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ms-excel.controlproperties+xml" PartName="/xl/ctrlProps/ctrlProp55.xml"/>
  <Override ContentType="application/vnd.ms-excel.controlproperties+xml" PartName="/xl/ctrlProps/ctrlProp56.xml"/>
  <Override ContentType="application/vnd.ms-excel.controlproperties+xml" PartName="/xl/ctrlProps/ctrlProp57.xml"/>
  <Override ContentType="application/vnd.ms-excel.controlproperties+xml" PartName="/xl/ctrlProps/ctrlProp58.xml"/>
  <Override ContentType="application/vnd.ms-excel.controlproperties+xml" PartName="/xl/ctrlProps/ctrlProp59.xml"/>
  <Override ContentType="application/vnd.ms-excel.controlproperties+xml" PartName="/xl/ctrlProps/ctrlProp60.xml"/>
  <Override ContentType="application/vnd.ms-excel.controlproperties+xml" PartName="/xl/ctrlProps/ctrlProp61.xml"/>
  <Override ContentType="application/vnd.ms-excel.controlproperties+xml" PartName="/xl/ctrlProps/ctrlProp62.xml"/>
  <Override ContentType="application/vnd.ms-excel.controlproperties+xml" PartName="/xl/ctrlProps/ctrlProp63.xml"/>
  <Override ContentType="application/vnd.ms-excel.controlproperties+xml" PartName="/xl/ctrlProps/ctrlProp64.xml"/>
  <Override ContentType="application/vnd.ms-excel.controlproperties+xml" PartName="/xl/ctrlProps/ctrlProp65.xml"/>
  <Override ContentType="application/vnd.ms-excel.controlproperties+xml" PartName="/xl/ctrlProps/ctrlProp66.xml"/>
  <Override ContentType="application/vnd.ms-excel.controlproperties+xml" PartName="/xl/ctrlProps/ctrlProp67.xml"/>
  <Override ContentType="application/vnd.ms-excel.controlproperties+xml" PartName="/xl/ctrlProps/ctrlProp68.xml"/>
  <Override ContentType="application/vnd.ms-excel.controlproperties+xml" PartName="/xl/ctrlProps/ctrlProp69.xml"/>
  <Override ContentType="application/vnd.ms-excel.controlproperties+xml" PartName="/xl/ctrlProps/ctrlProp70.xml"/>
  <Override ContentType="application/vnd.ms-excel.controlproperties+xml" PartName="/xl/ctrlProps/ctrlProp71.xml"/>
  <Override ContentType="application/vnd.ms-excel.controlproperties+xml" PartName="/xl/ctrlProps/ctrlProp72.xml"/>
  <Override ContentType="application/vnd.ms-excel.controlproperties+xml" PartName="/xl/ctrlProps/ctrlProp73.xml"/>
  <Override ContentType="application/vnd.ms-excel.controlproperties+xml" PartName="/xl/ctrlProps/ctrlProp74.xml"/>
  <Override ContentType="application/vnd.ms-excel.controlproperties+xml" PartName="/xl/ctrlProps/ctrlProp75.xml"/>
  <Override ContentType="application/vnd.ms-excel.controlproperties+xml" PartName="/xl/ctrlProps/ctrlProp76.xml"/>
  <Override ContentType="application/vnd.ms-excel.controlproperties+xml" PartName="/xl/ctrlProps/ctrlProp77.xml"/>
  <Override ContentType="application/vnd.ms-excel.controlproperties+xml" PartName="/xl/ctrlProps/ctrlProp78.xml"/>
  <Override ContentType="application/vnd.ms-excel.controlproperties+xml" PartName="/xl/ctrlProps/ctrlProp79.xml"/>
  <Override ContentType="application/vnd.ms-excel.controlproperties+xml" PartName="/xl/ctrlProps/ctrlProp80.xml"/>
  <Override ContentType="application/vnd.ms-excel.controlproperties+xml" PartName="/xl/ctrlProps/ctrlProp81.xml"/>
  <Override ContentType="application/vnd.ms-excel.controlproperties+xml" PartName="/xl/ctrlProps/ctrlProp82.xml"/>
  <Override ContentType="application/vnd.ms-excel.controlproperties+xml" PartName="/xl/ctrlProps/ctrlProp83.xml"/>
  <Override ContentType="application/vnd.ms-excel.controlproperties+xml" PartName="/xl/ctrlProps/ctrlProp84.xml"/>
  <Override ContentType="application/vnd.ms-excel.controlproperties+xml" PartName="/xl/ctrlProps/ctrlProp85.xml"/>
  <Override ContentType="application/vnd.ms-excel.controlproperties+xml" PartName="/xl/ctrlProps/ctrlProp86.xml"/>
  <Override ContentType="application/vnd.ms-excel.controlproperties+xml" PartName="/xl/ctrlProps/ctrlProp87.xml"/>
  <Override ContentType="application/vnd.ms-excel.controlproperties+xml" PartName="/xl/ctrlProps/ctrlProp88.xml"/>
  <Override ContentType="application/vnd.ms-excel.controlproperties+xml" PartName="/xl/ctrlProps/ctrlProp89.xml"/>
  <Override ContentType="application/vnd.ms-excel.controlproperties+xml" PartName="/xl/ctrlProps/ctrlProp90.xml"/>
  <Override ContentType="application/vnd.ms-excel.controlproperties+xml" PartName="/xl/ctrlProps/ctrlProp91.xml"/>
  <Override ContentType="application/vnd.ms-excel.controlproperties+xml" PartName="/xl/ctrlProps/ctrlProp92.xml"/>
  <Override ContentType="application/vnd.ms-excel.controlproperties+xml" PartName="/xl/ctrlProps/ctrlProp93.xml"/>
  <Override ContentType="application/vnd.ms-excel.controlproperties+xml" PartName="/xl/ctrlProps/ctrlProp94.xml"/>
  <Override ContentType="application/vnd.ms-excel.controlproperties+xml" PartName="/xl/ctrlProps/ctrlProp95.xml"/>
  <Override ContentType="application/vnd.ms-excel.controlproperties+xml" PartName="/xl/ctrlProps/ctrlProp96.xml"/>
  <Override ContentType="application/vnd.ms-excel.controlproperties+xml" PartName="/xl/ctrlProps/ctrlProp97.xml"/>
  <Override ContentType="application/vnd.ms-excel.controlproperties+xml" PartName="/xl/ctrlProps/ctrlProp98.xml"/>
  <Override ContentType="application/vnd.ms-excel.controlproperties+xml" PartName="/xl/ctrlProps/ctrlProp99.xml"/>
  <Override ContentType="application/vnd.ms-excel.controlproperties+xml" PartName="/xl/ctrlProps/ctrlProp100.xml"/>
  <Override ContentType="application/vnd.ms-excel.controlproperties+xml" PartName="/xl/ctrlProps/ctrlProp101.xml"/>
  <Override ContentType="application/vnd.ms-excel.controlproperties+xml" PartName="/xl/ctrlProps/ctrlProp102.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V:\! 13.(共有)観光部\! 4.(共有)観光地域振興課\02.保存期間１年未満\29_OTAへのコンテンツ提供時の入力項目の共通フォーマット化に向けた調査事業\04_フォーマット等修正\ＨＰ掲載用\02_ＨＰ掲載用データ\1214再掲載版\"/>
    </mc:Choice>
  </mc:AlternateContent>
  <xr:revisionPtr revIDLastSave="0" documentId="13_ncr:1_{F76EDD40-A07A-48AA-9AB4-478AC7F4E1B4}" xr6:coauthVersionLast="47" xr6:coauthVersionMax="47" xr10:uidLastSave="{00000000-0000-0000-0000-000000000000}"/>
  <bookViews>
    <workbookView xWindow="28680" yWindow="-120" windowWidth="29040" windowHeight="15720" xr2:uid="{00000000-000D-0000-FFFF-FFFF00000000}"/>
  </bookViews>
  <sheets>
    <sheet name="TOTAL" sheetId="9" r:id="rId1"/>
    <sheet name="Viator" sheetId="1" r:id="rId2"/>
    <sheet name="Trip.com" sheetId="3" r:id="rId3"/>
    <sheet name="KLOOK" sheetId="4" r:id="rId4"/>
    <sheet name="KKDAY" sheetId="8" r:id="rId5"/>
    <sheet name="GETYOURGUIDE" sheetId="11" r:id="rId6"/>
    <sheet name="旅東北 ①" sheetId="14" r:id="rId7"/>
    <sheet name="旅東北②" sheetId="15" r:id="rId8"/>
    <sheet name="BOKUN" sheetId="13" r:id="rId9"/>
  </sheets>
  <externalReferences>
    <externalReference r:id="rId10"/>
    <externalReference r:id="rId11"/>
  </externalReferences>
  <definedNames>
    <definedName name="_xlnm.Print_Area" localSheetId="8">BOKUN!$B$1:$R$247</definedName>
    <definedName name="_xlnm.Print_Area" localSheetId="4">KKDAY!$A$1:$J$178</definedName>
    <definedName name="_xlnm.Print_Area" localSheetId="3">KLOOK!$A$1:$C$47</definedName>
    <definedName name="_xlnm.Print_Area" localSheetId="0">TOTAL!$B$1:$M$136</definedName>
    <definedName name="_xlnm.Print_Area" localSheetId="2">Trip.com!$A$1:$F$49</definedName>
    <definedName name="_xlnm.Print_Area" localSheetId="1">Viator!$A$1:$D$37</definedName>
    <definedName name="_xlnm.Print_Area" localSheetId="6">'旅東北 ①'!$A$1:$M$54</definedName>
    <definedName name="_xlnm.Print_Area" localSheetId="7">旅東北②!$A$1:$A$32</definedName>
    <definedName name="取扱手数料">[1]Sheet1!$C$28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2" i="1" l="1"/>
  <c r="E23" i="1"/>
  <c r="K110" i="8" l="1"/>
  <c r="G44" i="3" l="1"/>
  <c r="J34" i="14"/>
  <c r="L95" i="13"/>
  <c r="E7" i="11"/>
  <c r="K105" i="8"/>
  <c r="A30" i="15"/>
  <c r="A28" i="15"/>
  <c r="A26" i="15"/>
  <c r="A20" i="15"/>
  <c r="A22" i="15"/>
  <c r="A18" i="15"/>
  <c r="A16" i="15"/>
  <c r="A14" i="15"/>
  <c r="A8" i="14"/>
  <c r="C88" i="13"/>
  <c r="C34" i="13"/>
  <c r="C39" i="13"/>
  <c r="P31" i="13"/>
  <c r="C25" i="13"/>
  <c r="G47" i="3"/>
  <c r="A32" i="15"/>
  <c r="A24" i="15"/>
  <c r="A10" i="15"/>
  <c r="B9" i="15" s="1"/>
  <c r="A7" i="15"/>
  <c r="B6" i="15" s="1"/>
  <c r="J41" i="14"/>
  <c r="F41" i="14"/>
  <c r="A13" i="14"/>
  <c r="G14" i="14"/>
  <c r="G8" i="14"/>
  <c r="C83" i="13" l="1"/>
  <c r="C170" i="13"/>
  <c r="M204" i="13"/>
  <c r="C137" i="13"/>
  <c r="L118" i="13"/>
  <c r="G118" i="13"/>
  <c r="O79" i="13"/>
  <c r="C61" i="13"/>
  <c r="AM58" i="13"/>
  <c r="C55" i="13"/>
  <c r="C51" i="13"/>
  <c r="C42" i="13"/>
  <c r="K162" i="8"/>
  <c r="K100" i="8"/>
  <c r="G13" i="13"/>
  <c r="C95" i="13"/>
  <c r="K22" i="8" l="1"/>
  <c r="D21" i="4"/>
  <c r="E30" i="1"/>
  <c r="K55" i="8" l="1"/>
  <c r="K5" i="8"/>
  <c r="E29" i="11"/>
  <c r="D19" i="4"/>
  <c r="G39" i="3"/>
  <c r="E5" i="1"/>
  <c r="K3" i="8"/>
  <c r="E6" i="1" l="1"/>
  <c r="E21" i="11"/>
  <c r="E20" i="11"/>
  <c r="E19" i="11"/>
  <c r="D8" i="4"/>
  <c r="G4" i="3"/>
  <c r="E4" i="1"/>
  <c r="E30" i="11"/>
  <c r="E28" i="11"/>
  <c r="E8" i="11"/>
  <c r="E31" i="11"/>
  <c r="E27" i="11"/>
  <c r="E26" i="11"/>
  <c r="E25" i="11"/>
  <c r="E23" i="11"/>
  <c r="E24" i="11"/>
  <c r="E18" i="11"/>
  <c r="E17" i="11"/>
  <c r="E14" i="11"/>
  <c r="E13" i="11"/>
  <c r="E12" i="11"/>
  <c r="E11" i="11"/>
  <c r="E10" i="11"/>
  <c r="E9" i="11"/>
  <c r="E5" i="11"/>
  <c r="E4" i="11"/>
  <c r="E3" i="11"/>
  <c r="E2" i="11"/>
  <c r="G22" i="3"/>
  <c r="G21" i="3"/>
  <c r="G42" i="3"/>
  <c r="G41" i="3"/>
  <c r="G40" i="3"/>
  <c r="D36" i="4"/>
  <c r="G25" i="3"/>
  <c r="G36" i="3"/>
  <c r="G35" i="3"/>
  <c r="G24" i="3"/>
  <c r="G26" i="3"/>
  <c r="G23" i="3"/>
  <c r="G34" i="3"/>
  <c r="G33" i="3"/>
  <c r="G32" i="3"/>
  <c r="G31" i="3"/>
  <c r="G30" i="3"/>
  <c r="G29" i="3"/>
  <c r="G28" i="3"/>
  <c r="G27" i="3"/>
  <c r="G20" i="3"/>
  <c r="G19" i="3"/>
  <c r="D39" i="4"/>
  <c r="D38" i="4"/>
  <c r="D37" i="4"/>
  <c r="D34" i="4"/>
  <c r="D33" i="4"/>
  <c r="D32" i="4"/>
  <c r="D31" i="4"/>
  <c r="D27" i="4"/>
  <c r="D25" i="4"/>
  <c r="D22" i="4"/>
  <c r="D20" i="4"/>
  <c r="K176" i="8"/>
  <c r="K94" i="8"/>
  <c r="K56" i="8"/>
  <c r="K54" i="8"/>
  <c r="K53" i="8"/>
  <c r="K52" i="8"/>
  <c r="G17" i="3"/>
  <c r="G7" i="3"/>
  <c r="K17" i="8"/>
  <c r="K16" i="8"/>
  <c r="K15" i="8"/>
  <c r="K13" i="8"/>
  <c r="K8" i="8"/>
  <c r="K9" i="8"/>
  <c r="D18" i="4"/>
  <c r="D15" i="4"/>
  <c r="D13" i="4"/>
  <c r="E35" i="1"/>
  <c r="G12" i="3"/>
  <c r="G11" i="3"/>
  <c r="E33" i="1"/>
  <c r="K99" i="8"/>
  <c r="K109" i="8"/>
  <c r="K106" i="8"/>
  <c r="D12" i="4"/>
  <c r="D5" i="4"/>
  <c r="D4" i="4"/>
  <c r="D3" i="4"/>
  <c r="E34" i="1"/>
  <c r="K93" i="8"/>
  <c r="D17" i="4"/>
  <c r="G37" i="3"/>
  <c r="E3" i="1"/>
  <c r="E24" i="1"/>
  <c r="G18" i="3"/>
  <c r="E22" i="1"/>
  <c r="E21" i="1"/>
  <c r="E20" i="1"/>
  <c r="E25" i="1"/>
  <c r="E28" i="1"/>
  <c r="D30" i="4"/>
  <c r="D29" i="4"/>
  <c r="D26" i="4"/>
  <c r="D28" i="4"/>
  <c r="K11" i="8"/>
  <c r="E37" i="1"/>
  <c r="E36" i="1"/>
  <c r="K10" i="8"/>
  <c r="D16" i="4"/>
  <c r="E19" i="1"/>
  <c r="G10" i="3"/>
  <c r="G9" i="3"/>
  <c r="G8" i="3"/>
  <c r="G43" i="3"/>
  <c r="E18" i="1"/>
  <c r="E17" i="1"/>
  <c r="E14" i="1" l="1"/>
  <c r="E13" i="1"/>
  <c r="E29" i="1"/>
  <c r="K12" i="8"/>
  <c r="D23" i="4"/>
  <c r="G38" i="3"/>
  <c r="K174" i="8"/>
  <c r="K173" i="8"/>
  <c r="G16" i="3"/>
  <c r="G15" i="3"/>
  <c r="E16" i="1"/>
  <c r="E15" i="1"/>
  <c r="K108" i="8"/>
  <c r="K107" i="8"/>
  <c r="E27" i="1"/>
  <c r="K103" i="8"/>
  <c r="E26" i="1"/>
  <c r="E31" i="1"/>
  <c r="E2" i="1"/>
  <c r="K29" i="8"/>
  <c r="K28" i="8"/>
  <c r="K27" i="8"/>
  <c r="E9" i="1"/>
  <c r="K23" i="8"/>
  <c r="K26" i="8"/>
  <c r="K24" i="8"/>
  <c r="K25" i="8"/>
  <c r="D11" i="4"/>
  <c r="G5" i="3"/>
  <c r="E8" i="1"/>
  <c r="K7" i="8"/>
  <c r="E12" i="1"/>
  <c r="K6" i="8"/>
  <c r="E11" i="1"/>
  <c r="K20" i="8"/>
  <c r="K19" i="8"/>
  <c r="D14" i="4"/>
  <c r="K82" i="8"/>
  <c r="G6" i="3"/>
  <c r="E7" i="1"/>
  <c r="D10" i="4"/>
  <c r="D9" i="4"/>
  <c r="G14" i="3"/>
  <c r="G13" i="3"/>
  <c r="E10" i="1"/>
  <c r="D6" i="4"/>
  <c r="K4"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片山雅大</author>
  </authors>
  <commentList>
    <comment ref="K11" authorId="0" shapeId="0" xr:uid="{9FD259F6-1732-44F5-A1A5-74EE436AEAFC}">
      <text>
        <r>
          <rPr>
            <b/>
            <sz val="9"/>
            <color indexed="81"/>
            <rFont val="MS P ゴシック"/>
            <family val="3"/>
            <charset val="128"/>
          </rPr>
          <t>旅東北に画像は別途指定（※シート参照）のメールにて送る。</t>
        </r>
      </text>
    </comment>
  </commentList>
</comments>
</file>

<file path=xl/sharedStrings.xml><?xml version="1.0" encoding="utf-8"?>
<sst xmlns="http://schemas.openxmlformats.org/spreadsheetml/2006/main" count="1573" uniqueCount="907">
  <si>
    <t>Lauguage and title</t>
    <phoneticPr fontId="1"/>
  </si>
  <si>
    <t>Categorization</t>
    <phoneticPr fontId="1"/>
  </si>
  <si>
    <t>Theme</t>
    <phoneticPr fontId="1"/>
  </si>
  <si>
    <t>Photos</t>
    <phoneticPr fontId="1"/>
  </si>
  <si>
    <t>Meeting＆pickup</t>
    <phoneticPr fontId="1"/>
  </si>
  <si>
    <t>Inclusions &amp; exclusions</t>
    <phoneticPr fontId="1"/>
  </si>
  <si>
    <t>Information travelers need from you</t>
    <phoneticPr fontId="1"/>
  </si>
  <si>
    <t>COVID-19 updates</t>
    <phoneticPr fontId="1"/>
  </si>
  <si>
    <t>OTA商品登録フォーム</t>
    <phoneticPr fontId="3"/>
  </si>
  <si>
    <t/>
  </si>
  <si>
    <t>大分類</t>
    <rPh sb="0" eb="1">
      <t>ダイ</t>
    </rPh>
    <rPh sb="1" eb="3">
      <t>ブンルイ</t>
    </rPh>
    <phoneticPr fontId="3"/>
  </si>
  <si>
    <t>中分類</t>
    <rPh sb="0" eb="1">
      <t>ナカ</t>
    </rPh>
    <rPh sb="1" eb="3">
      <t>ブンルイ</t>
    </rPh>
    <phoneticPr fontId="3"/>
  </si>
  <si>
    <t>小分類</t>
    <rPh sb="0" eb="1">
      <t>ショウ</t>
    </rPh>
    <rPh sb="1" eb="3">
      <t>ブンルイ</t>
    </rPh>
    <phoneticPr fontId="3"/>
  </si>
  <si>
    <t>項目名</t>
    <phoneticPr fontId="3"/>
  </si>
  <si>
    <t>説明</t>
    <rPh sb="0" eb="2">
      <t>セツメイ</t>
    </rPh>
    <phoneticPr fontId="1"/>
  </si>
  <si>
    <t>説明</t>
    <rPh sb="0" eb="2">
      <t>セツメイ</t>
    </rPh>
    <phoneticPr fontId="3"/>
  </si>
  <si>
    <t>商品情報</t>
    <rPh sb="0" eb="2">
      <t>ショウヒン</t>
    </rPh>
    <rPh sb="2" eb="4">
      <t>ジョウホウ</t>
    </rPh>
    <phoneticPr fontId="1"/>
  </si>
  <si>
    <t>商品情報</t>
    <rPh sb="0" eb="2">
      <t>ショウヒン</t>
    </rPh>
    <rPh sb="2" eb="4">
      <t>ジョウホウ</t>
    </rPh>
    <phoneticPr fontId="3"/>
  </si>
  <si>
    <t>基本情報</t>
    <rPh sb="0" eb="2">
      <t>キホン</t>
    </rPh>
    <rPh sb="2" eb="4">
      <t>ジョウホウ</t>
    </rPh>
    <phoneticPr fontId="3"/>
  </si>
  <si>
    <t>都市名＋ツアー名で入力してください。商品がオンラインになると、商品名の変更はできなくなります。
例：東京スカイツリー1日ツアー、北海道札幌小樽3泊4日ツアー</t>
    <rPh sb="18" eb="20">
      <t>ショウヒン</t>
    </rPh>
    <rPh sb="31" eb="33">
      <t>ショウヒン</t>
    </rPh>
    <rPh sb="33" eb="34">
      <t>メイ</t>
    </rPh>
    <rPh sb="35" eb="37">
      <t>ヘンコウ</t>
    </rPh>
    <rPh sb="48" eb="49">
      <t>レイ</t>
    </rPh>
    <rPh sb="50" eb="52">
      <t>トウキョウ</t>
    </rPh>
    <rPh sb="59" eb="60">
      <t>ニチ</t>
    </rPh>
    <rPh sb="64" eb="67">
      <t>ホッカイドウ</t>
    </rPh>
    <rPh sb="67" eb="69">
      <t>サッポロ</t>
    </rPh>
    <rPh sb="69" eb="71">
      <t>オタル</t>
    </rPh>
    <rPh sb="72" eb="73">
      <t>ハク</t>
    </rPh>
    <rPh sb="74" eb="75">
      <t>ニチ</t>
    </rPh>
    <phoneticPr fontId="3"/>
  </si>
  <si>
    <t>ツアー商品の出発地を入力してください。例：東京</t>
    <rPh sb="3" eb="5">
      <t>ショウヒン</t>
    </rPh>
    <rPh sb="19" eb="20">
      <t>レイ</t>
    </rPh>
    <rPh sb="21" eb="23">
      <t>トウキョウ</t>
    </rPh>
    <phoneticPr fontId="3"/>
  </si>
  <si>
    <t>解像度：700x400以上、縦横比：16:9、枚数：２～20枚、サイズ：4M以内、形式：JPG/JPEG
メイン画像として1枚（1024*576px以上）をご指定下さい。</t>
    <rPh sb="14" eb="16">
      <t>タテヨコ</t>
    </rPh>
    <rPh sb="16" eb="17">
      <t>ヒ</t>
    </rPh>
    <rPh sb="23" eb="25">
      <t>マイスウ</t>
    </rPh>
    <rPh sb="38" eb="40">
      <t>イナイ</t>
    </rPh>
    <rPh sb="41" eb="43">
      <t>ケイシキ</t>
    </rPh>
    <phoneticPr fontId="3"/>
  </si>
  <si>
    <t>乗り合い
チャーター車
移動含まず</t>
    <rPh sb="10" eb="11">
      <t>クルマ</t>
    </rPh>
    <rPh sb="12" eb="14">
      <t>イドウ</t>
    </rPh>
    <rPh sb="14" eb="15">
      <t>フク</t>
    </rPh>
    <phoneticPr fontId="3"/>
  </si>
  <si>
    <t>ホテルからお迎え
指定場所にで集合
現地集合
帰りはホテルまでお送り
オブションで送迎付き</t>
    <rPh sb="6" eb="7">
      <t>ムカ</t>
    </rPh>
    <rPh sb="9" eb="11">
      <t>シテイ</t>
    </rPh>
    <rPh sb="11" eb="13">
      <t>バショ</t>
    </rPh>
    <rPh sb="15" eb="17">
      <t>シュウゴウ</t>
    </rPh>
    <rPh sb="18" eb="20">
      <t>ゲンチ</t>
    </rPh>
    <rPh sb="20" eb="22">
      <t>シュウゴウ</t>
    </rPh>
    <rPh sb="32" eb="33">
      <t>オク</t>
    </rPh>
    <rPh sb="41" eb="42">
      <t>オク</t>
    </rPh>
    <rPh sb="42" eb="43">
      <t>ムカ</t>
    </rPh>
    <rPh sb="43" eb="44">
      <t>ツ</t>
    </rPh>
    <phoneticPr fontId="3"/>
  </si>
  <si>
    <t>アクティビティ/ツアー催行時間の設定</t>
    <rPh sb="11" eb="13">
      <t>サイコウ</t>
    </rPh>
    <rPh sb="13" eb="15">
      <t>ジカン</t>
    </rPh>
    <rPh sb="16" eb="18">
      <t>セッテイ</t>
    </rPh>
    <phoneticPr fontId="3"/>
  </si>
  <si>
    <t>ツアーの所要時間です。例：8時間</t>
    <phoneticPr fontId="3"/>
  </si>
  <si>
    <t>サプライヤー情報</t>
    <rPh sb="6" eb="8">
      <t>ジョウホウ</t>
    </rPh>
    <phoneticPr fontId="3"/>
  </si>
  <si>
    <t>緊急連絡先</t>
    <rPh sb="0" eb="2">
      <t>キンキュウ</t>
    </rPh>
    <rPh sb="2" eb="5">
      <t>レンラクサキ</t>
    </rPh>
    <phoneticPr fontId="3"/>
  </si>
  <si>
    <t>OTAカスタマーサポートからお電話を受け取る代表者の名前を入力してください</t>
    <rPh sb="15" eb="17">
      <t>デンワ</t>
    </rPh>
    <rPh sb="18" eb="19">
      <t>ウ</t>
    </rPh>
    <rPh sb="20" eb="21">
      <t>ト</t>
    </rPh>
    <rPh sb="22" eb="25">
      <t>ダイヒョウシャ</t>
    </rPh>
    <rPh sb="26" eb="28">
      <t>ナマエ</t>
    </rPh>
    <rPh sb="29" eb="31">
      <t>ニュウリョク</t>
    </rPh>
    <phoneticPr fontId="3"/>
  </si>
  <si>
    <t>緊急連絡先電話</t>
    <rPh sb="0" eb="2">
      <t>キンキュウ</t>
    </rPh>
    <rPh sb="2" eb="5">
      <t>レンラクサキ</t>
    </rPh>
    <rPh sb="5" eb="7">
      <t>デンワ</t>
    </rPh>
    <phoneticPr fontId="3"/>
  </si>
  <si>
    <t>OTAカスタマーサポートからお電話を受け取る電話番号を入力してください</t>
    <rPh sb="22" eb="26">
      <t>デンワバンゴウ</t>
    </rPh>
    <phoneticPr fontId="3"/>
  </si>
  <si>
    <t>商品説明</t>
    <rPh sb="0" eb="2">
      <t>ショウヒン</t>
    </rPh>
    <rPh sb="2" eb="4">
      <t>セツメイ</t>
    </rPh>
    <phoneticPr fontId="3"/>
  </si>
  <si>
    <t>ツアー内容に関連する歴史やストーリーなど画像＋文章で記入してください
例）横浜は日本の江戸時代から発展を続けてきた港町です。本ツアーでは・・・
例：
10：00　　現地集合、集合場所：　
12：00　　車で30分、ＸＸに到着　、ほか詳細説明
13：00　　xxxレストラン、ランチ、約1時間　、ほか詳細説明
18：00　　現地解散、解散場所：</t>
    <rPh sb="3" eb="5">
      <t>ナイヨウ</t>
    </rPh>
    <rPh sb="6" eb="8">
      <t>カンレン</t>
    </rPh>
    <rPh sb="26" eb="28">
      <t>キニュウ</t>
    </rPh>
    <rPh sb="35" eb="36">
      <t>レイ</t>
    </rPh>
    <phoneticPr fontId="3"/>
  </si>
  <si>
    <t>目安1行～5行（1行20文字）ほど、入力してください
例：東京タワーから望む、街とスカイラインの壮大な景色
皇居前広場の歴史的名所を訪問するチャンス
威厳のある仏塔と色鮮やかな浅草寺の建築物</t>
    <rPh sb="9" eb="10">
      <t>ギョウ</t>
    </rPh>
    <rPh sb="12" eb="14">
      <t>モジ</t>
    </rPh>
    <rPh sb="27" eb="28">
      <t>レイ</t>
    </rPh>
    <phoneticPr fontId="3"/>
  </si>
  <si>
    <t>現地入場料、交通費、昼食など、具体的に入力ください</t>
    <rPh sb="6" eb="9">
      <t>コウツウヒ</t>
    </rPh>
    <phoneticPr fontId="3"/>
  </si>
  <si>
    <t>料金に含まれないもの</t>
    <rPh sb="0" eb="2">
      <t>リョウキン</t>
    </rPh>
    <rPh sb="3" eb="4">
      <t>フク</t>
    </rPh>
    <phoneticPr fontId="3"/>
  </si>
  <si>
    <t>現地入場料、交通費、昼食など、具体的に入力ください</t>
    <phoneticPr fontId="3"/>
  </si>
  <si>
    <t>商品の利用方法</t>
    <rPh sb="0" eb="2">
      <t>ショウヒン</t>
    </rPh>
    <rPh sb="3" eb="5">
      <t>リヨウ</t>
    </rPh>
    <rPh sb="5" eb="7">
      <t>ホウホウ</t>
    </rPh>
    <phoneticPr fontId="3"/>
  </si>
  <si>
    <t>当日お客様の商品利用方法を記載してください。お客様の受信メール（OTAからの予約完了メール）に記載されます。
例：全ての時刻は、現地時間での表示です。
ツアー当日はガイドにTrip.com/Expedia.comの予約番号をご提示ください。
集合時刻：例）09:00（15分前には到着してください）
集合場所：例）・東方明珠サービスキオスク：陸家嘴環路1416号-甲（上海市内観光ツアーバス2、3ラインの東方明珠停留所）</t>
    <phoneticPr fontId="3"/>
  </si>
  <si>
    <t>集合場所までのアクセス情報</t>
    <rPh sb="11" eb="13">
      <t>ジョウホウ</t>
    </rPh>
    <phoneticPr fontId="3"/>
  </si>
  <si>
    <t>アクセス情報などをご入力ください。
例：集合場所までは地下鉄メトロをご利用ください、赤いバスが目印。所在地：東京品川3丁目</t>
    <rPh sb="18" eb="19">
      <t>レイ</t>
    </rPh>
    <phoneticPr fontId="3"/>
  </si>
  <si>
    <t>注意事項</t>
    <phoneticPr fontId="3"/>
  </si>
  <si>
    <t>お客様に知っていただきたい注意事項を記載してください。
例：予約確認メールを受け取れるよう、予約の際には正確な情報をご入力ください。
お取消しの場合、弊社にキャンセルのご連絡の後、新幹線のチケットがお手元にある場合はお近くのみどりの窓口で必ずお座席のお取消しをお願い致します。
お取消し頂けない場合はご返金できかねますのでご了承ください</t>
    <phoneticPr fontId="3"/>
  </si>
  <si>
    <t>販売対象(年齢区分・身長など)の説明</t>
    <rPh sb="0" eb="2">
      <t>ハンバイ</t>
    </rPh>
    <rPh sb="2" eb="4">
      <t>タイショウ</t>
    </rPh>
    <rPh sb="5" eb="7">
      <t>ネンレイ</t>
    </rPh>
    <rPh sb="7" eb="9">
      <t>クブン</t>
    </rPh>
    <rPh sb="10" eb="12">
      <t>シンチョウ</t>
    </rPh>
    <rPh sb="16" eb="18">
      <t>セツメイ</t>
    </rPh>
    <phoneticPr fontId="3"/>
  </si>
  <si>
    <t>大人・子供が共通価格の時のみ【いいえ】を選択してください</t>
    <rPh sb="0" eb="2">
      <t>オトナ</t>
    </rPh>
    <rPh sb="3" eb="5">
      <t>コドモ</t>
    </rPh>
    <rPh sb="11" eb="12">
      <t>トキ</t>
    </rPh>
    <phoneticPr fontId="3"/>
  </si>
  <si>
    <t>年齢区分の追加可能です。販売対象は少なくても一つ設定してください。
例：
大人：12歳(含む)以上
子供：
6歳(含む)-11歳（含む）、115CM以上</t>
    <rPh sb="0" eb="2">
      <t>ネンレイ</t>
    </rPh>
    <rPh sb="2" eb="4">
      <t>クブン</t>
    </rPh>
    <rPh sb="12" eb="14">
      <t>ハンバイ</t>
    </rPh>
    <rPh sb="14" eb="16">
      <t>タイショウ</t>
    </rPh>
    <rPh sb="17" eb="18">
      <t>スク</t>
    </rPh>
    <rPh sb="22" eb="23">
      <t>ヒト</t>
    </rPh>
    <rPh sb="24" eb="26">
      <t>セッテイ</t>
    </rPh>
    <phoneticPr fontId="3"/>
  </si>
  <si>
    <t>販売対象(年齢区分・身長など)の補足説明</t>
    <rPh sb="18" eb="20">
      <t>セツメイ</t>
    </rPh>
    <phoneticPr fontId="3"/>
  </si>
  <si>
    <t>無料対象のお客様情報などを記載してください。
例：4歳未満のお子様は無料です。ご予約の必要はありません。</t>
    <rPh sb="23" eb="24">
      <t>レイ</t>
    </rPh>
    <phoneticPr fontId="3"/>
  </si>
  <si>
    <t>予約ルール</t>
    <rPh sb="0" eb="2">
      <t>ヨヤク</t>
    </rPh>
    <phoneticPr fontId="3"/>
  </si>
  <si>
    <t>ユーザー情報</t>
    <phoneticPr fontId="3"/>
  </si>
  <si>
    <t>予約時のお客様情報について必要と思われるものを選択してください（複数選択可）。</t>
    <phoneticPr fontId="3"/>
  </si>
  <si>
    <t>身分証明書のタイプ</t>
    <phoneticPr fontId="3"/>
  </si>
  <si>
    <t>有効期間</t>
    <rPh sb="0" eb="4">
      <t>ユウコウキカン</t>
    </rPh>
    <phoneticPr fontId="3"/>
  </si>
  <si>
    <t>商品の有効期間を設定してください。</t>
    <rPh sb="0" eb="2">
      <t>ショウヒン</t>
    </rPh>
    <rPh sb="3" eb="5">
      <t>ユウコウ</t>
    </rPh>
    <rPh sb="5" eb="7">
      <t>キカン</t>
    </rPh>
    <rPh sb="8" eb="10">
      <t>セッテイ</t>
    </rPh>
    <phoneticPr fontId="3"/>
  </si>
  <si>
    <t>手動の場合、予約毎に管理画面での確認が必要となります。
自動の場合、予約毎に自動で予約確定となります。</t>
    <phoneticPr fontId="3"/>
  </si>
  <si>
    <t>手動の場合、予約の時間を確認するのに必要な時間を入力してください。</t>
    <rPh sb="18" eb="20">
      <t>ヒツヨウ</t>
    </rPh>
    <phoneticPr fontId="3"/>
  </si>
  <si>
    <t>キャンセル確認時間</t>
    <rPh sb="5" eb="7">
      <t>カクニン</t>
    </rPh>
    <rPh sb="7" eb="9">
      <t>ジカン</t>
    </rPh>
    <phoneticPr fontId="3"/>
  </si>
  <si>
    <t>予約キャンセルの場合、確認するのに必要な時間を入力してください。</t>
    <rPh sb="17" eb="19">
      <t>ヒツヨウ</t>
    </rPh>
    <phoneticPr fontId="3"/>
  </si>
  <si>
    <t>事前承認を許可する</t>
    <rPh sb="0" eb="2">
      <t>ジゼン</t>
    </rPh>
    <rPh sb="2" eb="4">
      <t>ショウニン</t>
    </rPh>
    <rPh sb="5" eb="7">
      <t>キョカ</t>
    </rPh>
    <phoneticPr fontId="3"/>
  </si>
  <si>
    <t>お客様の指定日前に商品を使用可能か設定してください（有効期間が長い商品などの場合）</t>
    <phoneticPr fontId="3"/>
  </si>
  <si>
    <t>予約通知</t>
    <rPh sb="0" eb="2">
      <t>ヨヤク</t>
    </rPh>
    <rPh sb="2" eb="4">
      <t>ツウチ</t>
    </rPh>
    <phoneticPr fontId="3"/>
  </si>
  <si>
    <t>ランドオペレーター/旅行会社への通知（複数選択可）</t>
    <rPh sb="10" eb="14">
      <t>リョコウカイシャ</t>
    </rPh>
    <rPh sb="16" eb="18">
      <t>ツウチ</t>
    </rPh>
    <phoneticPr fontId="3"/>
  </si>
  <si>
    <t>複数選択可</t>
    <phoneticPr fontId="3"/>
  </si>
  <si>
    <t>新規予約時の連絡先</t>
    <rPh sb="0" eb="2">
      <t>シンキ</t>
    </rPh>
    <rPh sb="2" eb="4">
      <t>ヨヤク</t>
    </rPh>
    <rPh sb="4" eb="5">
      <t>ジ</t>
    </rPh>
    <rPh sb="6" eb="8">
      <t>レンラク</t>
    </rPh>
    <rPh sb="8" eb="9">
      <t>サキ</t>
    </rPh>
    <phoneticPr fontId="3"/>
  </si>
  <si>
    <t>払い戻し時の連絡先</t>
    <rPh sb="0" eb="1">
      <t>ハラ</t>
    </rPh>
    <rPh sb="2" eb="3">
      <t>モド</t>
    </rPh>
    <rPh sb="4" eb="5">
      <t>ジ</t>
    </rPh>
    <rPh sb="6" eb="8">
      <t>レンラク</t>
    </rPh>
    <rPh sb="8" eb="9">
      <t>サキ</t>
    </rPh>
    <phoneticPr fontId="3"/>
  </si>
  <si>
    <t>予約処理のために対応可能な出勤時間を記入してください
例：日本時間
9:00~22:00 UTC+09:00
日本祝休日除く</t>
    <phoneticPr fontId="3"/>
  </si>
  <si>
    <t>キャンセル・返金規則</t>
    <rPh sb="6" eb="8">
      <t>ヘンキン</t>
    </rPh>
    <rPh sb="8" eb="10">
      <t>キソク</t>
    </rPh>
    <phoneticPr fontId="3"/>
  </si>
  <si>
    <t>キャンセル条件を一つ選んでください。</t>
    <rPh sb="8" eb="9">
      <t>ヒト</t>
    </rPh>
    <rPh sb="10" eb="11">
      <t>エラ</t>
    </rPh>
    <phoneticPr fontId="3"/>
  </si>
  <si>
    <t>キャンセル適用条件を一つ選んでください。</t>
    <rPh sb="5" eb="7">
      <t>テキヨウ</t>
    </rPh>
    <rPh sb="7" eb="9">
      <t>ジョウケン</t>
    </rPh>
    <rPh sb="10" eb="11">
      <t>ヒト</t>
    </rPh>
    <rPh sb="12" eb="13">
      <t>エラ</t>
    </rPh>
    <phoneticPr fontId="3"/>
  </si>
  <si>
    <t>例）ご利用日以前3日17：00前のキャンセルは20％のキャンセル手数料が発生いたします。
例）ご利用日以前1日17：00前のキャンセルは100％のキャンセル手数料が発生いたします。
例）ご利用日以前7日17：00後のキャンセルに手数料はかかりません</t>
    <phoneticPr fontId="3"/>
  </si>
  <si>
    <t>予約制限</t>
    <rPh sb="0" eb="2">
      <t>ヨヤク</t>
    </rPh>
    <rPh sb="2" eb="4">
      <t>セイゲン</t>
    </rPh>
    <phoneticPr fontId="3"/>
  </si>
  <si>
    <t>何日前まで予約可能か設定してください。
例：事前4日前14：00</t>
    <phoneticPr fontId="3"/>
  </si>
  <si>
    <t>予約可能な数量</t>
    <rPh sb="0" eb="2">
      <t>ヨヤク</t>
    </rPh>
    <rPh sb="2" eb="4">
      <t>カノウ</t>
    </rPh>
    <rPh sb="5" eb="7">
      <t>スウリョウ</t>
    </rPh>
    <phoneticPr fontId="3"/>
  </si>
  <si>
    <t>例）1件～30件</t>
    <phoneticPr fontId="3"/>
  </si>
  <si>
    <t>販売対象(年齢区分・身長など)</t>
    <phoneticPr fontId="3"/>
  </si>
  <si>
    <t>区分なし
大人
子供</t>
    <rPh sb="0" eb="2">
      <t>クブン</t>
    </rPh>
    <rPh sb="5" eb="7">
      <t>オトナ</t>
    </rPh>
    <rPh sb="8" eb="10">
      <t>コドモ</t>
    </rPh>
    <phoneticPr fontId="3"/>
  </si>
  <si>
    <t>年齢/身長の制限：
*大人のみでの購入が可能：
予約可能な数量：</t>
    <phoneticPr fontId="3"/>
  </si>
  <si>
    <t>販売期間</t>
    <phoneticPr fontId="3"/>
  </si>
  <si>
    <t>例：
7月1日～12月31日、毎週火曜日、金曜日</t>
    <phoneticPr fontId="3"/>
  </si>
  <si>
    <t>対応言語</t>
    <rPh sb="0" eb="2">
      <t>タイオウ</t>
    </rPh>
    <rPh sb="2" eb="4">
      <t>ゲンゴ</t>
    </rPh>
    <phoneticPr fontId="3"/>
  </si>
  <si>
    <t>提出し、審査を受ける</t>
    <rPh sb="0" eb="2">
      <t>テイシュツ</t>
    </rPh>
    <rPh sb="4" eb="6">
      <t>シンサ</t>
    </rPh>
    <rPh sb="7" eb="8">
      <t>ウ</t>
    </rPh>
    <phoneticPr fontId="3"/>
  </si>
  <si>
    <t>SCHEDULES&amp;PRICING</t>
    <phoneticPr fontId="1"/>
  </si>
  <si>
    <t>Traveler details</t>
    <phoneticPr fontId="1"/>
  </si>
  <si>
    <t>Pricing schedules</t>
    <phoneticPr fontId="1"/>
  </si>
  <si>
    <t>BOOKING &amp; TICKETS</t>
    <phoneticPr fontId="1"/>
  </si>
  <si>
    <t>Booking process</t>
    <phoneticPr fontId="1"/>
  </si>
  <si>
    <t>Cancellation policy</t>
    <phoneticPr fontId="1"/>
  </si>
  <si>
    <t>Traveler required information</t>
    <phoneticPr fontId="1"/>
  </si>
  <si>
    <t>Ticket builder</t>
    <phoneticPr fontId="1"/>
  </si>
  <si>
    <t>Ticket redemption</t>
    <phoneticPr fontId="1"/>
  </si>
  <si>
    <t>Fixed Date Ticket</t>
    <phoneticPr fontId="3"/>
  </si>
  <si>
    <t>大項目</t>
    <rPh sb="0" eb="3">
      <t>ダイコウモク</t>
    </rPh>
    <phoneticPr fontId="1"/>
  </si>
  <si>
    <t>中項目</t>
    <rPh sb="0" eb="3">
      <t>チュウコウモク</t>
    </rPh>
    <phoneticPr fontId="1"/>
  </si>
  <si>
    <t>商品名</t>
    <rPh sb="0" eb="3">
      <t>ショウヒンメイ</t>
    </rPh>
    <phoneticPr fontId="1"/>
  </si>
  <si>
    <t>説明文（20000文字以内）</t>
    <rPh sb="0" eb="3">
      <t>セツメイブン</t>
    </rPh>
    <phoneticPr fontId="1"/>
  </si>
  <si>
    <t>画像</t>
    <rPh sb="0" eb="2">
      <t>ガゾウ</t>
    </rPh>
    <phoneticPr fontId="1"/>
  </si>
  <si>
    <t>カテゴリー</t>
    <phoneticPr fontId="1"/>
  </si>
  <si>
    <t>住所</t>
    <rPh sb="0" eb="2">
      <t>ジュウショ</t>
    </rPh>
    <phoneticPr fontId="1"/>
  </si>
  <si>
    <t>街</t>
    <rPh sb="0" eb="1">
      <t>マチ</t>
    </rPh>
    <phoneticPr fontId="1"/>
  </si>
  <si>
    <t>州・地方・地域</t>
    <rPh sb="0" eb="1">
      <t>シュウ</t>
    </rPh>
    <rPh sb="2" eb="4">
      <t>チホウ</t>
    </rPh>
    <rPh sb="5" eb="7">
      <t>チイキ</t>
    </rPh>
    <phoneticPr fontId="1"/>
  </si>
  <si>
    <t>Currency</t>
    <phoneticPr fontId="1"/>
  </si>
  <si>
    <t>BASICS　基本情報</t>
    <rPh sb="7" eb="11">
      <t>キホンジョウホウ</t>
    </rPh>
    <phoneticPr fontId="1"/>
  </si>
  <si>
    <t>小項目</t>
    <rPh sb="0" eb="3">
      <t>ショウコウモク</t>
    </rPh>
    <phoneticPr fontId="1"/>
  </si>
  <si>
    <t>入力する言語の設定</t>
    <rPh sb="0" eb="2">
      <t>ニュウリョク</t>
    </rPh>
    <rPh sb="4" eb="6">
      <t>ゲンゴ</t>
    </rPh>
    <rPh sb="7" eb="9">
      <t>セッテイ</t>
    </rPh>
    <phoneticPr fontId="1"/>
  </si>
  <si>
    <t>多言語への翻訳希望の選択</t>
    <rPh sb="0" eb="3">
      <t>タゲンゴ</t>
    </rPh>
    <rPh sb="5" eb="7">
      <t>ホンヤク</t>
    </rPh>
    <rPh sb="7" eb="9">
      <t>キボウ</t>
    </rPh>
    <rPh sb="10" eb="12">
      <t>センタク</t>
    </rPh>
    <phoneticPr fontId="1"/>
  </si>
  <si>
    <t>商品名を記入</t>
    <rPh sb="0" eb="3">
      <t>ショウヒンメイ</t>
    </rPh>
    <rPh sb="4" eb="6">
      <t>キニュウ</t>
    </rPh>
    <phoneticPr fontId="1"/>
  </si>
  <si>
    <t>商品カテゴリーの設定</t>
    <rPh sb="0" eb="2">
      <t>ショウヒン</t>
    </rPh>
    <rPh sb="8" eb="10">
      <t>セッテイ</t>
    </rPh>
    <phoneticPr fontId="1"/>
  </si>
  <si>
    <t>商品カテゴリーの詳細テーマの設定（トレッキングやダイビング等）</t>
    <rPh sb="0" eb="2">
      <t>ショウヒン</t>
    </rPh>
    <rPh sb="8" eb="10">
      <t>ショウサイ</t>
    </rPh>
    <rPh sb="14" eb="16">
      <t>セッテイ</t>
    </rPh>
    <rPh sb="29" eb="30">
      <t>トウ</t>
    </rPh>
    <phoneticPr fontId="1"/>
  </si>
  <si>
    <t>商品参照画像</t>
    <rPh sb="0" eb="2">
      <t>ショウヒン</t>
    </rPh>
    <rPh sb="2" eb="4">
      <t>サンショウ</t>
    </rPh>
    <rPh sb="4" eb="6">
      <t>ガゾウ</t>
    </rPh>
    <phoneticPr fontId="1"/>
  </si>
  <si>
    <t>PRDUCT CONTENT　　　商品内容</t>
    <rPh sb="17" eb="21">
      <t>ショウヒンナイヨウ</t>
    </rPh>
    <phoneticPr fontId="1"/>
  </si>
  <si>
    <t>集合場所の設定</t>
    <rPh sb="0" eb="4">
      <t>シュウゴウバショ</t>
    </rPh>
    <rPh sb="5" eb="7">
      <t>セッテイ</t>
    </rPh>
    <phoneticPr fontId="1"/>
  </si>
  <si>
    <t>Tour details</t>
    <phoneticPr fontId="1"/>
  </si>
  <si>
    <t>All the attractions travelre see　　　　　行程や見所</t>
    <rPh sb="37" eb="39">
      <t>コウテイ</t>
    </rPh>
    <rPh sb="40" eb="42">
      <t>ミドコロ</t>
    </rPh>
    <phoneticPr fontId="1"/>
  </si>
  <si>
    <t>所要時間の設定</t>
    <rPh sb="0" eb="4">
      <t>ショヨウジカン</t>
    </rPh>
    <rPh sb="5" eb="7">
      <t>セッテイ</t>
    </rPh>
    <phoneticPr fontId="1"/>
  </si>
  <si>
    <t>ツアーなどの場合、巡る行程や見所などを追加</t>
    <rPh sb="6" eb="8">
      <t>バアイ</t>
    </rPh>
    <rPh sb="9" eb="10">
      <t>メグ</t>
    </rPh>
    <rPh sb="11" eb="13">
      <t>コウテイ</t>
    </rPh>
    <rPh sb="14" eb="16">
      <t>ミドコロ</t>
    </rPh>
    <rPh sb="19" eb="21">
      <t>ツイカ</t>
    </rPh>
    <phoneticPr fontId="1"/>
  </si>
  <si>
    <t>Laguages Offered</t>
    <phoneticPr fontId="1"/>
  </si>
  <si>
    <t>What’s included</t>
    <phoneticPr fontId="1"/>
  </si>
  <si>
    <t>What’s excluded</t>
    <phoneticPr fontId="1"/>
  </si>
  <si>
    <t>商品に含まれているもの</t>
    <rPh sb="0" eb="2">
      <t>ショウヒン</t>
    </rPh>
    <rPh sb="3" eb="4">
      <t>フク</t>
    </rPh>
    <phoneticPr fontId="1"/>
  </si>
  <si>
    <t>商品に含まれていないもの</t>
    <rPh sb="0" eb="2">
      <t>ショウヒン</t>
    </rPh>
    <rPh sb="3" eb="4">
      <t>フク</t>
    </rPh>
    <phoneticPr fontId="1"/>
  </si>
  <si>
    <t>What makes your product unique</t>
    <phoneticPr fontId="1"/>
  </si>
  <si>
    <t>Briefly describe what makes it unique</t>
    <phoneticPr fontId="1"/>
  </si>
  <si>
    <t>Is this a private tour?</t>
    <phoneticPr fontId="1"/>
  </si>
  <si>
    <t>Maximum number of participants</t>
    <phoneticPr fontId="1"/>
  </si>
  <si>
    <t>参加人数の上限</t>
    <rPh sb="0" eb="4">
      <t>サンカニンズウ</t>
    </rPh>
    <rPh sb="5" eb="7">
      <t>ジョウゲン</t>
    </rPh>
    <phoneticPr fontId="1"/>
  </si>
  <si>
    <t>プライベートツアーか否かの選択</t>
    <rPh sb="10" eb="11">
      <t>イナ</t>
    </rPh>
    <rPh sb="13" eb="15">
      <t>センタク</t>
    </rPh>
    <phoneticPr fontId="1"/>
  </si>
  <si>
    <t>商品特徴の記入</t>
    <rPh sb="0" eb="2">
      <t>ショウヒン</t>
    </rPh>
    <rPh sb="2" eb="4">
      <t>トクチョウ</t>
    </rPh>
    <rPh sb="5" eb="7">
      <t>キニュウ</t>
    </rPh>
    <phoneticPr fontId="1"/>
  </si>
  <si>
    <t>Health restrictions</t>
    <phoneticPr fontId="1"/>
  </si>
  <si>
    <t>The physical difficulty level</t>
    <phoneticPr fontId="1"/>
  </si>
  <si>
    <t>Phone number</t>
    <phoneticPr fontId="1"/>
  </si>
  <si>
    <t>身長や体重制限、腰痛や妊娠、心臓病などの持病に関する参加制限</t>
    <rPh sb="0" eb="2">
      <t>シンチョウ</t>
    </rPh>
    <rPh sb="3" eb="5">
      <t>タイジュウ</t>
    </rPh>
    <rPh sb="5" eb="7">
      <t>セイゲン</t>
    </rPh>
    <rPh sb="8" eb="10">
      <t>ヨウツウ</t>
    </rPh>
    <rPh sb="11" eb="13">
      <t>ニンシン</t>
    </rPh>
    <rPh sb="14" eb="17">
      <t>シンゾウビョウ</t>
    </rPh>
    <rPh sb="20" eb="22">
      <t>ジビョウ</t>
    </rPh>
    <rPh sb="23" eb="24">
      <t>カン</t>
    </rPh>
    <rPh sb="26" eb="28">
      <t>サンカ</t>
    </rPh>
    <rPh sb="28" eb="30">
      <t>セイゲン</t>
    </rPh>
    <phoneticPr fontId="1"/>
  </si>
  <si>
    <t>ツアー先での車いすやベビーカーでの使用有無、乳幼児用椅子の有無等の環境</t>
    <rPh sb="3" eb="4">
      <t>サキ</t>
    </rPh>
    <rPh sb="6" eb="7">
      <t>クルマ</t>
    </rPh>
    <rPh sb="17" eb="19">
      <t>シヨウ</t>
    </rPh>
    <rPh sb="19" eb="21">
      <t>ウム</t>
    </rPh>
    <rPh sb="22" eb="25">
      <t>ニュウヨウジ</t>
    </rPh>
    <rPh sb="25" eb="26">
      <t>ヨウ</t>
    </rPh>
    <rPh sb="26" eb="28">
      <t>イス</t>
    </rPh>
    <rPh sb="29" eb="31">
      <t>ウム</t>
    </rPh>
    <rPh sb="31" eb="32">
      <t>トウ</t>
    </rPh>
    <rPh sb="33" eb="35">
      <t>カンキョウ</t>
    </rPh>
    <phoneticPr fontId="1"/>
  </si>
  <si>
    <t>身体的負担のレベル（高、中、小より選択）</t>
    <rPh sb="0" eb="3">
      <t>シンタイテキ</t>
    </rPh>
    <rPh sb="3" eb="5">
      <t>フタン</t>
    </rPh>
    <rPh sb="10" eb="11">
      <t>コウ</t>
    </rPh>
    <rPh sb="12" eb="13">
      <t>チュウ</t>
    </rPh>
    <rPh sb="14" eb="15">
      <t>ショウ</t>
    </rPh>
    <rPh sb="17" eb="19">
      <t>センタク</t>
    </rPh>
    <phoneticPr fontId="1"/>
  </si>
  <si>
    <t>Accessibility　</t>
    <phoneticPr fontId="1"/>
  </si>
  <si>
    <t>Do you offer in-person,audio or written guides？</t>
    <phoneticPr fontId="1"/>
  </si>
  <si>
    <t>Type of guide included</t>
    <phoneticPr fontId="1"/>
  </si>
  <si>
    <t>Are your guideds licensed/certified?</t>
    <phoneticPr fontId="1"/>
  </si>
  <si>
    <t>Do your guides also serve as drivers?</t>
    <phoneticPr fontId="1"/>
  </si>
  <si>
    <t>連絡先となる電話番号（催行者側）</t>
    <rPh sb="0" eb="3">
      <t>レンラクサキ</t>
    </rPh>
    <rPh sb="6" eb="10">
      <t>デンワバンゴウ</t>
    </rPh>
    <rPh sb="11" eb="13">
      <t>サイコウ</t>
    </rPh>
    <rPh sb="13" eb="14">
      <t>シャ</t>
    </rPh>
    <rPh sb="14" eb="15">
      <t>ガワ</t>
    </rPh>
    <phoneticPr fontId="1"/>
  </si>
  <si>
    <t>How do you price your product？</t>
    <phoneticPr fontId="1"/>
  </si>
  <si>
    <t>Define the age groups that can participate</t>
    <phoneticPr fontId="1"/>
  </si>
  <si>
    <t>基本情報</t>
  </si>
  <si>
    <t>商品名</t>
  </si>
  <si>
    <t>商品、サービスにおける地域</t>
  </si>
  <si>
    <t>ガイド対応言語</t>
  </si>
  <si>
    <t>予約不要の場合は「即時予約可能」と記載してください。
予約（在庫）確認が必要な場合は「リクエスト予約」と記入してください</t>
    <phoneticPr fontId="3"/>
  </si>
  <si>
    <t>予約の確認に必要な作業時間
(何営業日内にKKdayに予約結果を伝えられる)</t>
    <phoneticPr fontId="3"/>
  </si>
  <si>
    <t>バウチャータイプ</t>
  </si>
  <si>
    <t>引き換え方法
（電子バウチャーを提出 或いは紙バウチャーを提出）</t>
    <phoneticPr fontId="3"/>
  </si>
  <si>
    <t>手仕舞日</t>
  </si>
  <si>
    <t>予約を受けられない日
（例：連休、週末、年末年始など）</t>
    <phoneticPr fontId="3"/>
  </si>
  <si>
    <t>每日の予約締め切り時間（日本時間）</t>
  </si>
  <si>
    <t>予約方法や予約流れ</t>
  </si>
  <si>
    <t>販売禁止国や地域</t>
  </si>
  <si>
    <t>なし</t>
  </si>
  <si>
    <t>商品紹介</t>
  </si>
  <si>
    <t>－ ポイント －</t>
  </si>
  <si>
    <t>－ コース情報 －</t>
  </si>
  <si>
    <t>集合時間</t>
  </si>
  <si>
    <t>出発時間</t>
  </si>
  <si>
    <t>集合場所</t>
  </si>
  <si>
    <t>集合場所住所</t>
  </si>
  <si>
    <t>アクセス</t>
  </si>
  <si>
    <t>解散時間</t>
  </si>
  <si>
    <t>解散場所</t>
  </si>
  <si>
    <t>使用車種</t>
  </si>
  <si>
    <t>商品詳細</t>
  </si>
  <si>
    <t>－ 重要情報 －</t>
  </si>
  <si>
    <t>途中で参加と可否</t>
  </si>
  <si>
    <t>不可</t>
  </si>
  <si>
    <t>荷物制限につき</t>
  </si>
  <si>
    <t>ベビーシートの提供</t>
  </si>
  <si>
    <t>最低催行人数</t>
  </si>
  <si>
    <t>保険情報</t>
  </si>
  <si>
    <t>特別補償保険</t>
  </si>
  <si>
    <t>食事のご提供（あり・なし）</t>
  </si>
  <si>
    <t>食事場所：</t>
  </si>
  <si>
    <t>お店住所：</t>
  </si>
  <si>
    <t>料理名：</t>
  </si>
  <si>
    <t>料理内容：</t>
    <phoneticPr fontId="3"/>
  </si>
  <si>
    <t>精進料理提供（あり・なし）</t>
  </si>
  <si>
    <t>苦手の場合は他の料理のご提供</t>
  </si>
  <si>
    <t>（あり・なし）</t>
  </si>
  <si>
    <t>写真のリンク</t>
  </si>
  <si>
    <t>写真</t>
  </si>
  <si>
    <t>プランと料金設定</t>
  </si>
  <si>
    <t>キャンセルポリシー</t>
    <phoneticPr fontId="3"/>
  </si>
  <si>
    <t>通常時のキャンセルポリシー</t>
  </si>
  <si>
    <t>プラン名</t>
  </si>
  <si>
    <t>河口湖日帰りツアー</t>
  </si>
  <si>
    <t>プラン内容</t>
  </si>
  <si>
    <t>プラン販売日程</t>
  </si>
  <si>
    <t>四月末まで</t>
  </si>
  <si>
    <t>除外日</t>
  </si>
  <si>
    <t>毎週木曜日と火曜日</t>
  </si>
  <si>
    <t>集合時間と出発時間</t>
  </si>
  <si>
    <t>集合時間：08:20　　出発時間：08:30</t>
    <phoneticPr fontId="3"/>
  </si>
  <si>
    <t>料金は単一価格か年齢より設定か</t>
  </si>
  <si>
    <t>年齢区分</t>
  </si>
  <si>
    <t>単一価格か年齢区分</t>
  </si>
  <si>
    <t>単一価格</t>
  </si>
  <si>
    <t>13−99</t>
  </si>
  <si>
    <t>才</t>
  </si>
  <si>
    <t>3−12</t>
  </si>
  <si>
    <t>予約１件あたりの最小申込人数</t>
  </si>
  <si>
    <t>予約１件あたりの最大申込人数</t>
  </si>
  <si>
    <t>無制限</t>
  </si>
  <si>
    <t>コミッション</t>
  </si>
  <si>
    <t>年齢より（右）</t>
  </si>
  <si>
    <t>12-99</t>
  </si>
  <si>
    <t>6−11</t>
  </si>
  <si>
    <t>た金額</t>
  </si>
  <si>
    <t>販売手数料</t>
  </si>
  <si>
    <t>スケジュール</t>
  </si>
  <si>
    <t>例</t>
  </si>
  <si>
    <t>時</t>
  </si>
  <si>
    <t>分</t>
  </si>
  <si>
    <t>スケジュール
1.一日ツアー各スポットでかかる時間をご記入下さい
2.集合時間と終わりの時間をご記入下さい
3.各場所での予定滞在時間をご記入下さい</t>
    <rPh sb="28" eb="30">
      <t>キニュウ</t>
    </rPh>
    <rPh sb="30" eb="31">
      <t>クダ</t>
    </rPh>
    <phoneticPr fontId="3"/>
  </si>
  <si>
    <t>山形駅前バス案内所</t>
  </si>
  <si>
    <t>備考欄：</t>
  </si>
  <si>
    <t>料金内訳</t>
  </si>
  <si>
    <t>料金に含まれるもの</t>
  </si>
  <si>
    <t>料金に含まれないもの</t>
  </si>
  <si>
    <t>旅行者情報</t>
  </si>
  <si>
    <t>必要な旅行者情報</t>
  </si>
  <si>
    <t>利用日、代表者氏名、人数、大小内訳、、連絡先（携帯電話）</t>
  </si>
  <si>
    <t>Do children and youth need to be accompanied by at least one adult?</t>
    <phoneticPr fontId="1"/>
  </si>
  <si>
    <t>Maximum number of travelers allowed in a single booking</t>
    <phoneticPr fontId="1"/>
  </si>
  <si>
    <t>年齢区別の設定有無</t>
    <rPh sb="0" eb="2">
      <t>ネンレイ</t>
    </rPh>
    <rPh sb="2" eb="4">
      <t>クベツ</t>
    </rPh>
    <rPh sb="5" eb="7">
      <t>セッテイ</t>
    </rPh>
    <rPh sb="7" eb="9">
      <t>ウム</t>
    </rPh>
    <phoneticPr fontId="1"/>
  </si>
  <si>
    <t>一回に予約できる最大人数の設定</t>
    <rPh sb="0" eb="2">
      <t>イッカイ</t>
    </rPh>
    <rPh sb="3" eb="5">
      <t>ヨヤク</t>
    </rPh>
    <rPh sb="8" eb="10">
      <t>サイダイ</t>
    </rPh>
    <rPh sb="10" eb="12">
      <t>ニンズウ</t>
    </rPh>
    <rPh sb="13" eb="15">
      <t>セッテイ</t>
    </rPh>
    <phoneticPr fontId="1"/>
  </si>
  <si>
    <t>対面、オーディオ、用紙によるガイドの有無</t>
    <rPh sb="0" eb="2">
      <t>タイメン</t>
    </rPh>
    <rPh sb="9" eb="11">
      <t>ヨウシ</t>
    </rPh>
    <rPh sb="18" eb="20">
      <t>ウム</t>
    </rPh>
    <phoneticPr fontId="1"/>
  </si>
  <si>
    <t>対面、オーディオ、用紙にるガイドがどの言語に対応しているか</t>
    <rPh sb="0" eb="2">
      <t>タイメン</t>
    </rPh>
    <rPh sb="9" eb="11">
      <t>ヨウシ</t>
    </rPh>
    <rPh sb="19" eb="21">
      <t>ゲンゴ</t>
    </rPh>
    <rPh sb="22" eb="24">
      <t>タイオウ</t>
    </rPh>
    <phoneticPr fontId="1"/>
  </si>
  <si>
    <t>COVID-19 safety updates</t>
    <phoneticPr fontId="1"/>
  </si>
  <si>
    <t>コロナ対策として実施していること（選択）</t>
    <rPh sb="3" eb="5">
      <t>タイサク</t>
    </rPh>
    <rPh sb="8" eb="10">
      <t>ジッシ</t>
    </rPh>
    <rPh sb="17" eb="19">
      <t>センタク</t>
    </rPh>
    <phoneticPr fontId="1"/>
  </si>
  <si>
    <t>価格が一人あたりか、グループか（選択）</t>
    <rPh sb="0" eb="2">
      <t>カカク</t>
    </rPh>
    <rPh sb="3" eb="5">
      <t>ヒトリ</t>
    </rPh>
    <rPh sb="16" eb="18">
      <t>センタク</t>
    </rPh>
    <phoneticPr fontId="1"/>
  </si>
  <si>
    <t>子供などは大人の同伴が必要か？（選択）</t>
    <rPh sb="0" eb="2">
      <t>コドモ</t>
    </rPh>
    <rPh sb="5" eb="7">
      <t>オトナ</t>
    </rPh>
    <rPh sb="8" eb="10">
      <t>ドウハン</t>
    </rPh>
    <rPh sb="11" eb="13">
      <t>ヒツヨウ</t>
    </rPh>
    <rPh sb="16" eb="18">
      <t>センタク</t>
    </rPh>
    <phoneticPr fontId="1"/>
  </si>
  <si>
    <t>Pricing schedule</t>
    <phoneticPr fontId="1"/>
  </si>
  <si>
    <t>価格通貨の設定</t>
    <rPh sb="0" eb="2">
      <t>カカク</t>
    </rPh>
    <rPh sb="2" eb="4">
      <t>ツウカ</t>
    </rPh>
    <rPh sb="5" eb="7">
      <t>セッテイ</t>
    </rPh>
    <phoneticPr fontId="1"/>
  </si>
  <si>
    <t>日程と価格の設定　平日と週末などで異なる場合は追加で設定</t>
    <rPh sb="0" eb="2">
      <t>ニッテイ</t>
    </rPh>
    <rPh sb="3" eb="5">
      <t>カカク</t>
    </rPh>
    <rPh sb="6" eb="8">
      <t>セッテイ</t>
    </rPh>
    <rPh sb="9" eb="11">
      <t>ヘイジツ</t>
    </rPh>
    <rPh sb="12" eb="14">
      <t>シュウマツ</t>
    </rPh>
    <rPh sb="17" eb="18">
      <t>コト</t>
    </rPh>
    <rPh sb="20" eb="22">
      <t>バアイ</t>
    </rPh>
    <rPh sb="23" eb="25">
      <t>ツイカ</t>
    </rPh>
    <rPh sb="26" eb="28">
      <t>セッテイ</t>
    </rPh>
    <phoneticPr fontId="1"/>
  </si>
  <si>
    <t>Set your cut-off time</t>
    <phoneticPr fontId="1"/>
  </si>
  <si>
    <t>予約期日の設定（何日前や何時間前など）</t>
    <rPh sb="0" eb="2">
      <t>ヨヤク</t>
    </rPh>
    <rPh sb="2" eb="4">
      <t>キジツ</t>
    </rPh>
    <rPh sb="5" eb="7">
      <t>セッテイ</t>
    </rPh>
    <rPh sb="8" eb="10">
      <t>ナンニチ</t>
    </rPh>
    <rPh sb="10" eb="11">
      <t>マエ</t>
    </rPh>
    <rPh sb="12" eb="16">
      <t>ナンジカンマエ</t>
    </rPh>
    <phoneticPr fontId="1"/>
  </si>
  <si>
    <t>Choose confirmation method</t>
    <phoneticPr fontId="1"/>
  </si>
  <si>
    <t>予約確定連絡の方法の設定（自動返信など）</t>
    <rPh sb="0" eb="2">
      <t>ヨヤク</t>
    </rPh>
    <rPh sb="2" eb="4">
      <t>カクテイ</t>
    </rPh>
    <rPh sb="4" eb="6">
      <t>レンラク</t>
    </rPh>
    <rPh sb="7" eb="9">
      <t>ホウホウ</t>
    </rPh>
    <rPh sb="10" eb="12">
      <t>セッテイ</t>
    </rPh>
    <rPh sb="13" eb="15">
      <t>ジドウ</t>
    </rPh>
    <rPh sb="15" eb="17">
      <t>ヘンシン</t>
    </rPh>
    <phoneticPr fontId="1"/>
  </si>
  <si>
    <t>Select cancellation policy</t>
    <phoneticPr fontId="1"/>
  </si>
  <si>
    <t>キャンセルポリシーの設定</t>
    <rPh sb="10" eb="12">
      <t>セッテイ</t>
    </rPh>
    <phoneticPr fontId="1"/>
  </si>
  <si>
    <t>ガイドはライセンスなどをもった人か？</t>
    <rPh sb="15" eb="16">
      <t>ヒト</t>
    </rPh>
    <phoneticPr fontId="1"/>
  </si>
  <si>
    <t>ガイドは運転手兼務か？</t>
    <rPh sb="4" eb="6">
      <t>ウンテン</t>
    </rPh>
    <rPh sb="6" eb="7">
      <t>シュ</t>
    </rPh>
    <rPh sb="7" eb="9">
      <t>ケンム</t>
    </rPh>
    <phoneticPr fontId="1"/>
  </si>
  <si>
    <t>Information from traveler</t>
    <phoneticPr fontId="1"/>
  </si>
  <si>
    <t>Set up your ticket</t>
    <phoneticPr fontId="1"/>
  </si>
  <si>
    <t>モバイルチケットまたは紙、もしくは両方などチケットの設定</t>
    <rPh sb="11" eb="12">
      <t>カミ</t>
    </rPh>
    <rPh sb="17" eb="19">
      <t>リョウホウ</t>
    </rPh>
    <rPh sb="26" eb="28">
      <t>セッテイ</t>
    </rPh>
    <phoneticPr fontId="1"/>
  </si>
  <si>
    <t>最終的に使用可能なチケットは交換が必要かどうかの設定</t>
    <rPh sb="0" eb="3">
      <t>サイシュウテキ</t>
    </rPh>
    <rPh sb="4" eb="6">
      <t>シヨウ</t>
    </rPh>
    <rPh sb="6" eb="8">
      <t>カノウ</t>
    </rPh>
    <rPh sb="14" eb="16">
      <t>コウカン</t>
    </rPh>
    <rPh sb="17" eb="19">
      <t>ヒツヨウ</t>
    </rPh>
    <rPh sb="24" eb="26">
      <t>セッテイ</t>
    </rPh>
    <phoneticPr fontId="1"/>
  </si>
  <si>
    <t>Select the Lauguage　</t>
    <phoneticPr fontId="1"/>
  </si>
  <si>
    <t>Would you like to translate your product details into other languages？　　　　　　</t>
    <phoneticPr fontId="1"/>
  </si>
  <si>
    <t>Product title　</t>
    <phoneticPr fontId="1"/>
  </si>
  <si>
    <t>Duration　</t>
    <phoneticPr fontId="1"/>
  </si>
  <si>
    <t>商品カテゴリー</t>
    <rPh sb="0" eb="2">
      <t>ショウヒン</t>
    </rPh>
    <phoneticPr fontId="1"/>
  </si>
  <si>
    <t>商品テーマ</t>
    <rPh sb="0" eb="2">
      <t>ショウヒン</t>
    </rPh>
    <phoneticPr fontId="1"/>
  </si>
  <si>
    <t>商品公式ホームページリンク</t>
    <rPh sb="0" eb="2">
      <t>ショウヒン</t>
    </rPh>
    <rPh sb="2" eb="4">
      <t>コウシキ</t>
    </rPh>
    <phoneticPr fontId="1"/>
  </si>
  <si>
    <t>地域設定</t>
    <rPh sb="0" eb="2">
      <t>チイキ</t>
    </rPh>
    <rPh sb="2" eb="4">
      <t>セッテイ</t>
    </rPh>
    <phoneticPr fontId="1"/>
  </si>
  <si>
    <t>商品概要（簡潔）</t>
    <rPh sb="0" eb="2">
      <t>ショウヒン</t>
    </rPh>
    <rPh sb="2" eb="4">
      <t>ガイヨウ</t>
    </rPh>
    <rPh sb="5" eb="7">
      <t>カンケツ</t>
    </rPh>
    <phoneticPr fontId="1"/>
  </si>
  <si>
    <t>商品詳細（詳細説明）</t>
    <rPh sb="0" eb="4">
      <t>ショウヒンショウサイ</t>
    </rPh>
    <rPh sb="5" eb="7">
      <t>ショウサイ</t>
    </rPh>
    <rPh sb="7" eb="9">
      <t>セツメイ</t>
    </rPh>
    <phoneticPr fontId="1"/>
  </si>
  <si>
    <t>各種別ガイドごとの対応言語</t>
    <rPh sb="0" eb="3">
      <t>カクシュベツ</t>
    </rPh>
    <phoneticPr fontId="1"/>
  </si>
  <si>
    <t>紙/電子チケット/両方のいずれも可能</t>
    <rPh sb="0" eb="1">
      <t>カミ</t>
    </rPh>
    <rPh sb="2" eb="4">
      <t>デンシ</t>
    </rPh>
    <rPh sb="9" eb="11">
      <t>リョウホウ</t>
    </rPh>
    <rPh sb="16" eb="18">
      <t>カノウ</t>
    </rPh>
    <phoneticPr fontId="1"/>
  </si>
  <si>
    <t>ツアーの行程スケジュール</t>
    <rPh sb="4" eb="6">
      <t>コウテイ</t>
    </rPh>
    <phoneticPr fontId="1"/>
  </si>
  <si>
    <t>出発時間</t>
    <phoneticPr fontId="1"/>
  </si>
  <si>
    <t>スケジュール・価格</t>
    <rPh sb="7" eb="9">
      <t>カカク</t>
    </rPh>
    <phoneticPr fontId="1"/>
  </si>
  <si>
    <t>価格区分</t>
    <rPh sb="0" eb="2">
      <t>カカク</t>
    </rPh>
    <rPh sb="2" eb="4">
      <t>クブン</t>
    </rPh>
    <phoneticPr fontId="1"/>
  </si>
  <si>
    <t>一人当たりかグループごとかなど</t>
    <rPh sb="0" eb="2">
      <t>ヒトリ</t>
    </rPh>
    <rPh sb="2" eb="3">
      <t>ア</t>
    </rPh>
    <phoneticPr fontId="1"/>
  </si>
  <si>
    <t>価格区分のカテゴリー設定</t>
    <rPh sb="0" eb="2">
      <t>カカク</t>
    </rPh>
    <rPh sb="2" eb="4">
      <t>クブン</t>
    </rPh>
    <rPh sb="10" eb="12">
      <t>セッテイ</t>
    </rPh>
    <phoneticPr fontId="1"/>
  </si>
  <si>
    <t>幼児、小人、大人、シニアなど年齢区分設定</t>
    <rPh sb="0" eb="2">
      <t>ヨウジ</t>
    </rPh>
    <rPh sb="3" eb="5">
      <t>ショウニン</t>
    </rPh>
    <rPh sb="6" eb="8">
      <t>オトナ</t>
    </rPh>
    <rPh sb="14" eb="16">
      <t>ネンレイ</t>
    </rPh>
    <rPh sb="16" eb="18">
      <t>クブン</t>
    </rPh>
    <rPh sb="18" eb="20">
      <t>セッテイ</t>
    </rPh>
    <phoneticPr fontId="1"/>
  </si>
  <si>
    <t>販売期間</t>
    <rPh sb="0" eb="2">
      <t>ハンバイ</t>
    </rPh>
    <rPh sb="2" eb="4">
      <t>キカン</t>
    </rPh>
    <phoneticPr fontId="1"/>
  </si>
  <si>
    <t>日程と価格の設定　平日と週末などで異なる場合は追加で設定</t>
    <phoneticPr fontId="1"/>
  </si>
  <si>
    <t>商品（価格）に含まれるもの</t>
    <rPh sb="0" eb="2">
      <t>ショウヒン</t>
    </rPh>
    <rPh sb="3" eb="5">
      <t>カカク</t>
    </rPh>
    <rPh sb="7" eb="8">
      <t>フク</t>
    </rPh>
    <phoneticPr fontId="1"/>
  </si>
  <si>
    <t>注意事項</t>
    <rPh sb="0" eb="2">
      <t>チュウイ</t>
    </rPh>
    <rPh sb="2" eb="4">
      <t>ジコウ</t>
    </rPh>
    <phoneticPr fontId="1"/>
  </si>
  <si>
    <t>アクセスビリティ</t>
    <phoneticPr fontId="1"/>
  </si>
  <si>
    <t>キャンセルポリシー</t>
    <phoneticPr fontId="1"/>
  </si>
  <si>
    <t>画像　（2枚以上）</t>
    <rPh sb="0" eb="2">
      <t>ガゾウ</t>
    </rPh>
    <rPh sb="5" eb="6">
      <t>マイ</t>
    </rPh>
    <rPh sb="6" eb="8">
      <t>イジョウ</t>
    </rPh>
    <phoneticPr fontId="1"/>
  </si>
  <si>
    <t>催行最低人数</t>
    <rPh sb="2" eb="6">
      <t>サイテイニンズウ</t>
    </rPh>
    <phoneticPr fontId="1"/>
  </si>
  <si>
    <t>ツアー先での車いすやベビーカーでの使用有無、乳幼児用椅子の有無等の環境</t>
    <phoneticPr fontId="1"/>
  </si>
  <si>
    <t>身長や体重制限、腰痛や妊娠、心臓病などの持病に関する参加制限</t>
    <phoneticPr fontId="1"/>
  </si>
  <si>
    <t>コロナ対策として実施していること（選択）</t>
    <phoneticPr fontId="1"/>
  </si>
  <si>
    <t>予約関連</t>
    <rPh sb="0" eb="2">
      <t>ヨヤク</t>
    </rPh>
    <rPh sb="2" eb="4">
      <t>カンレン</t>
    </rPh>
    <phoneticPr fontId="1"/>
  </si>
  <si>
    <t>予約確認・お知らせ</t>
    <rPh sb="0" eb="2">
      <t>ヨヤク</t>
    </rPh>
    <rPh sb="2" eb="4">
      <t>カクニン</t>
    </rPh>
    <rPh sb="6" eb="7">
      <t>シ</t>
    </rPh>
    <phoneticPr fontId="1"/>
  </si>
  <si>
    <t>Confirm bookings　予約確認の通知</t>
    <rPh sb="17" eb="19">
      <t>ヨヤク</t>
    </rPh>
    <rPh sb="19" eb="21">
      <t>カクニン</t>
    </rPh>
    <rPh sb="22" eb="24">
      <t>ツウチ</t>
    </rPh>
    <phoneticPr fontId="1"/>
  </si>
  <si>
    <t>ガイドの有無と種別</t>
    <rPh sb="4" eb="6">
      <t>ウム</t>
    </rPh>
    <rPh sb="7" eb="9">
      <t>シュベツ</t>
    </rPh>
    <phoneticPr fontId="1"/>
  </si>
  <si>
    <t>●時●分　　Aスポット    滞在時間●●分</t>
    <rPh sb="1" eb="2">
      <t>ジ</t>
    </rPh>
    <rPh sb="3" eb="4">
      <t>フン</t>
    </rPh>
    <rPh sb="15" eb="19">
      <t>タイザイジカン</t>
    </rPh>
    <rPh sb="21" eb="22">
      <t>フン</t>
    </rPh>
    <phoneticPr fontId="1"/>
  </si>
  <si>
    <t>●時●分　　Bスポット    滞在時間●●分</t>
    <rPh sb="1" eb="2">
      <t>ジ</t>
    </rPh>
    <rPh sb="3" eb="4">
      <t>フン</t>
    </rPh>
    <rPh sb="15" eb="19">
      <t>タイザイジカン</t>
    </rPh>
    <rPh sb="21" eb="22">
      <t>フン</t>
    </rPh>
    <phoneticPr fontId="1"/>
  </si>
  <si>
    <t>●時●分　　Cスポット    滞在時間●●分</t>
    <rPh sb="1" eb="2">
      <t>ジ</t>
    </rPh>
    <rPh sb="3" eb="4">
      <t>フン</t>
    </rPh>
    <rPh sb="15" eb="19">
      <t>タイザイジカン</t>
    </rPh>
    <rPh sb="21" eb="22">
      <t>フン</t>
    </rPh>
    <phoneticPr fontId="1"/>
  </si>
  <si>
    <t>●時●分　　Dスポット    滞在時間●●分</t>
    <rPh sb="1" eb="2">
      <t>ジ</t>
    </rPh>
    <rPh sb="3" eb="4">
      <t>フン</t>
    </rPh>
    <rPh sb="15" eb="19">
      <t>タイザイジカン</t>
    </rPh>
    <rPh sb="21" eb="22">
      <t>フン</t>
    </rPh>
    <phoneticPr fontId="1"/>
  </si>
  <si>
    <t>●時●分　　Eスポット    滞在時間●●分</t>
    <rPh sb="1" eb="2">
      <t>ジ</t>
    </rPh>
    <rPh sb="3" eb="4">
      <t>フン</t>
    </rPh>
    <rPh sb="15" eb="19">
      <t>タイザイジカン</t>
    </rPh>
    <rPh sb="21" eb="22">
      <t>フン</t>
    </rPh>
    <phoneticPr fontId="1"/>
  </si>
  <si>
    <t>●時●分　　Fスポット    滞在時間●●分</t>
    <rPh sb="1" eb="2">
      <t>ジ</t>
    </rPh>
    <rPh sb="3" eb="4">
      <t>フン</t>
    </rPh>
    <rPh sb="15" eb="19">
      <t>タイザイジカン</t>
    </rPh>
    <rPh sb="21" eb="22">
      <t>フン</t>
    </rPh>
    <phoneticPr fontId="1"/>
  </si>
  <si>
    <t>●時●分　　Gスポット    滞在時間●●分</t>
    <rPh sb="1" eb="2">
      <t>ジ</t>
    </rPh>
    <rPh sb="3" eb="4">
      <t>フン</t>
    </rPh>
    <rPh sb="15" eb="19">
      <t>タイザイジカン</t>
    </rPh>
    <rPh sb="21" eb="22">
      <t>フン</t>
    </rPh>
    <phoneticPr fontId="1"/>
  </si>
  <si>
    <t>販売期間と価格</t>
    <rPh sb="0" eb="4">
      <t>ハンバイキカン</t>
    </rPh>
    <rPh sb="5" eb="7">
      <t>カカク</t>
    </rPh>
    <phoneticPr fontId="1"/>
  </si>
  <si>
    <t>The number of months displayed in the calendar
予約可能な期間 (何ヶ月先まで予約を取ることは可能か）</t>
    <phoneticPr fontId="1"/>
  </si>
  <si>
    <t>商品（価格）に含まれないもの</t>
    <rPh sb="0" eb="2">
      <t>ショウヒン</t>
    </rPh>
    <rPh sb="3" eb="5">
      <t>カカク</t>
    </rPh>
    <rPh sb="7" eb="8">
      <t>フク</t>
    </rPh>
    <phoneticPr fontId="1"/>
  </si>
  <si>
    <t>Cut-off date　手仕舞日</t>
    <phoneticPr fontId="1"/>
  </si>
  <si>
    <t>Redemption Location 引換場所</t>
    <phoneticPr fontId="1"/>
  </si>
  <si>
    <t>Conditional voucher redemption policy チケットの引換について追加情報</t>
    <phoneticPr fontId="1"/>
  </si>
  <si>
    <t>予約確定の種類（自動応答か手動か）</t>
    <rPh sb="0" eb="2">
      <t>ヨヤク</t>
    </rPh>
    <rPh sb="2" eb="4">
      <t>カクテイ</t>
    </rPh>
    <rPh sb="5" eb="7">
      <t>シュルイ</t>
    </rPh>
    <rPh sb="8" eb="10">
      <t>ジドウ</t>
    </rPh>
    <rPh sb="10" eb="12">
      <t>オウトウ</t>
    </rPh>
    <rPh sb="13" eb="15">
      <t>シュドウ</t>
    </rPh>
    <phoneticPr fontId="1"/>
  </si>
  <si>
    <t>Google mapのURLを張り付け</t>
    <phoneticPr fontId="1"/>
  </si>
  <si>
    <t>マップ（Google mapのURL）</t>
    <phoneticPr fontId="1"/>
  </si>
  <si>
    <t>日本円や米国ドルなど（基本は日本円）</t>
    <rPh sb="0" eb="3">
      <t>ニホンエン</t>
    </rPh>
    <rPh sb="4" eb="6">
      <t>ベイコク</t>
    </rPh>
    <rPh sb="11" eb="13">
      <t>キホン</t>
    </rPh>
    <rPh sb="14" eb="17">
      <t>ニホンエン</t>
    </rPh>
    <phoneticPr fontId="1"/>
  </si>
  <si>
    <t>KLOOKのみに必要</t>
    <rPh sb="8" eb="10">
      <t>ヒツヨウ</t>
    </rPh>
    <phoneticPr fontId="1"/>
  </si>
  <si>
    <t>紙や電子画面、発行されたQRコードやバーコード等</t>
    <rPh sb="0" eb="1">
      <t>カミ</t>
    </rPh>
    <rPh sb="2" eb="4">
      <t>デンシ</t>
    </rPh>
    <rPh sb="4" eb="6">
      <t>ガメン</t>
    </rPh>
    <rPh sb="7" eb="9">
      <t>ハッコウ</t>
    </rPh>
    <rPh sb="23" eb="24">
      <t>トウ</t>
    </rPh>
    <phoneticPr fontId="1"/>
  </si>
  <si>
    <t>補足説明</t>
    <rPh sb="0" eb="2">
      <t>ホソク</t>
    </rPh>
    <rPh sb="2" eb="4">
      <t>セツメイ</t>
    </rPh>
    <phoneticPr fontId="1"/>
  </si>
  <si>
    <t>Viator</t>
    <phoneticPr fontId="1"/>
  </si>
  <si>
    <t>Trip</t>
    <phoneticPr fontId="1"/>
  </si>
  <si>
    <t>KLOOK</t>
    <phoneticPr fontId="1"/>
  </si>
  <si>
    <t>KKDAY</t>
    <phoneticPr fontId="1"/>
  </si>
  <si>
    <t>入力</t>
    <rPh sb="0" eb="2">
      <t>ニュウリョク</t>
    </rPh>
    <phoneticPr fontId="1"/>
  </si>
  <si>
    <t>●</t>
    <phoneticPr fontId="1"/>
  </si>
  <si>
    <t>〇</t>
    <phoneticPr fontId="1"/>
  </si>
  <si>
    <t>概要</t>
    <rPh sb="0" eb="2">
      <t>ガイヨウ</t>
    </rPh>
    <phoneticPr fontId="1"/>
  </si>
  <si>
    <t>集合場所アクセス</t>
    <rPh sb="0" eb="2">
      <t>シュウゴウ</t>
    </rPh>
    <rPh sb="2" eb="4">
      <t>バショ</t>
    </rPh>
    <phoneticPr fontId="1"/>
  </si>
  <si>
    <t>催行時間</t>
    <phoneticPr fontId="1"/>
  </si>
  <si>
    <t>ガイドはライセンスなどをもった人か？</t>
    <phoneticPr fontId="1"/>
  </si>
  <si>
    <t>ガイドは運転手兼務か？</t>
    <phoneticPr fontId="1"/>
  </si>
  <si>
    <t>プライベートツアーか否かの選択</t>
    <phoneticPr fontId="1"/>
  </si>
  <si>
    <t>移動手段</t>
    <phoneticPr fontId="1"/>
  </si>
  <si>
    <t>集合方法</t>
    <rPh sb="0" eb="2">
      <t>シュウゴウ</t>
    </rPh>
    <rPh sb="2" eb="4">
      <t>ホウホウ</t>
    </rPh>
    <phoneticPr fontId="3"/>
  </si>
  <si>
    <t>参加人数の上限</t>
    <rPh sb="0" eb="2">
      <t>サンカ</t>
    </rPh>
    <rPh sb="2" eb="4">
      <t>ニンズウ</t>
    </rPh>
    <rPh sb="5" eb="7">
      <t>ジョウゲン</t>
    </rPh>
    <phoneticPr fontId="1"/>
  </si>
  <si>
    <t>バスなどのチケットで各社のチケットへの引き換え必要有無</t>
    <rPh sb="10" eb="12">
      <t>カクシャ</t>
    </rPh>
    <rPh sb="19" eb="20">
      <t>ヒ</t>
    </rPh>
    <rPh sb="21" eb="22">
      <t>カ</t>
    </rPh>
    <rPh sb="23" eb="25">
      <t>ヒツヨウ</t>
    </rPh>
    <rPh sb="25" eb="27">
      <t>ウム</t>
    </rPh>
    <phoneticPr fontId="1"/>
  </si>
  <si>
    <t>連絡先となる電話番号（催行者側）</t>
    <phoneticPr fontId="1"/>
  </si>
  <si>
    <t>その他の参加制限</t>
    <rPh sb="2" eb="3">
      <t>タ</t>
    </rPh>
    <rPh sb="4" eb="6">
      <t>サンカ</t>
    </rPh>
    <rPh sb="6" eb="8">
      <t>セイゲン</t>
    </rPh>
    <phoneticPr fontId="1"/>
  </si>
  <si>
    <t>NET価格</t>
    <rPh sb="3" eb="5">
      <t>カカク</t>
    </rPh>
    <phoneticPr fontId="1"/>
  </si>
  <si>
    <t>コミッション</t>
    <phoneticPr fontId="1"/>
  </si>
  <si>
    <t>KKDAYへの提供可能在庫数</t>
    <rPh sb="7" eb="9">
      <t>テイキョウ</t>
    </rPh>
    <rPh sb="9" eb="11">
      <t>カノウ</t>
    </rPh>
    <rPh sb="11" eb="14">
      <t>ザイコスウ</t>
    </rPh>
    <phoneticPr fontId="1"/>
  </si>
  <si>
    <t>除外日（営業休止日）</t>
    <rPh sb="0" eb="3">
      <t>ジョガイビ</t>
    </rPh>
    <rPh sb="4" eb="6">
      <t>エイギョウ</t>
    </rPh>
    <rPh sb="6" eb="8">
      <t>キュウシ</t>
    </rPh>
    <rPh sb="8" eb="9">
      <t>ビ</t>
    </rPh>
    <phoneticPr fontId="1"/>
  </si>
  <si>
    <t>例：毎週火曜日など</t>
    <rPh sb="0" eb="1">
      <t>レイ</t>
    </rPh>
    <rPh sb="2" eb="4">
      <t>マイシュウ</t>
    </rPh>
    <rPh sb="4" eb="7">
      <t>カヨウビ</t>
    </rPh>
    <phoneticPr fontId="1"/>
  </si>
  <si>
    <t>事業者の担当者名</t>
    <rPh sb="0" eb="3">
      <t>ジギョウシャ</t>
    </rPh>
    <rPh sb="4" eb="7">
      <t>タントウシャ</t>
    </rPh>
    <rPh sb="7" eb="8">
      <t>メイ</t>
    </rPh>
    <phoneticPr fontId="1"/>
  </si>
  <si>
    <t>予約時に必要な個人情報の設定</t>
    <phoneticPr fontId="1"/>
  </si>
  <si>
    <t>予約時に必要な申込者の個人情報の設定</t>
    <rPh sb="0" eb="3">
      <t>ヨヤクジ</t>
    </rPh>
    <rPh sb="4" eb="6">
      <t>ヒツヨウ</t>
    </rPh>
    <rPh sb="7" eb="9">
      <t>モウシコミ</t>
    </rPh>
    <rPh sb="9" eb="10">
      <t>シャ</t>
    </rPh>
    <rPh sb="11" eb="13">
      <t>コジン</t>
    </rPh>
    <rPh sb="13" eb="15">
      <t>ジョウホウ</t>
    </rPh>
    <rPh sb="16" eb="18">
      <t>セッテイ</t>
    </rPh>
    <phoneticPr fontId="1"/>
  </si>
  <si>
    <t>類似する商品</t>
    <rPh sb="0" eb="2">
      <t>ルイジ</t>
    </rPh>
    <rPh sb="4" eb="6">
      <t>ショウヒン</t>
    </rPh>
    <phoneticPr fontId="1"/>
  </si>
  <si>
    <t>KLOOKのみ。KLOOK内で類似する商品のURLを記載</t>
    <rPh sb="13" eb="14">
      <t>ナイ</t>
    </rPh>
    <rPh sb="15" eb="17">
      <t>ルイジ</t>
    </rPh>
    <rPh sb="19" eb="21">
      <t>ショウヒン</t>
    </rPh>
    <rPh sb="26" eb="28">
      <t>キサイ</t>
    </rPh>
    <phoneticPr fontId="1"/>
  </si>
  <si>
    <t>キャンセル規定</t>
    <phoneticPr fontId="1"/>
  </si>
  <si>
    <t>催行者が予約の確認に必要な作業時間</t>
    <rPh sb="0" eb="3">
      <t>サイコウシャ</t>
    </rPh>
    <phoneticPr fontId="1"/>
  </si>
  <si>
    <t>予約不要の場合は「即時予約可能」と記載してください。予約（在庫）確認が必要な場合は「リクエスト予約」と記入してください</t>
    <phoneticPr fontId="1"/>
  </si>
  <si>
    <t>予約を受けられない日</t>
    <phoneticPr fontId="1"/>
  </si>
  <si>
    <t>例：連休、週末、年末年始など</t>
    <phoneticPr fontId="1"/>
  </si>
  <si>
    <t>返信メール内容　（商品の利用方法）</t>
    <rPh sb="0" eb="2">
      <t>ヘンシン</t>
    </rPh>
    <rPh sb="5" eb="7">
      <t>ナイヨウ</t>
    </rPh>
    <rPh sb="14" eb="16">
      <t>ホウホウ</t>
    </rPh>
    <phoneticPr fontId="1"/>
  </si>
  <si>
    <t>当日お客様の商品利用方法を記載してください。お客様の受信メール（OTAからの予約完了メール）に記載されます。
例：全ての時刻は、現地時間での表示です。
ツアー当日はガイドにTrip.com/Expedia.comの予約番号をご提示ください。
集合時刻：例）09:00（15分前には到着してください）
集合場所：例）・東方明珠サービスキオスク：陸家嘴環路1416号-甲（上海市内観光ツアーバス2、3ラインの東方明珠停留所）</t>
    <phoneticPr fontId="1"/>
  </si>
  <si>
    <t>不可抗力（天災、ウィルスなど）によりキャンセルされた場合のキャンセルポリシー</t>
    <phoneticPr fontId="1"/>
  </si>
  <si>
    <t>事業者情報関連</t>
    <rPh sb="0" eb="3">
      <t>ジギョウシャ</t>
    </rPh>
    <rPh sb="3" eb="5">
      <t>ジョウホウ</t>
    </rPh>
    <rPh sb="5" eb="7">
      <t>カンレン</t>
    </rPh>
    <phoneticPr fontId="1"/>
  </si>
  <si>
    <t>Last Booking Date　販売期日</t>
    <rPh sb="18" eb="20">
      <t>ハンバイ</t>
    </rPh>
    <rPh sb="20" eb="22">
      <t>キジツ</t>
    </rPh>
    <phoneticPr fontId="1"/>
  </si>
  <si>
    <t>Ticket Type
チケットタイプ</t>
    <phoneticPr fontId="1"/>
  </si>
  <si>
    <t>販売期間の自動延長</t>
    <rPh sb="0" eb="4">
      <t>ハンバイキカン</t>
    </rPh>
    <rPh sb="5" eb="7">
      <t>ジドウ</t>
    </rPh>
    <rPh sb="7" eb="9">
      <t>エンチョウ</t>
    </rPh>
    <phoneticPr fontId="1"/>
  </si>
  <si>
    <t>入力例</t>
    <rPh sb="0" eb="3">
      <t>ニュウリョクレイ</t>
    </rPh>
    <phoneticPr fontId="1"/>
  </si>
  <si>
    <t>基本情報</t>
    <rPh sb="0" eb="4">
      <t>キホンジョウホウ</t>
    </rPh>
    <phoneticPr fontId="1"/>
  </si>
  <si>
    <t>東京：築地市場ウォーキング ツアー＆巻き寿司教室</t>
    <phoneticPr fontId="1"/>
  </si>
  <si>
    <t>写真</t>
    <rPh sb="0" eb="2">
      <t>シャシン</t>
    </rPh>
    <phoneticPr fontId="1"/>
  </si>
  <si>
    <t>11枚掲載（静止画）</t>
    <rPh sb="2" eb="5">
      <t>マイケイサイ</t>
    </rPh>
    <rPh sb="6" eb="9">
      <t>セイシガ</t>
    </rPh>
    <phoneticPr fontId="1"/>
  </si>
  <si>
    <t>説明文を記入</t>
    <rPh sb="0" eb="3">
      <t>セツメイブン</t>
    </rPh>
    <rPh sb="4" eb="6">
      <t>キニュウ</t>
    </rPh>
    <phoneticPr fontId="1"/>
  </si>
  <si>
    <t>築地場外市場と日本最大の料理学校の教室を組み合わせたコンボ ツアーで、海の幸を使った和食の世界を体験しましょう。</t>
    <phoneticPr fontId="1"/>
  </si>
  <si>
    <t>ワークショップまたはクラス</t>
    <phoneticPr fontId="1"/>
  </si>
  <si>
    <t>参加条件</t>
    <rPh sb="0" eb="4">
      <t>サンカジョウケン</t>
    </rPh>
    <phoneticPr fontId="1"/>
  </si>
  <si>
    <t>早い者勝ち</t>
    <rPh sb="0" eb="1">
      <t>ハヤ</t>
    </rPh>
    <rPh sb="2" eb="4">
      <t>モノガ</t>
    </rPh>
    <phoneticPr fontId="1"/>
  </si>
  <si>
    <t>料金</t>
    <rPh sb="0" eb="2">
      <t>リョウキン</t>
    </rPh>
    <phoneticPr fontId="1"/>
  </si>
  <si>
    <t>¥ 13,000から（1人あたり）</t>
    <phoneticPr fontId="1"/>
  </si>
  <si>
    <t>アクティビティ概要</t>
    <rPh sb="7" eb="9">
      <t>ガイヨウ</t>
    </rPh>
    <phoneticPr fontId="1"/>
  </si>
  <si>
    <t>キャンセル条件</t>
    <phoneticPr fontId="1"/>
  </si>
  <si>
    <t>24 時間前までのキャンセルは全額返金されます</t>
    <phoneticPr fontId="1"/>
  </si>
  <si>
    <t>新型コロナウイルス感染症への安全対策の有無</t>
    <rPh sb="19" eb="21">
      <t>ウム</t>
    </rPh>
    <phoneticPr fontId="1"/>
  </si>
  <si>
    <t>感染防止のための衛生・安全対策を行なっています。 
※「詳細を見る」で説明に移動</t>
    <rPh sb="35" eb="37">
      <t>セツメイ</t>
    </rPh>
    <rPh sb="38" eb="40">
      <t>イドウ</t>
    </rPh>
    <phoneticPr fontId="1"/>
  </si>
  <si>
    <t>スマホで入場等の可否</t>
    <rPh sb="4" eb="6">
      <t>ニュウジョウ</t>
    </rPh>
    <rPh sb="6" eb="7">
      <t>ナド</t>
    </rPh>
    <rPh sb="8" eb="10">
      <t>カヒ</t>
    </rPh>
    <phoneticPr fontId="1"/>
  </si>
  <si>
    <t>モバイルバウチャーまたは印刷したバウチャーをお持ちください</t>
    <phoneticPr fontId="1"/>
  </si>
  <si>
    <t>所要時間/日数の目安</t>
    <rPh sb="5" eb="7">
      <t>ニッスウ</t>
    </rPh>
    <rPh sb="8" eb="10">
      <t>メヤス</t>
    </rPh>
    <phoneticPr fontId="1"/>
  </si>
  <si>
    <t>3 時間　※ご希望の日付を選択し、開始時刻を確認してください。</t>
    <phoneticPr fontId="1"/>
  </si>
  <si>
    <t>即時予約の可否</t>
    <rPh sb="5" eb="7">
      <t>カヒ</t>
    </rPh>
    <phoneticPr fontId="1"/>
  </si>
  <si>
    <t>ガイド員の有無、対応言語</t>
    <rPh sb="5" eb="7">
      <t>ウム</t>
    </rPh>
    <rPh sb="8" eb="12">
      <t>タイオウゲンゴ</t>
    </rPh>
    <phoneticPr fontId="1"/>
  </si>
  <si>
    <t>英語</t>
    <phoneticPr fontId="1"/>
  </si>
  <si>
    <t>少人数グループ、最大参加人数</t>
    <rPh sb="8" eb="10">
      <t>サイダイ</t>
    </rPh>
    <rPh sb="10" eb="14">
      <t>サンカニンズウ</t>
    </rPh>
    <phoneticPr fontId="1"/>
  </si>
  <si>
    <t>予約</t>
    <rPh sb="0" eb="2">
      <t>ヨヤク</t>
    </rPh>
    <phoneticPr fontId="1"/>
  </si>
  <si>
    <t>参加数の選択</t>
    <rPh sb="0" eb="3">
      <t>サンカスウ</t>
    </rPh>
    <rPh sb="4" eb="6">
      <t>センタク</t>
    </rPh>
    <phoneticPr fontId="1"/>
  </si>
  <si>
    <t>参加人数を選択</t>
    <rPh sb="0" eb="4">
      <t>サンカニンズウ</t>
    </rPh>
    <rPh sb="5" eb="7">
      <t>センタク</t>
    </rPh>
    <phoneticPr fontId="1"/>
  </si>
  <si>
    <t>参加日時を選択</t>
    <rPh sb="0" eb="4">
      <t>サンカニチジ</t>
    </rPh>
    <rPh sb="5" eb="7">
      <t>センタク</t>
    </rPh>
    <phoneticPr fontId="1"/>
  </si>
  <si>
    <t>カレンダーより空き条件を検索し予約
（カートに入れる）</t>
    <rPh sb="7" eb="8">
      <t>ア</t>
    </rPh>
    <rPh sb="9" eb="11">
      <t>ジョウケン</t>
    </rPh>
    <rPh sb="12" eb="14">
      <t>ケンサク</t>
    </rPh>
    <rPh sb="15" eb="17">
      <t>ヨヤク</t>
    </rPh>
    <rPh sb="23" eb="24">
      <t>イ</t>
    </rPh>
    <phoneticPr fontId="1"/>
  </si>
  <si>
    <t>アクティビティの内容</t>
    <phoneticPr fontId="1"/>
  </si>
  <si>
    <t>おすすめポイント</t>
    <phoneticPr fontId="1"/>
  </si>
  <si>
    <t>・築地市場と料理教室で、和食の伝統を体感
・アジア屈指のグルメ クッキング スクールで、和食作りを習得
・自分で作った和食ランチをエンジョイ
・修了証書と英語のレシピを進呈</t>
    <phoneticPr fontId="1"/>
  </si>
  <si>
    <t>詳細</t>
    <phoneticPr fontId="1"/>
  </si>
  <si>
    <t>Visit the Tsukiji Outer Market and experience its lively and messy but also charmingly authentic atmosphere. Your local tour guide will show you around and give you insights about the area. 
Then, continue to the cooking school and learn how to prepare some of the most typical Washoku (traditional dishes) at Japan’s largest cooking school. Prepare authentic dishes, such as rolled sushi, temari sushi, egg omelet and miso soup. プロのインストラクターが、さまざまな料理のテクニックをお教えします。
最後は、自分で作った料理を昼食にお召し上がりください。</t>
    <phoneticPr fontId="1"/>
  </si>
  <si>
    <t>料金に含まれるもの</t>
    <phoneticPr fontId="1"/>
  </si>
  <si>
    <r>
      <rPr>
        <sz val="11"/>
        <color theme="1"/>
        <rFont val="游ゴシック"/>
        <family val="2"/>
        <charset val="128"/>
      </rPr>
      <t>・</t>
    </r>
    <r>
      <rPr>
        <sz val="11"/>
        <color theme="1"/>
        <rFont val="游ゴシック"/>
        <family val="2"/>
        <charset val="128"/>
        <scheme val="minor"/>
      </rPr>
      <t>昼食（ご自身で手作り）
・エプロン、ハンド タオル、コック帽
・料理スタジオでのドリンク
・レシピと修了証書</t>
    </r>
    <phoneticPr fontId="1"/>
  </si>
  <si>
    <t>含まれないもの</t>
    <rPh sb="0" eb="1">
      <t>フク</t>
    </rPh>
    <phoneticPr fontId="1"/>
  </si>
  <si>
    <t>・ホテル送迎
・マグロ競り見学
・魚卸売市場訪問</t>
    <phoneticPr fontId="1"/>
  </si>
  <si>
    <t>以下の方は参加をお控えください</t>
    <phoneticPr fontId="1"/>
  </si>
  <si>
    <t>・車椅子をご利用の方
・身長130センチ未満の方
・9歳未満のお子さま</t>
    <phoneticPr fontId="1"/>
  </si>
  <si>
    <t>新型コロナウイルス感染症への安全対策</t>
    <phoneticPr fontId="1"/>
  </si>
  <si>
    <t>チケット売り場閉鎖のため、このアクティビティのチケットはインターネット上のみで購入可能です</t>
    <phoneticPr fontId="1"/>
  </si>
  <si>
    <t>感染防止に向けた取り組み</t>
    <phoneticPr fontId="1"/>
  </si>
  <si>
    <t>・お客様の手が触れるすべての場所の消毒を頻繁に行なっています
・車内ではソーシャルディスタンスを保ってください
・混雑を避けるため、訪問者数が制限されています</t>
    <phoneticPr fontId="1"/>
  </si>
  <si>
    <t>ご参加される皆さまへのお願い</t>
    <phoneticPr fontId="1"/>
  </si>
  <si>
    <t>・マスクの着用をお願いします。ご自分のマスクをお持ちください
・旅行情報フォームへのご記入をお願いいたします
・検温が義務付けられています</t>
    <phoneticPr fontId="1"/>
  </si>
  <si>
    <t>集合場所</t>
    <phoneticPr fontId="1"/>
  </si>
  <si>
    <t xml:space="preserve">Tsukiji Hongwanji Temple, in front of the main hall (top of the stairs). </t>
    <phoneticPr fontId="1"/>
  </si>
  <si>
    <t>〒 104-8435 東京都中央区築地3-15-1</t>
    <phoneticPr fontId="1"/>
  </si>
  <si>
    <t>アクセス</t>
    <phoneticPr fontId="1"/>
  </si>
  <si>
    <t>東京メトロ日比谷線「築地（H10）」駅1番出口から徒歩1分、2番出口から徒歩2分です。 または、東京メトロ大江戸線「築地市場前（E18）」駅A1出口から、聖路加病院方面へ徒歩7分です。</t>
    <phoneticPr fontId="1"/>
  </si>
  <si>
    <t>重要事項</t>
    <phoneticPr fontId="1"/>
  </si>
  <si>
    <t>持ち物リスト</t>
    <phoneticPr fontId="1"/>
  </si>
  <si>
    <t>・歩きやすい靴
・動きやすい服装</t>
    <phoneticPr fontId="1"/>
  </si>
  <si>
    <t>以下は禁止されています</t>
    <phoneticPr fontId="1"/>
  </si>
  <si>
    <t>・ペット
・スーツケースまたは大型のバッグ
・ベビーカー</t>
    <phoneticPr fontId="1"/>
  </si>
  <si>
    <t>参加上のご注意</t>
    <phoneticPr fontId="1"/>
  </si>
  <si>
    <t>・移転のため、内部の魚市場のツアーはありません
・大人の料金はすべての参加者に適用されます
・1人での予約の場合、アクティビティは2人以上の参加者のみが利用できるため、キャンセルされる可能性があります。
・地元のパートナーは、活動中に撮影した写真をWebサイト、ソーシャルネットワークサービス、および広告に公開する場合があることに注意してください。</t>
    <phoneticPr fontId="1"/>
  </si>
  <si>
    <t>現地パートナー</t>
    <phoneticPr fontId="1"/>
  </si>
  <si>
    <t>ABC Cooking Travel</t>
    <phoneticPr fontId="1"/>
  </si>
  <si>
    <t>複数選択可</t>
  </si>
  <si>
    <t>手動の場合、予約の時間を確認するのに必要な時間を入力</t>
    <rPh sb="18" eb="20">
      <t>ヒツヨウ</t>
    </rPh>
    <phoneticPr fontId="3"/>
  </si>
  <si>
    <t>予約キャンセルの場合、確認するのに必要な時間を入力</t>
    <rPh sb="17" eb="19">
      <t>ヒツヨウ</t>
    </rPh>
    <rPh sb="23" eb="25">
      <t>ニュウリョク</t>
    </rPh>
    <phoneticPr fontId="3"/>
  </si>
  <si>
    <t>お客様の指定日前に商品を使用可能か設定（有効期間が長い商品などの場合）</t>
    <phoneticPr fontId="1"/>
  </si>
  <si>
    <t>身分証明書のタイプ</t>
    <phoneticPr fontId="1"/>
  </si>
  <si>
    <t>○</t>
    <phoneticPr fontId="1"/>
  </si>
  <si>
    <t>*キャンセルタイプ</t>
  </si>
  <si>
    <t>*販売対象(年齢・身長など区分)</t>
  </si>
  <si>
    <t>年齢/身長の制限：</t>
    <phoneticPr fontId="1"/>
  </si>
  <si>
    <t>販売対象制限　*大人</t>
    <rPh sb="0" eb="4">
      <t>ハンバイタイショウ</t>
    </rPh>
    <rPh sb="4" eb="6">
      <t>セイゲン</t>
    </rPh>
    <rPh sb="8" eb="10">
      <t>オトナ</t>
    </rPh>
    <phoneticPr fontId="3"/>
  </si>
  <si>
    <t>販売対象制限　*子供</t>
    <rPh sb="0" eb="4">
      <t>ハンバイタイショウ</t>
    </rPh>
    <rPh sb="4" eb="6">
      <t>セイゲン</t>
    </rPh>
    <rPh sb="8" eb="10">
      <t>コドモ</t>
    </rPh>
    <phoneticPr fontId="3"/>
  </si>
  <si>
    <t>販売対象(年齢区分・身長など)の補足説明</t>
    <phoneticPr fontId="1"/>
  </si>
  <si>
    <t>無料対象のお客様情報などを記載してください。
例：4歳未満のお子様は無料です。ご予約の必要はありません。</t>
    <phoneticPr fontId="1"/>
  </si>
  <si>
    <t>入力（反映）</t>
    <rPh sb="0" eb="2">
      <t>ニュウリョク</t>
    </rPh>
    <rPh sb="3" eb="5">
      <t>ハンエイ</t>
    </rPh>
    <phoneticPr fontId="1"/>
  </si>
  <si>
    <t>GetYourGuide</t>
    <phoneticPr fontId="1"/>
  </si>
  <si>
    <t>最大参加人数：1人</t>
    <phoneticPr fontId="1"/>
  </si>
  <si>
    <t>持ち物等の禁止事項</t>
    <rPh sb="0" eb="1">
      <t>モ</t>
    </rPh>
    <rPh sb="2" eb="3">
      <t>モノ</t>
    </rPh>
    <rPh sb="3" eb="4">
      <t>トウ</t>
    </rPh>
    <rPh sb="5" eb="9">
      <t>キンシジコウ</t>
    </rPh>
    <phoneticPr fontId="1"/>
  </si>
  <si>
    <t>推奨する服装など</t>
    <rPh sb="0" eb="2">
      <t>スイショウ</t>
    </rPh>
    <rPh sb="4" eb="6">
      <t>フクソウ</t>
    </rPh>
    <phoneticPr fontId="1"/>
  </si>
  <si>
    <r>
      <rPr>
        <b/>
        <sz val="12"/>
        <rFont val="游ゴシック"/>
        <family val="3"/>
        <charset val="128"/>
        <scheme val="minor"/>
      </rPr>
      <t>KKday</t>
    </r>
    <r>
      <rPr>
        <sz val="12"/>
        <rFont val="游ゴシック"/>
        <family val="3"/>
        <charset val="128"/>
        <scheme val="minor"/>
      </rPr>
      <t>商品登録シート</t>
    </r>
    <r>
      <rPr>
        <sz val="10"/>
        <color rgb="FFFF0000"/>
        <rFont val="游ゴシック"/>
        <family val="3"/>
        <charset val="128"/>
        <scheme val="minor"/>
      </rPr>
      <t>＊商品ごとに詳細を登録シートにてご記入ください。２つ以上の商品をエントリーする場合、新しいシート</t>
    </r>
    <phoneticPr fontId="3"/>
  </si>
  <si>
    <r>
      <rPr>
        <sz val="10"/>
        <rFont val="游ゴシック"/>
        <family val="3"/>
        <charset val="128"/>
        <scheme val="minor"/>
      </rPr>
      <t>商品の公式HPリンク</t>
    </r>
  </si>
  <si>
    <r>
      <rPr>
        <sz val="10"/>
        <rFont val="游ゴシック"/>
        <family val="3"/>
        <charset val="128"/>
        <scheme val="minor"/>
      </rPr>
      <t>ガイド / 添乗員 / 音声ガイド /  なし</t>
    </r>
  </si>
  <si>
    <r>
      <rPr>
        <sz val="12"/>
        <rFont val="游ゴシック"/>
        <family val="3"/>
        <charset val="128"/>
        <scheme val="minor"/>
      </rPr>
      <t xml:space="preserve">商品概要
</t>
    </r>
    <r>
      <rPr>
        <sz val="10"/>
        <color rgb="FFFF0000"/>
        <rFont val="游ゴシック"/>
        <family val="3"/>
        <charset val="128"/>
        <scheme val="minor"/>
      </rPr>
      <t xml:space="preserve">ex.商品について簡単な説明
</t>
    </r>
    <r>
      <rPr>
        <sz val="10"/>
        <rFont val="游ゴシック"/>
        <family val="3"/>
        <charset val="128"/>
        <scheme val="minor"/>
      </rPr>
      <t>（160文字以内）</t>
    </r>
    <phoneticPr fontId="3"/>
  </si>
  <si>
    <r>
      <t xml:space="preserve">商品の魅力ポイント
（ex.商品特色、セールスポイント）
</t>
    </r>
    <r>
      <rPr>
        <sz val="12"/>
        <color rgb="FFFF0000"/>
        <rFont val="游ゴシック"/>
        <family val="3"/>
        <charset val="128"/>
        <scheme val="minor"/>
      </rPr>
      <t>1.３点以上をご記入下さい
2.競合商品との差別ポイント、特徴など
3.KKday独占/保証/一人でも体験できる</t>
    </r>
    <phoneticPr fontId="3"/>
  </si>
  <si>
    <r>
      <t xml:space="preserve">詳細の內容Content
</t>
    </r>
    <r>
      <rPr>
        <sz val="14"/>
        <color rgb="FFFF0000"/>
        <rFont val="游ゴシック"/>
        <family val="3"/>
        <charset val="128"/>
        <scheme val="minor"/>
      </rPr>
      <t>必要情報：商品につき基本情報</t>
    </r>
    <phoneticPr fontId="3"/>
  </si>
  <si>
    <r>
      <t xml:space="preserve">重要情報
</t>
    </r>
    <r>
      <rPr>
        <sz val="12"/>
        <color rgb="FFFF0000"/>
        <rFont val="游ゴシック"/>
        <family val="3"/>
        <charset val="128"/>
        <scheme val="minor"/>
      </rPr>
      <t>1.ご購入前に知っておくべきこと
2.ツアー参加制限など</t>
    </r>
    <phoneticPr fontId="3"/>
  </si>
  <si>
    <r>
      <rPr>
        <sz val="10"/>
        <rFont val="游ゴシック"/>
        <family val="3"/>
        <charset val="128"/>
        <scheme val="minor"/>
      </rPr>
      <t>1名</t>
    </r>
  </si>
  <si>
    <r>
      <t xml:space="preserve">食事情報
</t>
    </r>
    <r>
      <rPr>
        <sz val="12"/>
        <color rgb="FFFF0000"/>
        <rFont val="游ゴシック"/>
        <family val="3"/>
        <charset val="128"/>
        <scheme val="minor"/>
      </rPr>
      <t>食事付きツアーであれば、詳しい内容を説明</t>
    </r>
    <phoneticPr fontId="3"/>
  </si>
  <si>
    <r>
      <rPr>
        <sz val="12"/>
        <color rgb="FFFF0000"/>
        <rFont val="游ゴシック"/>
        <family val="3"/>
        <charset val="128"/>
        <scheme val="minor"/>
      </rPr>
      <t>写真についてのガイドライン：</t>
    </r>
  </si>
  <si>
    <r>
      <rPr>
        <sz val="10"/>
        <color rgb="FFFF0000"/>
        <rFont val="游ゴシック"/>
        <family val="3"/>
        <charset val="128"/>
        <scheme val="minor"/>
      </rPr>
      <t>1 ファイル形式    メールで添付の形、もしくは無料ファイル転送サイト（例：https://gigafile.nu/）を利用し、リンクでご提供ください。</t>
    </r>
  </si>
  <si>
    <r>
      <rPr>
        <sz val="10"/>
        <color rgb="FFFF0000"/>
        <rFont val="游ゴシック"/>
        <family val="3"/>
        <charset val="128"/>
        <scheme val="minor"/>
      </rPr>
      <t>2.カバー写真のサイズ：1140x345</t>
    </r>
  </si>
  <si>
    <r>
      <rPr>
        <sz val="10"/>
        <color rgb="FFFF0000"/>
        <rFont val="游ゴシック"/>
        <family val="3"/>
        <charset val="128"/>
        <scheme val="minor"/>
      </rPr>
      <t>3.写真の画質を良い画質をご提供ください
4.枚数        最低４枚</t>
    </r>
  </si>
  <si>
    <r>
      <rPr>
        <sz val="10"/>
        <color rgb="FFFF0000"/>
        <rFont val="游ゴシック"/>
        <family val="3"/>
        <charset val="128"/>
        <scheme val="minor"/>
      </rPr>
      <t>5 画像種類</t>
    </r>
  </si>
  <si>
    <r>
      <rPr>
        <sz val="10"/>
        <color rgb="FFFF0000"/>
        <rFont val="游ゴシック"/>
        <family val="3"/>
        <charset val="128"/>
        <scheme val="minor"/>
      </rPr>
      <t>・スポット写真、料理の写真、レストラン外観や店内の写真、集合場所の写真と路線図</t>
    </r>
  </si>
  <si>
    <r>
      <rPr>
        <sz val="10"/>
        <color rgb="FFFF0000"/>
        <rFont val="游ゴシック"/>
        <family val="3"/>
        <charset val="128"/>
        <scheme val="minor"/>
      </rPr>
      <t>・購買意欲が湧くような画像の提供をお願いいたします。</t>
    </r>
  </si>
  <si>
    <r>
      <rPr>
        <sz val="10"/>
        <color rgb="FFFF0000"/>
        <rFont val="游ゴシック"/>
        <family val="3"/>
        <charset val="128"/>
        <scheme val="minor"/>
      </rPr>
      <t>6.写真の場所を分かるようにタイトルにスポット名をご記入ください。</t>
    </r>
  </si>
  <si>
    <r>
      <rPr>
        <sz val="10"/>
        <rFont val="游ゴシック"/>
        <family val="3"/>
        <charset val="128"/>
        <scheme val="minor"/>
      </rPr>
      <t>4月前に出発</t>
    </r>
  </si>
  <si>
    <r>
      <rPr>
        <sz val="10"/>
        <rFont val="游ゴシック"/>
        <family val="3"/>
        <charset val="128"/>
        <scheme val="minor"/>
      </rPr>
      <t>KKdayにご提供在庫数</t>
    </r>
  </si>
  <si>
    <r>
      <rPr>
        <sz val="10"/>
        <rFont val="游ゴシック"/>
        <family val="3"/>
        <charset val="128"/>
        <scheme val="minor"/>
      </rPr>
      <t>42人</t>
    </r>
  </si>
  <si>
    <r>
      <rPr>
        <sz val="12"/>
        <rFont val="游ゴシック"/>
        <family val="3"/>
        <charset val="128"/>
        <scheme val="minor"/>
      </rPr>
      <t>プラン及Net価格設定</t>
    </r>
  </si>
  <si>
    <r>
      <rPr>
        <sz val="10"/>
        <rFont val="游ゴシック"/>
        <family val="3"/>
        <charset val="128"/>
        <scheme val="minor"/>
      </rPr>
      <t>Net価格</t>
    </r>
  </si>
  <si>
    <r>
      <rPr>
        <sz val="10"/>
        <color rgb="FFFA0007"/>
        <rFont val="游ゴシック"/>
        <family val="3"/>
        <charset val="128"/>
        <scheme val="minor"/>
      </rPr>
      <t>%</t>
    </r>
  </si>
  <si>
    <r>
      <rPr>
        <sz val="10"/>
        <rFont val="游ゴシック"/>
        <family val="3"/>
        <charset val="128"/>
        <scheme val="minor"/>
      </rPr>
      <t>KKdayでの販売価格</t>
    </r>
  </si>
  <si>
    <r>
      <rPr>
        <sz val="10"/>
        <rFont val="游ゴシック"/>
        <family val="3"/>
        <charset val="128"/>
        <scheme val="minor"/>
      </rPr>
      <t>Net価格  ※販売価格から販売手数料を引い</t>
    </r>
  </si>
  <si>
    <r>
      <rPr>
        <sz val="10"/>
        <color rgb="FFFFFFFF"/>
        <rFont val="游ゴシック"/>
        <family val="3"/>
        <charset val="128"/>
        <scheme val="minor"/>
      </rPr>
      <t>プラン ２</t>
    </r>
  </si>
  <si>
    <r>
      <rPr>
        <b/>
        <sz val="11"/>
        <rFont val="游ゴシック"/>
        <family val="3"/>
        <charset val="128"/>
        <scheme val="minor"/>
      </rPr>
      <t xml:space="preserve">Merchant info
</t>
    </r>
    <r>
      <rPr>
        <sz val="11"/>
        <rFont val="游ゴシック"/>
        <family val="3"/>
        <charset val="128"/>
        <scheme val="minor"/>
      </rPr>
      <t>事業様情報</t>
    </r>
  </si>
  <si>
    <r>
      <rPr>
        <sz val="11"/>
        <rFont val="游ゴシック"/>
        <family val="3"/>
        <charset val="128"/>
        <scheme val="minor"/>
      </rPr>
      <t>Merchant ID &amp; Name</t>
    </r>
    <r>
      <rPr>
        <sz val="10"/>
        <color rgb="FFEA4335"/>
        <rFont val="游ゴシック"/>
        <family val="3"/>
        <charset val="128"/>
        <scheme val="minor"/>
      </rPr>
      <t xml:space="preserve">*
</t>
    </r>
    <r>
      <rPr>
        <sz val="10"/>
        <rFont val="游ゴシック"/>
        <family val="3"/>
        <charset val="128"/>
        <scheme val="minor"/>
      </rPr>
      <t>事業様の名前</t>
    </r>
  </si>
  <si>
    <r>
      <rPr>
        <sz val="11"/>
        <color rgb="FF999999"/>
        <rFont val="游ゴシック"/>
        <family val="3"/>
        <charset val="128"/>
        <scheme val="minor"/>
      </rPr>
      <t>1001 - Klook Travel Limited</t>
    </r>
  </si>
  <si>
    <r>
      <rPr>
        <sz val="11"/>
        <rFont val="游ゴシック"/>
        <family val="3"/>
        <charset val="128"/>
        <scheme val="minor"/>
      </rPr>
      <t>Merchant Contact name, email</t>
    </r>
    <r>
      <rPr>
        <sz val="10"/>
        <color rgb="FFEA4335"/>
        <rFont val="游ゴシック"/>
        <family val="3"/>
        <charset val="128"/>
        <scheme val="minor"/>
      </rPr>
      <t xml:space="preserve">*   </t>
    </r>
    <r>
      <rPr>
        <sz val="10"/>
        <rFont val="游ゴシック"/>
        <family val="3"/>
        <charset val="128"/>
        <scheme val="minor"/>
      </rPr>
      <t>メールアドレス</t>
    </r>
  </si>
  <si>
    <r>
      <rPr>
        <sz val="11"/>
        <color rgb="FF999999"/>
        <rFont val="游ゴシック"/>
        <family val="3"/>
        <charset val="128"/>
        <scheme val="minor"/>
      </rPr>
      <t>Klooker, gms@klook.com</t>
    </r>
  </si>
  <si>
    <r>
      <rPr>
        <sz val="11"/>
        <rFont val="游ゴシック"/>
        <family val="3"/>
        <charset val="128"/>
        <scheme val="minor"/>
      </rPr>
      <t>Merchant Secondary Contact
他の連絡先</t>
    </r>
  </si>
  <si>
    <r>
      <rPr>
        <sz val="11"/>
        <rFont val="游ゴシック"/>
        <family val="3"/>
        <charset val="128"/>
        <scheme val="minor"/>
      </rPr>
      <t>Merchant Official Website (Activity webpage)</t>
    </r>
    <r>
      <rPr>
        <sz val="10"/>
        <color rgb="FFFF0000"/>
        <rFont val="游ゴシック"/>
        <family val="3"/>
        <charset val="128"/>
        <scheme val="minor"/>
      </rPr>
      <t xml:space="preserve">*
</t>
    </r>
    <r>
      <rPr>
        <sz val="10"/>
        <rFont val="游ゴシック"/>
        <family val="3"/>
        <charset val="128"/>
        <scheme val="minor"/>
      </rPr>
      <t>公式HPリンク</t>
    </r>
  </si>
  <si>
    <r>
      <rPr>
        <u/>
        <sz val="11"/>
        <color rgb="FF999999"/>
        <rFont val="游ゴシック"/>
        <family val="3"/>
        <charset val="128"/>
        <scheme val="minor"/>
      </rPr>
      <t>https://www.klook.com</t>
    </r>
  </si>
  <si>
    <r>
      <rPr>
        <sz val="11"/>
        <rFont val="游ゴシック"/>
        <family val="3"/>
        <charset val="128"/>
        <scheme val="minor"/>
      </rPr>
      <t>Merchant Admin Login info (If applicable)
事業様の掲載ページ</t>
    </r>
  </si>
  <si>
    <r>
      <rPr>
        <b/>
        <sz val="10"/>
        <rFont val="游ゴシック"/>
        <family val="3"/>
        <charset val="128"/>
        <scheme val="minor"/>
      </rPr>
      <t xml:space="preserve">System Link: </t>
    </r>
    <r>
      <rPr>
        <sz val="10"/>
        <rFont val="游ゴシック"/>
        <family val="3"/>
        <charset val="128"/>
        <scheme val="minor"/>
      </rPr>
      <t xml:space="preserve">http://www.klook.com
</t>
    </r>
    <r>
      <rPr>
        <b/>
        <sz val="10"/>
        <rFont val="游ゴシック"/>
        <family val="3"/>
        <charset val="128"/>
        <scheme val="minor"/>
      </rPr>
      <t xml:space="preserve">Login Account: </t>
    </r>
    <r>
      <rPr>
        <sz val="10"/>
        <rFont val="游ゴシック"/>
        <family val="3"/>
        <charset val="128"/>
        <scheme val="minor"/>
      </rPr>
      <t xml:space="preserve">klook
</t>
    </r>
    <r>
      <rPr>
        <b/>
        <sz val="10"/>
        <rFont val="游ゴシック"/>
        <family val="3"/>
        <charset val="128"/>
        <scheme val="minor"/>
      </rPr>
      <t xml:space="preserve">Password: </t>
    </r>
    <r>
      <rPr>
        <sz val="10"/>
        <rFont val="游ゴシック"/>
        <family val="3"/>
        <charset val="128"/>
        <scheme val="minor"/>
      </rPr>
      <t>klookhk</t>
    </r>
  </si>
  <si>
    <r>
      <rPr>
        <b/>
        <sz val="11"/>
        <rFont val="游ゴシック"/>
        <family val="3"/>
        <charset val="128"/>
        <scheme val="minor"/>
      </rPr>
      <t xml:space="preserve">Activity Info
</t>
    </r>
    <r>
      <rPr>
        <sz val="11"/>
        <rFont val="游ゴシック"/>
        <family val="3"/>
        <charset val="128"/>
        <scheme val="minor"/>
      </rPr>
      <t>商品情報</t>
    </r>
  </si>
  <si>
    <r>
      <rPr>
        <sz val="11"/>
        <rFont val="游ゴシック"/>
        <family val="3"/>
        <charset val="128"/>
        <scheme val="minor"/>
      </rPr>
      <t>Activity Name</t>
    </r>
    <r>
      <rPr>
        <sz val="10"/>
        <color rgb="FFEA4335"/>
        <rFont val="游ゴシック"/>
        <family val="3"/>
        <charset val="128"/>
        <scheme val="minor"/>
      </rPr>
      <t xml:space="preserve">*
</t>
    </r>
    <r>
      <rPr>
        <sz val="10"/>
        <rFont val="游ゴシック"/>
        <family val="3"/>
        <charset val="128"/>
        <scheme val="minor"/>
      </rPr>
      <t>アクティビティ名</t>
    </r>
  </si>
  <si>
    <r>
      <rPr>
        <sz val="11"/>
        <color rgb="FF999999"/>
        <rFont val="游ゴシック"/>
        <family val="3"/>
        <charset val="128"/>
        <scheme val="minor"/>
      </rPr>
      <t>Cental Walking Tour</t>
    </r>
  </si>
  <si>
    <r>
      <rPr>
        <sz val="10"/>
        <rFont val="游ゴシック"/>
        <family val="3"/>
        <charset val="128"/>
        <scheme val="minor"/>
      </rPr>
      <t>Highlight</t>
    </r>
    <r>
      <rPr>
        <sz val="10"/>
        <color rgb="FFEA4335"/>
        <rFont val="游ゴシック"/>
        <family val="3"/>
        <charset val="128"/>
        <scheme val="minor"/>
      </rPr>
      <t xml:space="preserve">*
</t>
    </r>
    <r>
      <rPr>
        <sz val="10"/>
        <rFont val="游ゴシック"/>
        <family val="3"/>
        <charset val="128"/>
        <scheme val="minor"/>
      </rPr>
      <t>ハイライト</t>
    </r>
    <r>
      <rPr>
        <sz val="10"/>
        <color rgb="FFFF0000"/>
        <rFont val="游ゴシック"/>
        <family val="3"/>
        <charset val="128"/>
        <scheme val="minor"/>
      </rPr>
      <t>（本商品の見所を必ず4-6文でご記入ください）</t>
    </r>
  </si>
  <si>
    <r>
      <rPr>
        <sz val="11"/>
        <rFont val="游ゴシック"/>
        <family val="3"/>
        <charset val="128"/>
        <scheme val="minor"/>
      </rPr>
      <t xml:space="preserve">Activity Template
</t>
    </r>
    <r>
      <rPr>
        <sz val="10"/>
        <rFont val="游ゴシック"/>
        <family val="3"/>
        <charset val="128"/>
        <scheme val="minor"/>
      </rPr>
      <t>テンプレート</t>
    </r>
  </si>
  <si>
    <r>
      <rPr>
        <sz val="11"/>
        <color rgb="FF999999"/>
        <rFont val="游ゴシック"/>
        <family val="3"/>
        <charset val="128"/>
        <scheme val="minor"/>
      </rPr>
      <t>Tour &amp; Sightseeing</t>
    </r>
  </si>
  <si>
    <r>
      <rPr>
        <sz val="11"/>
        <rFont val="游ゴシック"/>
        <family val="3"/>
        <charset val="128"/>
        <scheme val="minor"/>
      </rPr>
      <t>Destination Country and City</t>
    </r>
    <r>
      <rPr>
        <sz val="10"/>
        <color rgb="FFEA4335"/>
        <rFont val="游ゴシック"/>
        <family val="3"/>
        <charset val="128"/>
        <scheme val="minor"/>
      </rPr>
      <t xml:space="preserve">*
</t>
    </r>
    <r>
      <rPr>
        <sz val="10"/>
        <rFont val="游ゴシック"/>
        <family val="3"/>
        <charset val="128"/>
        <scheme val="minor"/>
      </rPr>
      <t>都道府県</t>
    </r>
  </si>
  <si>
    <r>
      <rPr>
        <sz val="11"/>
        <color rgb="FF999999"/>
        <rFont val="游ゴシック"/>
        <family val="3"/>
        <charset val="128"/>
        <scheme val="minor"/>
      </rPr>
      <t>HONG KONG::Hong Kong</t>
    </r>
  </si>
  <si>
    <r>
      <rPr>
        <sz val="11"/>
        <rFont val="游ゴシック"/>
        <family val="3"/>
        <charset val="128"/>
        <scheme val="minor"/>
      </rPr>
      <t>Business fence rule
参加できる方に制限はありますか、外国人のみ・特定の国など記載ください</t>
    </r>
  </si>
  <si>
    <r>
      <rPr>
        <sz val="11"/>
        <color rgb="FF999999"/>
        <rFont val="游ゴシック"/>
        <family val="3"/>
        <charset val="128"/>
        <scheme val="minor"/>
      </rPr>
      <t>note: if the restriction is about, the activity is only bookable in one language. Please submit the onboarding request to Localization Team directly https://klookcontent.zendesk.com/hc/en- us/requests/new?ticket_form_id=360000614552</t>
    </r>
  </si>
  <si>
    <r>
      <rPr>
        <sz val="11"/>
        <rFont val="游ゴシック"/>
        <family val="3"/>
        <charset val="128"/>
        <scheme val="minor"/>
      </rPr>
      <t>Similar activity on Klook
類似する商品</t>
    </r>
  </si>
  <si>
    <t>https://www.klook.com/en-US/activity/18552-best-sightseeing-tour- hobart-tasmania/?krt=s21&amp;krid=33bdd5c6-b818-4a95-7ed6- 635f515dd177</t>
    <phoneticPr fontId="1"/>
  </si>
  <si>
    <r>
      <rPr>
        <sz val="11"/>
        <rFont val="游ゴシック"/>
        <family val="3"/>
        <charset val="128"/>
        <scheme val="minor"/>
      </rPr>
      <t xml:space="preserve">Multimedia Material URL
</t>
    </r>
    <r>
      <rPr>
        <sz val="10"/>
        <rFont val="游ゴシック"/>
        <family val="3"/>
        <charset val="128"/>
        <scheme val="minor"/>
      </rPr>
      <t>メディア素材URL</t>
    </r>
  </si>
  <si>
    <r>
      <rPr>
        <u/>
        <sz val="11"/>
        <color rgb="FF999999"/>
        <rFont val="游ゴシック"/>
        <family val="3"/>
        <charset val="128"/>
        <scheme val="minor"/>
      </rPr>
      <t>https://drive.google.com/drive/u/0/folders/1Bs2bwZx0LRccEKmHiY
8XGa12li4eaZ9z</t>
    </r>
  </si>
  <si>
    <r>
      <rPr>
        <b/>
        <sz val="11"/>
        <rFont val="游ゴシック"/>
        <family val="3"/>
        <charset val="128"/>
        <scheme val="minor"/>
      </rPr>
      <t xml:space="preserve">Booking Information
</t>
    </r>
    <r>
      <rPr>
        <sz val="11"/>
        <rFont val="游ゴシック"/>
        <family val="3"/>
        <charset val="128"/>
        <scheme val="minor"/>
      </rPr>
      <t>予約設定</t>
    </r>
  </si>
  <si>
    <r>
      <rPr>
        <sz val="11"/>
        <rFont val="游ゴシック"/>
        <family val="3"/>
        <charset val="128"/>
        <scheme val="minor"/>
      </rPr>
      <t>Confirmation Type</t>
    </r>
    <r>
      <rPr>
        <sz val="10"/>
        <color rgb="FFEA4335"/>
        <rFont val="游ゴシック"/>
        <family val="3"/>
        <charset val="128"/>
        <scheme val="minor"/>
      </rPr>
      <t xml:space="preserve">*
</t>
    </r>
    <r>
      <rPr>
        <sz val="10"/>
        <rFont val="游ゴシック"/>
        <family val="3"/>
        <charset val="128"/>
        <scheme val="minor"/>
      </rPr>
      <t>予約確定種類</t>
    </r>
    <rPh sb="21" eb="23">
      <t>カクテイ</t>
    </rPh>
    <rPh sb="23" eb="25">
      <t>シュルイ</t>
    </rPh>
    <phoneticPr fontId="1"/>
  </si>
  <si>
    <r>
      <rPr>
        <sz val="11"/>
        <color rgb="FF999999"/>
        <rFont val="游ゴシック"/>
        <family val="3"/>
        <charset val="128"/>
        <scheme val="minor"/>
      </rPr>
      <t>Instant Confirmation</t>
    </r>
  </si>
  <si>
    <r>
      <rPr>
        <sz val="11"/>
        <rFont val="游ゴシック"/>
        <family val="3"/>
        <charset val="128"/>
        <scheme val="minor"/>
      </rPr>
      <t>Inventory Type/Voucher Type</t>
    </r>
    <r>
      <rPr>
        <sz val="10"/>
        <color rgb="FFEA4335"/>
        <rFont val="游ゴシック"/>
        <family val="3"/>
        <charset val="128"/>
        <scheme val="minor"/>
      </rPr>
      <t xml:space="preserve">*
</t>
    </r>
    <r>
      <rPr>
        <sz val="10"/>
        <rFont val="游ゴシック"/>
        <family val="3"/>
        <charset val="128"/>
        <scheme val="minor"/>
      </rPr>
      <t>バウチャータイプ</t>
    </r>
  </si>
  <si>
    <r>
      <rPr>
        <sz val="11"/>
        <color rgb="FF999999"/>
        <rFont val="游ゴシック"/>
        <family val="3"/>
        <charset val="128"/>
        <scheme val="minor"/>
      </rPr>
      <t>API</t>
    </r>
  </si>
  <si>
    <r>
      <rPr>
        <sz val="11"/>
        <rFont val="游ゴシック"/>
        <family val="3"/>
        <charset val="128"/>
        <scheme val="minor"/>
      </rPr>
      <t>Cancellation Policy</t>
    </r>
    <r>
      <rPr>
        <sz val="10"/>
        <color rgb="FFEA4335"/>
        <rFont val="游ゴシック"/>
        <family val="3"/>
        <charset val="128"/>
        <scheme val="minor"/>
      </rPr>
      <t xml:space="preserve">*
</t>
    </r>
    <r>
      <rPr>
        <sz val="10"/>
        <rFont val="游ゴシック"/>
        <family val="3"/>
        <charset val="128"/>
        <scheme val="minor"/>
      </rPr>
      <t>キャンセルポリシー</t>
    </r>
  </si>
  <si>
    <r>
      <rPr>
        <sz val="11"/>
        <color rgb="FF999999"/>
        <rFont val="游ゴシック"/>
        <family val="3"/>
        <charset val="128"/>
        <scheme val="minor"/>
      </rPr>
      <t>Conditional(Please specify)</t>
    </r>
  </si>
  <si>
    <r>
      <rPr>
        <sz val="11"/>
        <rFont val="游ゴシック"/>
        <family val="3"/>
        <charset val="128"/>
        <scheme val="minor"/>
      </rPr>
      <t>Cancellation Condition
キャンセル規定</t>
    </r>
  </si>
  <si>
    <r>
      <rPr>
        <sz val="11"/>
        <color rgb="FF999999"/>
        <rFont val="游ゴシック"/>
        <family val="3"/>
        <charset val="128"/>
        <scheme val="minor"/>
      </rPr>
      <t>- Full refunds will be issued for cancellations made at least 8 days before the selected activity date
- 50% refund will be issued for cancellations made at 4-7 days before the selected activity date
- No refund will be issued for cancellations made at 1-3 days before the selected activity date</t>
    </r>
  </si>
  <si>
    <t>The number of months displayed in the calendar
予約可能な期間 (何ヶ月先まで予約を取ることは可能でしょうか)</t>
    <phoneticPr fontId="1"/>
  </si>
  <si>
    <r>
      <rPr>
        <sz val="11"/>
        <color rgb="FF999999"/>
        <rFont val="游ゴシック"/>
        <family val="3"/>
        <charset val="128"/>
        <scheme val="minor"/>
      </rPr>
      <t>Number of months display in the calendar for the user to select the
time. Default : 6, up to 12months</t>
    </r>
  </si>
  <si>
    <r>
      <rPr>
        <sz val="11"/>
        <rFont val="游ゴシック"/>
        <family val="3"/>
        <charset val="128"/>
        <scheme val="minor"/>
      </rPr>
      <t>Last Booking Date
販売期間</t>
    </r>
  </si>
  <si>
    <r>
      <rPr>
        <sz val="11"/>
        <color rgb="FF999999"/>
        <rFont val="游ゴシック"/>
        <family val="3"/>
        <charset val="128"/>
        <scheme val="minor"/>
      </rPr>
      <t>31 Dec, 2020</t>
    </r>
  </si>
  <si>
    <r>
      <rPr>
        <sz val="11"/>
        <rFont val="游ゴシック"/>
        <family val="3"/>
        <charset val="128"/>
        <scheme val="minor"/>
      </rPr>
      <t>Auto-Extend
自動延長</t>
    </r>
  </si>
  <si>
    <r>
      <rPr>
        <sz val="11"/>
        <color rgb="FF999999"/>
        <rFont val="游ゴシック"/>
        <family val="3"/>
        <charset val="128"/>
        <scheme val="minor"/>
      </rPr>
      <t>30 days / till 31 Mar, 2020</t>
    </r>
  </si>
  <si>
    <r>
      <rPr>
        <sz val="11"/>
        <rFont val="游ゴシック"/>
        <family val="3"/>
        <charset val="128"/>
        <scheme val="minor"/>
      </rPr>
      <t>Cut-off Date and Time</t>
    </r>
    <r>
      <rPr>
        <sz val="10"/>
        <color rgb="FFEA4335"/>
        <rFont val="游ゴシック"/>
        <family val="3"/>
        <charset val="128"/>
        <scheme val="minor"/>
      </rPr>
      <t xml:space="preserve">*
</t>
    </r>
    <r>
      <rPr>
        <sz val="10"/>
        <rFont val="游ゴシック"/>
        <family val="3"/>
        <charset val="128"/>
        <scheme val="minor"/>
      </rPr>
      <t>手仕舞い - 予約はいつまで可能か（分刻みで設定可能）</t>
    </r>
  </si>
  <si>
    <r>
      <rPr>
        <sz val="11"/>
        <color rgb="FF999999"/>
        <rFont val="游ゴシック"/>
        <family val="3"/>
        <charset val="128"/>
        <scheme val="minor"/>
      </rPr>
      <t>1 day 5:00PM</t>
    </r>
  </si>
  <si>
    <r>
      <rPr>
        <sz val="11"/>
        <rFont val="游ゴシック"/>
        <family val="3"/>
        <charset val="128"/>
        <scheme val="minor"/>
      </rPr>
      <t xml:space="preserve">Financial Model
</t>
    </r>
    <r>
      <rPr>
        <sz val="10"/>
        <rFont val="游ゴシック"/>
        <family val="3"/>
        <charset val="128"/>
        <scheme val="minor"/>
      </rPr>
      <t>決済方法</t>
    </r>
  </si>
  <si>
    <r>
      <rPr>
        <sz val="11"/>
        <color rgb="FF999999"/>
        <rFont val="游ゴシック"/>
        <family val="3"/>
        <charset val="128"/>
        <scheme val="minor"/>
      </rPr>
      <t>Settlement</t>
    </r>
  </si>
  <si>
    <r>
      <rPr>
        <b/>
        <sz val="11"/>
        <rFont val="游ゴシック"/>
        <family val="3"/>
        <charset val="128"/>
        <scheme val="minor"/>
      </rPr>
      <t xml:space="preserve">Voucher
</t>
    </r>
    <r>
      <rPr>
        <sz val="11"/>
        <rFont val="游ゴシック"/>
        <family val="3"/>
        <charset val="128"/>
        <scheme val="minor"/>
      </rPr>
      <t>バウチャー</t>
    </r>
  </si>
  <si>
    <r>
      <rPr>
        <sz val="11"/>
        <rFont val="游ゴシック"/>
        <family val="3"/>
        <charset val="128"/>
        <scheme val="minor"/>
      </rPr>
      <t>Validity of Voucher</t>
    </r>
    <r>
      <rPr>
        <sz val="10"/>
        <color rgb="FFFF0000"/>
        <rFont val="游ゴシック"/>
        <family val="3"/>
        <charset val="128"/>
        <scheme val="minor"/>
      </rPr>
      <t xml:space="preserve">*
</t>
    </r>
    <r>
      <rPr>
        <sz val="10"/>
        <rFont val="游ゴシック"/>
        <family val="3"/>
        <charset val="128"/>
        <scheme val="minor"/>
      </rPr>
      <t>バウチャーの有効期限</t>
    </r>
  </si>
  <si>
    <r>
      <rPr>
        <sz val="11"/>
        <rFont val="游ゴシック"/>
        <family val="3"/>
        <charset val="128"/>
        <scheme val="minor"/>
      </rPr>
      <t>Voucher Usage</t>
    </r>
    <r>
      <rPr>
        <sz val="10"/>
        <color rgb="FFEA4335"/>
        <rFont val="游ゴシック"/>
        <family val="3"/>
        <charset val="128"/>
        <scheme val="minor"/>
      </rPr>
      <t xml:space="preserve">*
</t>
    </r>
    <r>
      <rPr>
        <sz val="10"/>
        <rFont val="游ゴシック"/>
        <family val="3"/>
        <charset val="128"/>
        <scheme val="minor"/>
      </rPr>
      <t>バウチャー引換方法</t>
    </r>
  </si>
  <si>
    <r>
      <rPr>
        <sz val="11"/>
        <color rgb="FF999999"/>
        <rFont val="游ゴシック"/>
        <family val="3"/>
        <charset val="128"/>
        <scheme val="minor"/>
      </rPr>
      <t>Print + Mobile Voucher</t>
    </r>
  </si>
  <si>
    <r>
      <rPr>
        <sz val="11"/>
        <rFont val="游ゴシック"/>
        <family val="3"/>
        <charset val="128"/>
        <scheme val="minor"/>
      </rPr>
      <t>Voucher Code Level</t>
    </r>
    <r>
      <rPr>
        <sz val="10"/>
        <color rgb="FFEA4335"/>
        <rFont val="游ゴシック"/>
        <family val="3"/>
        <charset val="128"/>
        <scheme val="minor"/>
      </rPr>
      <t>*</t>
    </r>
  </si>
  <si>
    <r>
      <rPr>
        <sz val="11"/>
        <color rgb="FF999999"/>
        <rFont val="游ゴシック"/>
        <family val="3"/>
        <charset val="128"/>
        <scheme val="minor"/>
      </rPr>
      <t>Unique Code</t>
    </r>
  </si>
  <si>
    <r>
      <rPr>
        <sz val="11"/>
        <rFont val="游ゴシック"/>
        <family val="3"/>
        <charset val="128"/>
        <scheme val="minor"/>
      </rPr>
      <t>Voucher Redemption Policy</t>
    </r>
    <r>
      <rPr>
        <sz val="10"/>
        <color rgb="FFEA4335"/>
        <rFont val="游ゴシック"/>
        <family val="3"/>
        <charset val="128"/>
        <scheme val="minor"/>
      </rPr>
      <t xml:space="preserve">*
</t>
    </r>
    <r>
      <rPr>
        <sz val="10"/>
        <rFont val="游ゴシック"/>
        <family val="3"/>
        <charset val="128"/>
        <scheme val="minor"/>
      </rPr>
      <t>チケットの引換について</t>
    </r>
  </si>
  <si>
    <r>
      <rPr>
        <sz val="11"/>
        <color rgb="FF999999"/>
        <rFont val="游ゴシック"/>
        <family val="3"/>
        <charset val="128"/>
        <scheme val="minor"/>
      </rPr>
      <t>Conditional voucher redemption policy(Please specify)</t>
    </r>
  </si>
  <si>
    <r>
      <rPr>
        <sz val="11"/>
        <rFont val="游ゴシック"/>
        <family val="3"/>
        <charset val="128"/>
        <scheme val="minor"/>
      </rPr>
      <t>Redemption Location</t>
    </r>
    <r>
      <rPr>
        <sz val="11"/>
        <color rgb="FFFF0000"/>
        <rFont val="游ゴシック"/>
        <family val="3"/>
        <charset val="128"/>
        <scheme val="minor"/>
      </rPr>
      <t xml:space="preserve">*
</t>
    </r>
    <r>
      <rPr>
        <sz val="11"/>
        <rFont val="游ゴシック"/>
        <family val="3"/>
        <charset val="128"/>
        <scheme val="minor"/>
      </rPr>
      <t>引換場所</t>
    </r>
  </si>
  <si>
    <r>
      <rPr>
        <sz val="11"/>
        <rFont val="游ゴシック"/>
        <family val="3"/>
        <charset val="128"/>
        <scheme val="minor"/>
      </rPr>
      <t xml:space="preserve">Service Hours / Redemption Hours </t>
    </r>
    <r>
      <rPr>
        <sz val="10"/>
        <color rgb="FFFF0000"/>
        <rFont val="游ゴシック"/>
        <family val="3"/>
        <charset val="128"/>
        <scheme val="minor"/>
      </rPr>
      <t xml:space="preserve">*
</t>
    </r>
    <r>
      <rPr>
        <sz val="10"/>
        <rFont val="游ゴシック"/>
        <family val="3"/>
        <charset val="128"/>
        <scheme val="minor"/>
      </rPr>
      <t>対応時間 / 引換時間</t>
    </r>
  </si>
  <si>
    <r>
      <rPr>
        <sz val="11"/>
        <rFont val="游ゴシック"/>
        <family val="3"/>
        <charset val="128"/>
        <scheme val="minor"/>
      </rPr>
      <t xml:space="preserve">Voucher Identity Verification </t>
    </r>
    <r>
      <rPr>
        <sz val="10"/>
        <color rgb="FFFF0000"/>
        <rFont val="游ゴシック"/>
        <family val="3"/>
        <charset val="128"/>
        <scheme val="minor"/>
      </rPr>
      <t xml:space="preserve">*
</t>
    </r>
    <r>
      <rPr>
        <sz val="10"/>
        <rFont val="游ゴシック"/>
        <family val="3"/>
        <charset val="128"/>
        <scheme val="minor"/>
      </rPr>
      <t>What documents/information are required for redemption/participation?
引換時に提示が必要なもの</t>
    </r>
  </si>
  <si>
    <r>
      <rPr>
        <sz val="11"/>
        <rFont val="游ゴシック"/>
        <family val="3"/>
        <charset val="128"/>
        <scheme val="minor"/>
      </rPr>
      <t>Validity of Redemption
(</t>
    </r>
    <r>
      <rPr>
        <sz val="10"/>
        <color rgb="FFFF0000"/>
        <rFont val="游ゴシック"/>
        <family val="3"/>
        <charset val="128"/>
        <scheme val="minor"/>
      </rPr>
      <t xml:space="preserve">Required </t>
    </r>
    <r>
      <rPr>
        <sz val="10"/>
        <rFont val="游ゴシック"/>
        <family val="3"/>
        <charset val="128"/>
        <scheme val="minor"/>
      </rPr>
      <t>if it's "Ticket Collection")
予約後の引換期限について</t>
    </r>
  </si>
  <si>
    <r>
      <rPr>
        <sz val="11"/>
        <rFont val="游ゴシック"/>
        <family val="3"/>
        <charset val="128"/>
        <scheme val="minor"/>
      </rPr>
      <t>Conditional voucher redemption policy
チケットの引換について追加情報があればご記入ください</t>
    </r>
  </si>
  <si>
    <r>
      <rPr>
        <sz val="11"/>
        <color rgb="FF999999"/>
        <rFont val="游ゴシック"/>
        <family val="3"/>
        <charset val="128"/>
        <scheme val="minor"/>
      </rPr>
      <t>- Off Season Ticket: You must present your voucher and exchange it
for a physical ticket
- Peak Season Ticket: You can enter the attraction directly with this voucher</t>
    </r>
  </si>
  <si>
    <r>
      <rPr>
        <sz val="11"/>
        <rFont val="游ゴシック"/>
        <family val="3"/>
        <charset val="128"/>
        <scheme val="minor"/>
      </rPr>
      <t>Wheelchair and stroller friendly?
車椅子やベビーカーでの参加は可能ですか</t>
    </r>
  </si>
  <si>
    <r>
      <rPr>
        <sz val="11"/>
        <color rgb="FF999999"/>
        <rFont val="游ゴシック"/>
        <family val="3"/>
        <charset val="128"/>
        <scheme val="minor"/>
      </rPr>
      <t>No</t>
    </r>
  </si>
  <si>
    <r>
      <rPr>
        <sz val="11"/>
        <rFont val="游ゴシック"/>
        <family val="3"/>
        <charset val="128"/>
        <scheme val="minor"/>
      </rPr>
      <t>Copy of Insurance? (if applicable)
保険契約書のコピー</t>
    </r>
  </si>
  <si>
    <t>Will customers get refunded or can reschedule if they are not able to participate due to uncontrollable reason (e.g. aircraft delays, flight cancellations, etc)?
不可抗力により生じたキャンセル（飛行機の遅延やキャンセルなど）の場合、返金や日時変更の対応は可能でしょうか</t>
    <phoneticPr fontId="1"/>
  </si>
  <si>
    <r>
      <rPr>
        <sz val="11"/>
        <rFont val="游ゴシック"/>
        <family val="3"/>
        <charset val="128"/>
        <scheme val="minor"/>
      </rPr>
      <t xml:space="preserve">Address &amp; Map link </t>
    </r>
    <r>
      <rPr>
        <sz val="10"/>
        <color rgb="FFEA4335"/>
        <rFont val="游ゴシック"/>
        <family val="3"/>
        <charset val="128"/>
        <scheme val="minor"/>
      </rPr>
      <t xml:space="preserve">*
</t>
    </r>
    <r>
      <rPr>
        <sz val="10"/>
        <rFont val="游ゴシック"/>
        <family val="3"/>
        <charset val="128"/>
        <scheme val="minor"/>
      </rPr>
      <t>住所 &amp; 所在地のGoogle Map URL</t>
    </r>
  </si>
  <si>
    <r>
      <rPr>
        <sz val="11"/>
        <color rgb="FF999999"/>
        <rFont val="游ゴシック"/>
        <family val="3"/>
        <charset val="128"/>
        <scheme val="minor"/>
      </rPr>
      <t>Location: Klook Travel
24F, Kinwick Centre, 32 Hollywood Rd, Central https://goo.gl/maps/o5SY4RVv1HDcag5b6</t>
    </r>
  </si>
  <si>
    <r>
      <rPr>
        <sz val="11"/>
        <rFont val="游ゴシック"/>
        <family val="3"/>
        <charset val="128"/>
        <scheme val="minor"/>
      </rPr>
      <t>How to get there</t>
    </r>
    <r>
      <rPr>
        <sz val="11"/>
        <color rgb="FFFF0000"/>
        <rFont val="游ゴシック"/>
        <family val="3"/>
        <charset val="128"/>
        <scheme val="minor"/>
      </rPr>
      <t xml:space="preserve">*
</t>
    </r>
    <r>
      <rPr>
        <sz val="11"/>
        <rFont val="游ゴシック"/>
        <family val="3"/>
        <charset val="128"/>
        <scheme val="minor"/>
      </rPr>
      <t>アクセス</t>
    </r>
  </si>
  <si>
    <r>
      <rPr>
        <sz val="11"/>
        <color rgb="FF999999"/>
        <rFont val="游ゴシック"/>
        <family val="3"/>
        <charset val="128"/>
        <scheme val="minor"/>
      </rPr>
      <t>approximately xx minutes
By Bus: take No.xx bus to xxx stop, and walk for approximately xxx minutes</t>
    </r>
  </si>
  <si>
    <t>Other</t>
  </si>
  <si>
    <r>
      <rPr>
        <sz val="11"/>
        <rFont val="游ゴシック"/>
        <family val="3"/>
        <charset val="128"/>
        <scheme val="minor"/>
      </rPr>
      <t>Additional Information
注意事項</t>
    </r>
  </si>
  <si>
    <r>
      <rPr>
        <sz val="11"/>
        <color rgb="FF999999"/>
        <rFont val="游ゴシック"/>
        <family val="3"/>
        <charset val="128"/>
        <scheme val="minor"/>
      </rPr>
      <t>Example:
restriction, child-age policy, no-show policy etc</t>
    </r>
  </si>
  <si>
    <r>
      <rPr>
        <sz val="11"/>
        <rFont val="游ゴシック"/>
        <family val="3"/>
        <charset val="128"/>
        <scheme val="minor"/>
      </rPr>
      <t xml:space="preserve">Is re-entry available? </t>
    </r>
    <r>
      <rPr>
        <sz val="10"/>
        <color rgb="FFFF0000"/>
        <rFont val="游ゴシック"/>
        <family val="3"/>
        <charset val="128"/>
        <scheme val="minor"/>
      </rPr>
      <t xml:space="preserve">*
</t>
    </r>
    <r>
      <rPr>
        <sz val="10"/>
        <rFont val="游ゴシック"/>
        <family val="3"/>
        <charset val="128"/>
        <scheme val="minor"/>
      </rPr>
      <t>再入場はできますか</t>
    </r>
  </si>
  <si>
    <r>
      <rPr>
        <sz val="11"/>
        <color rgb="FF999999"/>
        <rFont val="游ゴシック"/>
        <family val="3"/>
        <charset val="128"/>
        <scheme val="minor"/>
      </rPr>
      <t>e.g. re-entry is not allowed
再入場不可</t>
    </r>
  </si>
  <si>
    <r>
      <rPr>
        <sz val="11"/>
        <rFont val="游ゴシック"/>
        <family val="3"/>
        <charset val="128"/>
        <scheme val="minor"/>
      </rPr>
      <t>Seats Map (if applicable)
座席表</t>
    </r>
  </si>
  <si>
    <r>
      <rPr>
        <sz val="11"/>
        <rFont val="游ゴシック"/>
        <family val="3"/>
        <charset val="128"/>
        <scheme val="minor"/>
      </rPr>
      <t>Show Schedule (if applicable)
ショースケジュール</t>
    </r>
  </si>
  <si>
    <r>
      <rPr>
        <sz val="11"/>
        <color rgb="FF999999"/>
        <rFont val="游ゴシック"/>
        <family val="3"/>
        <charset val="128"/>
        <scheme val="minor"/>
      </rPr>
      <t>- Duration: 60 min
- Show times and dates: 11:00am daily</t>
    </r>
  </si>
  <si>
    <r>
      <rPr>
        <sz val="11"/>
        <rFont val="游ゴシック"/>
        <family val="3"/>
        <charset val="128"/>
        <scheme val="minor"/>
      </rPr>
      <t xml:space="preserve">Opening Hours &amp; Last Admission </t>
    </r>
    <r>
      <rPr>
        <sz val="10"/>
        <color rgb="FFEA4335"/>
        <rFont val="游ゴシック"/>
        <family val="3"/>
        <charset val="128"/>
        <scheme val="minor"/>
      </rPr>
      <t xml:space="preserve">*
</t>
    </r>
    <r>
      <rPr>
        <sz val="10"/>
        <rFont val="游ゴシック"/>
        <family val="3"/>
        <charset val="128"/>
        <scheme val="minor"/>
      </rPr>
      <t>開園/開場時間＆最終入場時間</t>
    </r>
  </si>
  <si>
    <r>
      <rPr>
        <sz val="11"/>
        <color rgb="FF999999"/>
        <rFont val="游ゴシック"/>
        <family val="3"/>
        <charset val="128"/>
        <scheme val="minor"/>
      </rPr>
      <t>- Opening Hours: 8:00am-7:00pm
- Last admission: 6:00pm</t>
    </r>
  </si>
  <si>
    <r>
      <rPr>
        <b/>
        <sz val="11"/>
        <rFont val="游ゴシック"/>
        <family val="3"/>
        <charset val="128"/>
        <scheme val="minor"/>
      </rPr>
      <t xml:space="preserve">Attractions &amp; Shows
</t>
    </r>
    <r>
      <rPr>
        <sz val="11"/>
        <rFont val="游ゴシック"/>
        <family val="3"/>
        <charset val="128"/>
        <scheme val="minor"/>
      </rPr>
      <t>アトラクション</t>
    </r>
    <r>
      <rPr>
        <b/>
        <sz val="11"/>
        <rFont val="游ゴシック"/>
        <family val="3"/>
        <charset val="128"/>
        <scheme val="minor"/>
      </rPr>
      <t>/</t>
    </r>
    <r>
      <rPr>
        <sz val="11"/>
        <rFont val="游ゴシック"/>
        <family val="3"/>
        <charset val="128"/>
        <scheme val="minor"/>
      </rPr>
      <t>ショーの情報</t>
    </r>
  </si>
  <si>
    <r>
      <rPr>
        <sz val="11"/>
        <rFont val="游ゴシック"/>
        <family val="3"/>
        <charset val="128"/>
        <scheme val="minor"/>
      </rPr>
      <t xml:space="preserve">Anything prohibited inside the venue? </t>
    </r>
    <r>
      <rPr>
        <sz val="10"/>
        <color rgb="FFEA4335"/>
        <rFont val="游ゴシック"/>
        <family val="3"/>
        <charset val="128"/>
        <scheme val="minor"/>
      </rPr>
      <t xml:space="preserve">*
</t>
    </r>
    <r>
      <rPr>
        <sz val="10"/>
        <rFont val="游ゴシック"/>
        <family val="3"/>
        <charset val="128"/>
        <scheme val="minor"/>
      </rPr>
      <t>パーク内でお断りしている行為・持ち込めないもの</t>
    </r>
  </si>
  <si>
    <r>
      <rPr>
        <sz val="11"/>
        <color rgb="FF999999"/>
        <rFont val="游ゴシック"/>
        <family val="3"/>
        <charset val="128"/>
        <scheme val="minor"/>
      </rPr>
      <t>Outside foods, pets, dangerous items, scooters, flash photography, etc</t>
    </r>
  </si>
  <si>
    <r>
      <rPr>
        <sz val="11"/>
        <rFont val="游ゴシック"/>
        <family val="3"/>
        <charset val="128"/>
        <scheme val="minor"/>
      </rPr>
      <t xml:space="preserve">Can lost, stolen, damaged tickets be replaced? </t>
    </r>
    <r>
      <rPr>
        <sz val="10"/>
        <color rgb="FFEA4335"/>
        <rFont val="游ゴシック"/>
        <family val="3"/>
        <charset val="128"/>
        <scheme val="minor"/>
      </rPr>
      <t xml:space="preserve">*
</t>
    </r>
    <r>
      <rPr>
        <sz val="10"/>
        <rFont val="游ゴシック"/>
        <family val="3"/>
        <charset val="128"/>
        <scheme val="minor"/>
      </rPr>
      <t>チケットを破れた、紛失した場合、再度印刷することはできますか？</t>
    </r>
  </si>
  <si>
    <r>
      <rPr>
        <sz val="11"/>
        <rFont val="游ゴシック"/>
        <family val="3"/>
        <charset val="128"/>
        <scheme val="minor"/>
      </rPr>
      <t xml:space="preserve">Are there luggage/storage facilities inside? If so will there be fees? </t>
    </r>
    <r>
      <rPr>
        <sz val="10"/>
        <color rgb="FFEA4335"/>
        <rFont val="游ゴシック"/>
        <family val="3"/>
        <charset val="128"/>
        <scheme val="minor"/>
      </rPr>
      <t xml:space="preserve">*
</t>
    </r>
    <r>
      <rPr>
        <sz val="10"/>
        <rFont val="游ゴシック"/>
        <family val="3"/>
        <charset val="128"/>
        <scheme val="minor"/>
      </rPr>
      <t>荷物を預けるロッカーはありますか（無料または有料など）</t>
    </r>
  </si>
  <si>
    <r>
      <rPr>
        <sz val="11"/>
        <color rgb="FF999999"/>
        <rFont val="游ゴシック"/>
        <family val="3"/>
        <charset val="128"/>
        <scheme val="minor"/>
      </rPr>
      <t>Yes, USD5 per locker</t>
    </r>
  </si>
  <si>
    <r>
      <rPr>
        <sz val="10"/>
        <color rgb="FFFF0000"/>
        <rFont val="游ゴシック"/>
        <family val="3"/>
        <charset val="128"/>
        <scheme val="minor"/>
      </rPr>
      <t>*</t>
    </r>
    <r>
      <rPr>
        <sz val="10"/>
        <color indexed="8"/>
        <rFont val="游ゴシック"/>
        <family val="3"/>
        <charset val="128"/>
        <scheme val="minor"/>
      </rPr>
      <t>商品名</t>
    </r>
    <rPh sb="1" eb="3">
      <t>ショウヒン</t>
    </rPh>
    <rPh sb="3" eb="4">
      <t>メイ</t>
    </rPh>
    <phoneticPr fontId="3"/>
  </si>
  <si>
    <r>
      <rPr>
        <sz val="10"/>
        <color rgb="FFFF0000"/>
        <rFont val="游ゴシック"/>
        <family val="3"/>
        <charset val="128"/>
        <scheme val="minor"/>
      </rPr>
      <t>*</t>
    </r>
    <r>
      <rPr>
        <sz val="10"/>
        <color indexed="8"/>
        <rFont val="游ゴシック"/>
        <family val="3"/>
        <charset val="128"/>
        <scheme val="minor"/>
      </rPr>
      <t>出発地</t>
    </r>
    <rPh sb="1" eb="3">
      <t>シュッパツ</t>
    </rPh>
    <rPh sb="3" eb="4">
      <t>チ</t>
    </rPh>
    <phoneticPr fontId="3"/>
  </si>
  <si>
    <r>
      <rPr>
        <sz val="10"/>
        <color rgb="FFFF0000"/>
        <rFont val="游ゴシック"/>
        <family val="3"/>
        <charset val="128"/>
        <scheme val="minor"/>
      </rPr>
      <t>*</t>
    </r>
    <r>
      <rPr>
        <sz val="10"/>
        <color indexed="8"/>
        <rFont val="游ゴシック"/>
        <family val="3"/>
        <charset val="128"/>
        <scheme val="minor"/>
      </rPr>
      <t>商品画像</t>
    </r>
    <phoneticPr fontId="3"/>
  </si>
  <si>
    <r>
      <rPr>
        <sz val="10"/>
        <color rgb="FFFF0000"/>
        <rFont val="游ゴシック"/>
        <family val="3"/>
        <charset val="128"/>
        <scheme val="minor"/>
      </rPr>
      <t>*</t>
    </r>
    <r>
      <rPr>
        <sz val="10"/>
        <color indexed="8"/>
        <rFont val="游ゴシック"/>
        <family val="3"/>
        <charset val="128"/>
        <scheme val="minor"/>
      </rPr>
      <t>商品タイプ</t>
    </r>
    <rPh sb="1" eb="3">
      <t>ショウヒン</t>
    </rPh>
    <phoneticPr fontId="3"/>
  </si>
  <si>
    <r>
      <rPr>
        <sz val="10"/>
        <color rgb="FFFF0000"/>
        <rFont val="游ゴシック"/>
        <family val="3"/>
        <charset val="128"/>
        <scheme val="minor"/>
      </rPr>
      <t>*</t>
    </r>
    <r>
      <rPr>
        <sz val="10"/>
        <color indexed="8"/>
        <rFont val="游ゴシック"/>
        <family val="3"/>
        <charset val="128"/>
        <scheme val="minor"/>
      </rPr>
      <t>移動手段</t>
    </r>
    <rPh sb="1" eb="3">
      <t>イドウ</t>
    </rPh>
    <rPh sb="3" eb="5">
      <t>シュダン</t>
    </rPh>
    <phoneticPr fontId="3"/>
  </si>
  <si>
    <r>
      <rPr>
        <sz val="10"/>
        <color rgb="FFFF0000"/>
        <rFont val="游ゴシック"/>
        <family val="3"/>
        <charset val="128"/>
        <scheme val="minor"/>
      </rPr>
      <t>*</t>
    </r>
    <r>
      <rPr>
        <sz val="10"/>
        <color indexed="8"/>
        <rFont val="游ゴシック"/>
        <family val="3"/>
        <charset val="128"/>
        <scheme val="minor"/>
      </rPr>
      <t>集合方法</t>
    </r>
    <rPh sb="1" eb="3">
      <t>シュウゴウ</t>
    </rPh>
    <rPh sb="3" eb="5">
      <t>ホウホウ</t>
    </rPh>
    <phoneticPr fontId="3"/>
  </si>
  <si>
    <r>
      <rPr>
        <sz val="10"/>
        <color rgb="FFFF0000"/>
        <rFont val="游ゴシック"/>
        <family val="3"/>
        <charset val="128"/>
        <scheme val="minor"/>
      </rPr>
      <t>*</t>
    </r>
    <r>
      <rPr>
        <sz val="10"/>
        <rFont val="游ゴシック"/>
        <family val="3"/>
        <charset val="128"/>
        <scheme val="minor"/>
      </rPr>
      <t>商品</t>
    </r>
    <r>
      <rPr>
        <sz val="10"/>
        <color indexed="8"/>
        <rFont val="游ゴシック"/>
        <family val="3"/>
        <charset val="128"/>
        <scheme val="minor"/>
      </rPr>
      <t>詳細内容</t>
    </r>
    <rPh sb="1" eb="3">
      <t>ショウヒン</t>
    </rPh>
    <rPh sb="3" eb="5">
      <t>ショウサイ</t>
    </rPh>
    <rPh sb="5" eb="7">
      <t>ナイヨウ</t>
    </rPh>
    <phoneticPr fontId="3"/>
  </si>
  <si>
    <r>
      <rPr>
        <sz val="10"/>
        <color rgb="FFFF0000"/>
        <rFont val="游ゴシック"/>
        <family val="3"/>
        <charset val="128"/>
        <scheme val="minor"/>
      </rPr>
      <t>*</t>
    </r>
    <r>
      <rPr>
        <sz val="10"/>
        <color indexed="8"/>
        <rFont val="游ゴシック"/>
        <family val="3"/>
        <charset val="128"/>
        <scheme val="minor"/>
      </rPr>
      <t>おすすめポイント</t>
    </r>
    <phoneticPr fontId="3"/>
  </si>
  <si>
    <r>
      <rPr>
        <sz val="10"/>
        <color rgb="FFFF0000"/>
        <rFont val="游ゴシック"/>
        <family val="3"/>
        <charset val="128"/>
        <scheme val="minor"/>
      </rPr>
      <t>*</t>
    </r>
    <r>
      <rPr>
        <sz val="10"/>
        <color indexed="8"/>
        <rFont val="游ゴシック"/>
        <family val="3"/>
        <charset val="128"/>
        <scheme val="minor"/>
      </rPr>
      <t>料金に含まれるもの</t>
    </r>
    <rPh sb="1" eb="3">
      <t>リョウキン</t>
    </rPh>
    <rPh sb="4" eb="5">
      <t>フク</t>
    </rPh>
    <phoneticPr fontId="3"/>
  </si>
  <si>
    <r>
      <rPr>
        <sz val="10"/>
        <color rgb="FFFF0000"/>
        <rFont val="游ゴシック"/>
        <family val="3"/>
        <charset val="128"/>
        <scheme val="minor"/>
      </rPr>
      <t>*</t>
    </r>
    <r>
      <rPr>
        <sz val="10"/>
        <color indexed="8"/>
        <rFont val="游ゴシック"/>
        <family val="3"/>
        <charset val="128"/>
        <scheme val="minor"/>
      </rPr>
      <t>販売対象(年齢区分・身長など)毎にサービスを提供しますか？</t>
    </r>
    <phoneticPr fontId="3"/>
  </si>
  <si>
    <r>
      <rPr>
        <sz val="10"/>
        <color rgb="FFFF0000"/>
        <rFont val="游ゴシック"/>
        <family val="3"/>
        <charset val="128"/>
        <scheme val="minor"/>
      </rPr>
      <t>*</t>
    </r>
    <r>
      <rPr>
        <sz val="10"/>
        <color indexed="8"/>
        <rFont val="游ゴシック"/>
        <family val="3"/>
        <charset val="128"/>
        <scheme val="minor"/>
      </rPr>
      <t>サービス対象を選択してください</t>
    </r>
    <phoneticPr fontId="3"/>
  </si>
  <si>
    <r>
      <rPr>
        <sz val="10"/>
        <color rgb="FFFF0000"/>
        <rFont val="游ゴシック"/>
        <family val="3"/>
        <charset val="128"/>
        <scheme val="minor"/>
      </rPr>
      <t>*</t>
    </r>
    <r>
      <rPr>
        <sz val="10"/>
        <color indexed="8"/>
        <rFont val="游ゴシック"/>
        <family val="3"/>
        <charset val="128"/>
        <scheme val="minor"/>
      </rPr>
      <t>ユーザー情報が必要ですか</t>
    </r>
    <phoneticPr fontId="3"/>
  </si>
  <si>
    <r>
      <rPr>
        <sz val="10"/>
        <color rgb="FFFF0000"/>
        <rFont val="游ゴシック"/>
        <family val="3"/>
        <charset val="128"/>
        <scheme val="minor"/>
      </rPr>
      <t>*</t>
    </r>
    <r>
      <rPr>
        <sz val="10"/>
        <color indexed="8"/>
        <rFont val="游ゴシック"/>
        <family val="3"/>
        <charset val="128"/>
        <scheme val="minor"/>
      </rPr>
      <t>有効期間</t>
    </r>
    <phoneticPr fontId="3"/>
  </si>
  <si>
    <r>
      <rPr>
        <sz val="10"/>
        <color rgb="FFFF0000"/>
        <rFont val="游ゴシック"/>
        <family val="3"/>
        <charset val="128"/>
        <scheme val="minor"/>
      </rPr>
      <t>*</t>
    </r>
    <r>
      <rPr>
        <sz val="10"/>
        <color indexed="8"/>
        <rFont val="游ゴシック"/>
        <family val="3"/>
        <charset val="128"/>
        <scheme val="minor"/>
      </rPr>
      <t>確認方法</t>
    </r>
    <rPh sb="1" eb="3">
      <t>カクニン</t>
    </rPh>
    <rPh sb="3" eb="5">
      <t>ホウホウ</t>
    </rPh>
    <phoneticPr fontId="3"/>
  </si>
  <si>
    <r>
      <rPr>
        <sz val="10"/>
        <color rgb="FFFF0000"/>
        <rFont val="游ゴシック"/>
        <family val="3"/>
        <charset val="128"/>
        <scheme val="minor"/>
      </rPr>
      <t>*</t>
    </r>
    <r>
      <rPr>
        <sz val="10"/>
        <color indexed="8"/>
        <rFont val="游ゴシック"/>
        <family val="3"/>
        <charset val="128"/>
        <scheme val="minor"/>
      </rPr>
      <t>予約の時間を確認する</t>
    </r>
    <rPh sb="1" eb="3">
      <t>ヨヤク</t>
    </rPh>
    <rPh sb="4" eb="6">
      <t>ジカン</t>
    </rPh>
    <rPh sb="7" eb="9">
      <t>カクニン</t>
    </rPh>
    <phoneticPr fontId="3"/>
  </si>
  <si>
    <r>
      <rPr>
        <sz val="10"/>
        <color rgb="FFFF0000"/>
        <rFont val="游ゴシック"/>
        <family val="3"/>
        <charset val="128"/>
        <scheme val="minor"/>
      </rPr>
      <t>*</t>
    </r>
    <r>
      <rPr>
        <sz val="10"/>
        <color indexed="8"/>
        <rFont val="游ゴシック"/>
        <family val="3"/>
        <charset val="128"/>
        <scheme val="minor"/>
      </rPr>
      <t>予約通知方法</t>
    </r>
    <rPh sb="1" eb="3">
      <t>ヨヤク</t>
    </rPh>
    <rPh sb="3" eb="5">
      <t>ツウチ</t>
    </rPh>
    <rPh sb="5" eb="7">
      <t>ホウホウ</t>
    </rPh>
    <phoneticPr fontId="3"/>
  </si>
  <si>
    <r>
      <rPr>
        <sz val="10"/>
        <color rgb="FFFF0000"/>
        <rFont val="游ゴシック"/>
        <family val="3"/>
        <charset val="128"/>
        <scheme val="minor"/>
      </rPr>
      <t>*</t>
    </r>
    <r>
      <rPr>
        <sz val="10"/>
        <color indexed="8"/>
        <rFont val="游ゴシック"/>
        <family val="3"/>
        <charset val="128"/>
        <scheme val="minor"/>
      </rPr>
      <t>サプライヤーの出勤時間</t>
    </r>
    <rPh sb="8" eb="10">
      <t>シュッキン</t>
    </rPh>
    <rPh sb="10" eb="12">
      <t>ジカン</t>
    </rPh>
    <phoneticPr fontId="3"/>
  </si>
  <si>
    <r>
      <rPr>
        <sz val="10"/>
        <color rgb="FFFF0000"/>
        <rFont val="游ゴシック"/>
        <family val="3"/>
        <charset val="128"/>
        <scheme val="minor"/>
      </rPr>
      <t>*</t>
    </r>
    <r>
      <rPr>
        <sz val="10"/>
        <color indexed="8"/>
        <rFont val="游ゴシック"/>
        <family val="3"/>
        <charset val="128"/>
        <scheme val="minor"/>
      </rPr>
      <t>キャンセルタイプ</t>
    </r>
    <phoneticPr fontId="3"/>
  </si>
  <si>
    <r>
      <rPr>
        <sz val="10"/>
        <color rgb="FFFF0000"/>
        <rFont val="游ゴシック"/>
        <family val="3"/>
        <charset val="128"/>
        <scheme val="minor"/>
      </rPr>
      <t>*</t>
    </r>
    <r>
      <rPr>
        <sz val="10"/>
        <color indexed="8"/>
        <rFont val="游ゴシック"/>
        <family val="3"/>
        <charset val="128"/>
        <scheme val="minor"/>
      </rPr>
      <t>ユーザー違反</t>
    </r>
    <rPh sb="5" eb="7">
      <t>イハン</t>
    </rPh>
    <phoneticPr fontId="3"/>
  </si>
  <si>
    <r>
      <rPr>
        <sz val="10"/>
        <color rgb="FFFF0000"/>
        <rFont val="游ゴシック"/>
        <family val="3"/>
        <charset val="128"/>
        <scheme val="minor"/>
      </rPr>
      <t>*</t>
    </r>
    <r>
      <rPr>
        <sz val="10"/>
        <color indexed="8"/>
        <rFont val="游ゴシック"/>
        <family val="3"/>
        <charset val="128"/>
        <scheme val="minor"/>
      </rPr>
      <t>キャンセルポリシー</t>
    </r>
    <phoneticPr fontId="3"/>
  </si>
  <si>
    <r>
      <t xml:space="preserve">パッケージの設定
</t>
    </r>
    <r>
      <rPr>
        <sz val="8"/>
        <color theme="0" tint="-0.499984740745262"/>
        <rFont val="游ゴシック"/>
        <family val="3"/>
        <charset val="128"/>
        <scheme val="minor"/>
      </rPr>
      <t>（2セット以上をお勧めします）</t>
    </r>
    <rPh sb="6" eb="8">
      <t>セッテイ</t>
    </rPh>
    <rPh sb="14" eb="16">
      <t>イジョウ</t>
    </rPh>
    <rPh sb="18" eb="19">
      <t>スス</t>
    </rPh>
    <phoneticPr fontId="3"/>
  </si>
  <si>
    <r>
      <rPr>
        <sz val="10"/>
        <color rgb="FFFF0000"/>
        <rFont val="游ゴシック"/>
        <family val="3"/>
        <charset val="128"/>
        <scheme val="minor"/>
      </rPr>
      <t>*</t>
    </r>
    <r>
      <rPr>
        <sz val="10"/>
        <color indexed="8"/>
        <rFont val="游ゴシック"/>
        <family val="3"/>
        <charset val="128"/>
        <scheme val="minor"/>
      </rPr>
      <t>事前予約受付時間</t>
    </r>
    <rPh sb="1" eb="3">
      <t>ジゼン</t>
    </rPh>
    <rPh sb="3" eb="5">
      <t>ヨヤク</t>
    </rPh>
    <rPh sb="5" eb="7">
      <t>ウケツケ</t>
    </rPh>
    <rPh sb="7" eb="9">
      <t>ジカン</t>
    </rPh>
    <phoneticPr fontId="3"/>
  </si>
  <si>
    <r>
      <rPr>
        <sz val="10"/>
        <color rgb="FFFF0000"/>
        <rFont val="游ゴシック"/>
        <family val="3"/>
        <charset val="128"/>
        <scheme val="minor"/>
      </rPr>
      <t>*</t>
    </r>
    <r>
      <rPr>
        <sz val="10"/>
        <color indexed="8"/>
        <rFont val="游ゴシック"/>
        <family val="3"/>
        <charset val="128"/>
        <scheme val="minor"/>
      </rPr>
      <t>販売対象(年齢・身長など区分)</t>
    </r>
    <phoneticPr fontId="3"/>
  </si>
  <si>
    <r>
      <rPr>
        <sz val="10"/>
        <color rgb="FFFF0000"/>
        <rFont val="游ゴシック"/>
        <family val="3"/>
        <charset val="128"/>
        <scheme val="minor"/>
      </rPr>
      <t>*</t>
    </r>
    <r>
      <rPr>
        <sz val="10"/>
        <color indexed="8"/>
        <rFont val="游ゴシック"/>
        <family val="3"/>
        <charset val="128"/>
        <scheme val="minor"/>
      </rPr>
      <t>大人</t>
    </r>
    <rPh sb="1" eb="3">
      <t>オトナ</t>
    </rPh>
    <phoneticPr fontId="3"/>
  </si>
  <si>
    <r>
      <rPr>
        <sz val="10"/>
        <color rgb="FFFF0000"/>
        <rFont val="游ゴシック"/>
        <family val="3"/>
        <charset val="128"/>
        <scheme val="minor"/>
      </rPr>
      <t>*</t>
    </r>
    <r>
      <rPr>
        <sz val="10"/>
        <color indexed="8"/>
        <rFont val="游ゴシック"/>
        <family val="3"/>
        <charset val="128"/>
        <scheme val="minor"/>
      </rPr>
      <t>子供</t>
    </r>
    <rPh sb="1" eb="3">
      <t>コドモ</t>
    </rPh>
    <phoneticPr fontId="3"/>
  </si>
  <si>
    <r>
      <rPr>
        <sz val="10"/>
        <color rgb="FFFF0000"/>
        <rFont val="游ゴシック"/>
        <family val="3"/>
        <charset val="128"/>
        <scheme val="minor"/>
      </rPr>
      <t>*</t>
    </r>
    <r>
      <rPr>
        <sz val="10"/>
        <color indexed="8"/>
        <rFont val="游ゴシック"/>
        <family val="3"/>
        <charset val="128"/>
        <scheme val="minor"/>
      </rPr>
      <t>価格/在庫の設定
（日本円で設定してください）</t>
    </r>
    <rPh sb="1" eb="3">
      <t>カカク</t>
    </rPh>
    <rPh sb="4" eb="6">
      <t>ザイコ</t>
    </rPh>
    <rPh sb="7" eb="9">
      <t>セッテイ</t>
    </rPh>
    <rPh sb="11" eb="14">
      <t>ニホンエン</t>
    </rPh>
    <rPh sb="15" eb="17">
      <t>セッテイ</t>
    </rPh>
    <phoneticPr fontId="3"/>
  </si>
  <si>
    <r>
      <t xml:space="preserve">曜日や月ごとに価格と在庫情報を設定できます。
市場価格：市場相場価格です。
実際販売価格：OTAユーザーへの販売表示価格
OTAへの卸価格：OTAへの販売手数料を除いた価格、
</t>
    </r>
    <r>
      <rPr>
        <sz val="10"/>
        <color rgb="FFFF0000"/>
        <rFont val="游ゴシック"/>
        <family val="3"/>
        <charset val="128"/>
        <scheme val="minor"/>
      </rPr>
      <t>Expedia 20%
trip.com　10％</t>
    </r>
    <r>
      <rPr>
        <sz val="10"/>
        <color indexed="8"/>
        <rFont val="游ゴシック"/>
        <family val="3"/>
        <charset val="128"/>
        <scheme val="minor"/>
      </rPr>
      <t xml:space="preserve">
販売期間記入例：
予約可能な日数範囲：30日、
本日から30日内での予約のみが可能になります。</t>
    </r>
    <rPh sb="23" eb="25">
      <t>シジョウ</t>
    </rPh>
    <rPh sb="25" eb="27">
      <t>カカク</t>
    </rPh>
    <rPh sb="38" eb="40">
      <t>ジッサイ</t>
    </rPh>
    <rPh sb="40" eb="42">
      <t>ハンバイ</t>
    </rPh>
    <rPh sb="54" eb="56">
      <t>ハンバイ</t>
    </rPh>
    <rPh sb="56" eb="58">
      <t>ヒョウジ</t>
    </rPh>
    <rPh sb="58" eb="60">
      <t>カカク</t>
    </rPh>
    <rPh sb="75" eb="77">
      <t>ハンバイ</t>
    </rPh>
    <rPh sb="77" eb="80">
      <t>テスウリョウ</t>
    </rPh>
    <rPh sb="81" eb="82">
      <t>ノゾ</t>
    </rPh>
    <rPh sb="84" eb="86">
      <t>カカク</t>
    </rPh>
    <rPh sb="114" eb="116">
      <t>ハンバイ</t>
    </rPh>
    <rPh sb="116" eb="118">
      <t>キカン</t>
    </rPh>
    <rPh sb="118" eb="120">
      <t>キニュウ</t>
    </rPh>
    <rPh sb="120" eb="121">
      <t>レイ</t>
    </rPh>
    <rPh sb="138" eb="140">
      <t>ホンジツ</t>
    </rPh>
    <rPh sb="144" eb="145">
      <t>ニチ</t>
    </rPh>
    <rPh sb="145" eb="146">
      <t>ナイ</t>
    </rPh>
    <rPh sb="148" eb="150">
      <t>ヨヤク</t>
    </rPh>
    <rPh sb="153" eb="155">
      <t>カノウ</t>
    </rPh>
    <phoneticPr fontId="3"/>
  </si>
  <si>
    <t>区分なし/大人/子供</t>
    <rPh sb="0" eb="2">
      <t>クブン</t>
    </rPh>
    <rPh sb="5" eb="7">
      <t>オトナ</t>
    </rPh>
    <rPh sb="8" eb="10">
      <t>コドモ</t>
    </rPh>
    <phoneticPr fontId="3"/>
  </si>
  <si>
    <t>ホテルからお迎え/指定場所にで集合/現地集合/帰りはホテルまでお送りオブションで送迎付き</t>
    <rPh sb="6" eb="7">
      <t>ムカ</t>
    </rPh>
    <rPh sb="9" eb="11">
      <t>シテイ</t>
    </rPh>
    <rPh sb="11" eb="13">
      <t>バショ</t>
    </rPh>
    <rPh sb="15" eb="17">
      <t>シュウゴウ</t>
    </rPh>
    <rPh sb="18" eb="20">
      <t>ゲンチ</t>
    </rPh>
    <rPh sb="20" eb="22">
      <t>シュウゴウ</t>
    </rPh>
    <rPh sb="32" eb="33">
      <t>オク</t>
    </rPh>
    <rPh sb="40" eb="41">
      <t>オク</t>
    </rPh>
    <rPh sb="41" eb="42">
      <t>ムカ</t>
    </rPh>
    <rPh sb="42" eb="43">
      <t>ツ</t>
    </rPh>
    <phoneticPr fontId="3"/>
  </si>
  <si>
    <t>乗り合い/チャーター車/移動含まず</t>
    <phoneticPr fontId="1"/>
  </si>
  <si>
    <t>所要/催行時間　（〇時間何分）</t>
    <rPh sb="0" eb="2">
      <t>ショヨウ</t>
    </rPh>
    <rPh sb="10" eb="12">
      <t>ジカン</t>
    </rPh>
    <rPh sb="12" eb="14">
      <t>ナンフン</t>
    </rPh>
    <phoneticPr fontId="1"/>
  </si>
  <si>
    <t>＊KKDAYのみ</t>
    <phoneticPr fontId="1"/>
  </si>
  <si>
    <r>
      <rPr>
        <sz val="11"/>
        <rFont val="游ゴシック"/>
        <family val="3"/>
        <charset val="128"/>
        <scheme val="minor"/>
      </rPr>
      <t>Inventory Type/Voucher Type</t>
    </r>
    <r>
      <rPr>
        <sz val="10"/>
        <color rgb="FFEA4335"/>
        <rFont val="游ゴシック"/>
        <family val="3"/>
        <charset val="128"/>
        <scheme val="minor"/>
      </rPr>
      <t xml:space="preserve">
</t>
    </r>
    <r>
      <rPr>
        <sz val="10"/>
        <rFont val="游ゴシック"/>
        <family val="3"/>
        <charset val="128"/>
        <scheme val="minor"/>
      </rPr>
      <t>バウチャータイプ</t>
    </r>
    <phoneticPr fontId="1"/>
  </si>
  <si>
    <r>
      <rPr>
        <sz val="11"/>
        <rFont val="游ゴシック"/>
        <family val="3"/>
        <charset val="128"/>
        <scheme val="minor"/>
      </rPr>
      <t xml:space="preserve">Validity of Voucher </t>
    </r>
    <r>
      <rPr>
        <sz val="10"/>
        <rFont val="游ゴシック"/>
        <family val="3"/>
        <charset val="128"/>
        <scheme val="minor"/>
      </rPr>
      <t>バウチャーの有効期限</t>
    </r>
    <phoneticPr fontId="1"/>
  </si>
  <si>
    <r>
      <rPr>
        <sz val="11"/>
        <rFont val="游ゴシック"/>
        <family val="3"/>
        <charset val="128"/>
        <scheme val="minor"/>
      </rPr>
      <t xml:space="preserve">Voucher Redemption Policy </t>
    </r>
    <r>
      <rPr>
        <sz val="10"/>
        <rFont val="游ゴシック"/>
        <family val="3"/>
        <charset val="128"/>
        <scheme val="minor"/>
      </rPr>
      <t>チケットの引換について</t>
    </r>
    <phoneticPr fontId="1"/>
  </si>
  <si>
    <r>
      <rPr>
        <sz val="11"/>
        <rFont val="游ゴシック"/>
        <family val="3"/>
        <charset val="128"/>
        <scheme val="minor"/>
      </rPr>
      <t xml:space="preserve">Service Hours / Redemption Hours </t>
    </r>
    <r>
      <rPr>
        <sz val="10"/>
        <color rgb="FFFF0000"/>
        <rFont val="游ゴシック"/>
        <family val="3"/>
        <charset val="128"/>
        <scheme val="minor"/>
      </rPr>
      <t xml:space="preserve">
</t>
    </r>
    <r>
      <rPr>
        <sz val="10"/>
        <rFont val="游ゴシック"/>
        <family val="3"/>
        <charset val="128"/>
        <scheme val="minor"/>
      </rPr>
      <t>対応時間 / 引換時間</t>
    </r>
    <phoneticPr fontId="1"/>
  </si>
  <si>
    <r>
      <rPr>
        <sz val="11"/>
        <rFont val="游ゴシック"/>
        <family val="3"/>
        <charset val="128"/>
        <scheme val="minor"/>
      </rPr>
      <t xml:space="preserve">Voucher Identity Verification </t>
    </r>
    <r>
      <rPr>
        <sz val="10"/>
        <color rgb="FFFF0000"/>
        <rFont val="游ゴシック"/>
        <family val="3"/>
        <charset val="128"/>
        <scheme val="minor"/>
      </rPr>
      <t xml:space="preserve">
</t>
    </r>
    <r>
      <rPr>
        <sz val="10"/>
        <rFont val="游ゴシック"/>
        <family val="3"/>
        <charset val="128"/>
        <scheme val="minor"/>
      </rPr>
      <t>What documents/information are required for redemption/participation?
引換時に提示が必要なもの</t>
    </r>
    <phoneticPr fontId="1"/>
  </si>
  <si>
    <r>
      <rPr>
        <sz val="11"/>
        <rFont val="游ゴシック"/>
        <family val="3"/>
        <charset val="128"/>
        <scheme val="minor"/>
      </rPr>
      <t>Validity of Redemption
(</t>
    </r>
    <r>
      <rPr>
        <sz val="10"/>
        <rFont val="游ゴシック"/>
        <family val="3"/>
        <charset val="128"/>
        <scheme val="minor"/>
      </rPr>
      <t>Required if it's "Ticket Collection")
予約後の引換期限について</t>
    </r>
  </si>
  <si>
    <t>即時予約可能」/「リクエスト予約</t>
    <phoneticPr fontId="1"/>
  </si>
  <si>
    <r>
      <rPr>
        <sz val="10"/>
        <color rgb="FFFF0000"/>
        <rFont val="游ゴシック"/>
        <family val="3"/>
        <charset val="128"/>
        <scheme val="minor"/>
      </rPr>
      <t>*催行者が</t>
    </r>
    <r>
      <rPr>
        <sz val="10"/>
        <color indexed="8"/>
        <rFont val="游ゴシック"/>
        <family val="3"/>
        <charset val="128"/>
        <scheme val="minor"/>
      </rPr>
      <t>予約の時間を確認する</t>
    </r>
    <rPh sb="1" eb="4">
      <t>サイコウシャ</t>
    </rPh>
    <rPh sb="5" eb="7">
      <t>ヨヤク</t>
    </rPh>
    <rPh sb="8" eb="10">
      <t>ジカン</t>
    </rPh>
    <rPh sb="11" eb="13">
      <t>カクニン</t>
    </rPh>
    <phoneticPr fontId="3"/>
  </si>
  <si>
    <t>予約処理のために対応可能な出勤時間を記入してください
例：日本時間
9:00~22:00 UTC+09:00
日本祝休日除く</t>
    <phoneticPr fontId="1"/>
  </si>
  <si>
    <t>在庫として販売する期限日（事前●日前17:00）</t>
    <rPh sb="0" eb="2">
      <t>ザイコ</t>
    </rPh>
    <rPh sb="5" eb="7">
      <t>ハンバイ</t>
    </rPh>
    <rPh sb="9" eb="12">
      <t>キゲンビ</t>
    </rPh>
    <rPh sb="13" eb="15">
      <t>ジゼン</t>
    </rPh>
    <rPh sb="16" eb="17">
      <t>ニチ</t>
    </rPh>
    <rPh sb="17" eb="18">
      <t>マエ</t>
    </rPh>
    <phoneticPr fontId="1"/>
  </si>
  <si>
    <t>OTA上で予約できる最終の日付（例：2022/2/31）</t>
    <rPh sb="3" eb="4">
      <t>ジョウ</t>
    </rPh>
    <rPh sb="5" eb="7">
      <t>ヨヤク</t>
    </rPh>
    <rPh sb="10" eb="12">
      <t>サイシュウ</t>
    </rPh>
    <rPh sb="13" eb="15">
      <t>ヒヅケ</t>
    </rPh>
    <rPh sb="16" eb="17">
      <t>レイ</t>
    </rPh>
    <phoneticPr fontId="1"/>
  </si>
  <si>
    <t>入力する言語</t>
    <rPh sb="0" eb="2">
      <t>ニュウリョク</t>
    </rPh>
    <rPh sb="4" eb="6">
      <t>ゲンゴ</t>
    </rPh>
    <phoneticPr fontId="1"/>
  </si>
  <si>
    <t>単一価格か年齢区分</t>
    <phoneticPr fontId="1"/>
  </si>
  <si>
    <t>基本的に、ユーザーはOTAに直接問合せをし、OTAで対応が出来るものはそちらで完結します
OTA側での対応が出来ない場合（トラブルなど）は、メールと電話での連絡がきます。各言語で対応が異なる場合は記載をお願いいたします。</t>
    <phoneticPr fontId="3"/>
  </si>
  <si>
    <t>JTB BÓKUN商品登録シート</t>
    <phoneticPr fontId="42"/>
  </si>
  <si>
    <t>Ver.1.06</t>
    <phoneticPr fontId="42"/>
  </si>
  <si>
    <t>このシートに入力された情報に基づき、JTB BÓKUN商品登録センターが、管理画面に代行入力します。</t>
    <phoneticPr fontId="42"/>
  </si>
  <si>
    <t>シート入力上のご案内を必ずご確認の上、ご活用ください。</t>
    <phoneticPr fontId="42"/>
  </si>
  <si>
    <t>商品の代行登録が済みましたらご連絡いたします。</t>
    <phoneticPr fontId="42"/>
  </si>
  <si>
    <t>■シート入力上のご案内</t>
    <phoneticPr fontId="42"/>
  </si>
  <si>
    <t>・「JTB BÓKUN商品登録シート」に体験商品の情報（表示したい言語にて）の入力をお願いいたします。
　お客様からいただいた情報に基づき、弊社が商品情報を代行入力いたします。　
　例：英語で表示したい場合は、本シートもすべて英語で入力</t>
    <rPh sb="91" eb="92">
      <t>レイ</t>
    </rPh>
    <rPh sb="93" eb="95">
      <t>エイゴ</t>
    </rPh>
    <rPh sb="96" eb="98">
      <t>ヒョウジ</t>
    </rPh>
    <rPh sb="101" eb="103">
      <t>バアイ</t>
    </rPh>
    <rPh sb="105" eb="106">
      <t>ホン</t>
    </rPh>
    <rPh sb="113" eb="115">
      <t>エイゴ</t>
    </rPh>
    <rPh sb="116" eb="118">
      <t>ニュウリョク</t>
    </rPh>
    <phoneticPr fontId="42"/>
  </si>
  <si>
    <t>・商品が複数ある場合は、商品登録シート②～⑩タブのシートへそれぞれの商品内容をご入力ください。</t>
    <rPh sb="12" eb="16">
      <t>ショウヒントウロク</t>
    </rPh>
    <rPh sb="34" eb="38">
      <t>ショウヒンナイヨウ</t>
    </rPh>
    <rPh sb="40" eb="42">
      <t>ニュウリョク</t>
    </rPh>
    <phoneticPr fontId="42"/>
  </si>
  <si>
    <t>・商品の画像も5枚以上ご用意の上、本シートと併せてメールでお送りください。
　ファイル種類　.png、jpj、jpeg　一枚のファイルサイズは最大17MBです。</t>
    <rPh sb="12" eb="14">
      <t>ヨウイ</t>
    </rPh>
    <rPh sb="15" eb="16">
      <t>ウエ</t>
    </rPh>
    <rPh sb="17" eb="18">
      <t>ホン</t>
    </rPh>
    <rPh sb="22" eb="23">
      <t>アワ</t>
    </rPh>
    <rPh sb="30" eb="31">
      <t>オク</t>
    </rPh>
    <phoneticPr fontId="42"/>
  </si>
  <si>
    <r>
      <t xml:space="preserve">タイトル
</t>
    </r>
    <r>
      <rPr>
        <b/>
        <sz val="12"/>
        <color rgb="FFFF0000"/>
        <rFont val="AR Pゴシック体M"/>
        <family val="3"/>
        <charset val="128"/>
      </rPr>
      <t>（140文字まで）</t>
    </r>
    <rPh sb="9" eb="11">
      <t>モジ</t>
    </rPh>
    <phoneticPr fontId="42"/>
  </si>
  <si>
    <t>観光名所めぐりとお菓子作り体験</t>
    <rPh sb="0" eb="2">
      <t>カンコウ</t>
    </rPh>
    <rPh sb="2" eb="4">
      <t>メイショ</t>
    </rPh>
    <rPh sb="9" eb="11">
      <t>カシ</t>
    </rPh>
    <rPh sb="11" eb="12">
      <t>ツク</t>
    </rPh>
    <rPh sb="13" eb="15">
      <t>タイケン</t>
    </rPh>
    <phoneticPr fontId="42"/>
  </si>
  <si>
    <t>全体所要時間</t>
    <rPh sb="0" eb="2">
      <t>ゼンタイ</t>
    </rPh>
    <rPh sb="2" eb="4">
      <t>ショヨウ</t>
    </rPh>
    <rPh sb="4" eb="6">
      <t>ジカン</t>
    </rPh>
    <phoneticPr fontId="42"/>
  </si>
  <si>
    <t>日</t>
    <rPh sb="0" eb="1">
      <t>ヒ</t>
    </rPh>
    <phoneticPr fontId="42"/>
  </si>
  <si>
    <t>時間</t>
    <rPh sb="0" eb="2">
      <t>ジカン</t>
    </rPh>
    <phoneticPr fontId="42"/>
  </si>
  <si>
    <t>分</t>
    <rPh sb="0" eb="1">
      <t>フン</t>
    </rPh>
    <phoneticPr fontId="42"/>
  </si>
  <si>
    <t>これはプライベートツアーですか？</t>
    <phoneticPr fontId="42"/>
  </si>
  <si>
    <t>はい</t>
  </si>
  <si>
    <t>いいえ</t>
  </si>
  <si>
    <t>※プライベートアクティビティ：予約ごとに1グループのみ対応します。</t>
    <phoneticPr fontId="42"/>
  </si>
  <si>
    <t>　この予約を受け取った際、出発は自動的に予約受付締切にはなりません。</t>
    <rPh sb="13" eb="15">
      <t>シュッパツ</t>
    </rPh>
    <phoneticPr fontId="42"/>
  </si>
  <si>
    <t>【集合&amp;送迎】</t>
    <phoneticPr fontId="42"/>
  </si>
  <si>
    <t>送迎の有無</t>
    <rPh sb="0" eb="2">
      <t>ソウゲイ</t>
    </rPh>
    <rPh sb="3" eb="5">
      <t>ウム</t>
    </rPh>
    <phoneticPr fontId="42"/>
  </si>
  <si>
    <t>参加者を送迎する（※ピックアップサービス）か、集合場所に集まる</t>
  </si>
  <si>
    <r>
      <t>集合時間と場所・説明</t>
    </r>
    <r>
      <rPr>
        <sz val="12"/>
        <color theme="1"/>
        <rFont val="AR Pゴシック体M"/>
        <family val="3"/>
        <charset val="128"/>
      </rPr>
      <t>（例：△△ホテル9：00　玄関前）</t>
    </r>
    <rPh sb="0" eb="2">
      <t>シュウゴウ</t>
    </rPh>
    <rPh sb="2" eb="4">
      <t>ジカン</t>
    </rPh>
    <rPh sb="5" eb="7">
      <t>バショ</t>
    </rPh>
    <rPh sb="8" eb="10">
      <t>セツメイ</t>
    </rPh>
    <rPh sb="23" eb="25">
      <t>ゲンカン</t>
    </rPh>
    <rPh sb="25" eb="26">
      <t>マエ</t>
    </rPh>
    <phoneticPr fontId="42"/>
  </si>
  <si>
    <t>▲▲事業所1Ｆフロント前9:30　国道265線沿い赤い旗が見えたらすぐ左です。駐車場あり。
●●事業所入り口前10：00　駐車場あり。</t>
    <rPh sb="11" eb="12">
      <t>マエ</t>
    </rPh>
    <rPh sb="48" eb="51">
      <t>ジギョウショ</t>
    </rPh>
    <rPh sb="51" eb="52">
      <t>イ</t>
    </rPh>
    <rPh sb="53" eb="54">
      <t>グチ</t>
    </rPh>
    <rPh sb="54" eb="55">
      <t>マエ</t>
    </rPh>
    <rPh sb="61" eb="64">
      <t>チュウシャジョウ</t>
    </rPh>
    <phoneticPr fontId="42"/>
  </si>
  <si>
    <t>※ピックアップサービスは
いつでも予約できますか？</t>
    <rPh sb="17" eb="19">
      <t>ヨヤク</t>
    </rPh>
    <phoneticPr fontId="42"/>
  </si>
  <si>
    <t>このピックアップサービスはいつでも予約可能です</t>
  </si>
  <si>
    <t>ピックアップサービス</t>
    <phoneticPr fontId="42"/>
  </si>
  <si>
    <t>このピックアップサービスの座席数は限られています</t>
  </si>
  <si>
    <t>　　(ピックアップサービスの座席数は限られています）の場合の座席数</t>
    <rPh sb="27" eb="29">
      <t>バアイ</t>
    </rPh>
    <rPh sb="30" eb="33">
      <t>ザセキスウ</t>
    </rPh>
    <phoneticPr fontId="42"/>
  </si>
  <si>
    <t>ご入力ください</t>
    <rPh sb="1" eb="3">
      <t>ニュウリョク</t>
    </rPh>
    <phoneticPr fontId="42"/>
  </si>
  <si>
    <t>※このピックアップは出発の何分前に始まりますか？</t>
    <rPh sb="10" eb="12">
      <t>シュッパツ</t>
    </rPh>
    <rPh sb="13" eb="16">
      <t>ナンフンマエ</t>
    </rPh>
    <rPh sb="17" eb="18">
      <t>ハジ</t>
    </rPh>
    <phoneticPr fontId="42"/>
  </si>
  <si>
    <t>このピックアップは出発の何分前に始まりますか？</t>
    <rPh sb="9" eb="11">
      <t>シュッパツ</t>
    </rPh>
    <rPh sb="12" eb="15">
      <t>ナンフンマエ</t>
    </rPh>
    <rPh sb="16" eb="17">
      <t>ハジ</t>
    </rPh>
    <phoneticPr fontId="42"/>
  </si>
  <si>
    <r>
      <t>※ピックアップ場所・時間</t>
    </r>
    <r>
      <rPr>
        <sz val="12"/>
        <color theme="1"/>
        <rFont val="AR Pゴシック体M"/>
        <family val="3"/>
        <charset val="128"/>
      </rPr>
      <t>（例：△△ホテル9：00、□□駅前など）</t>
    </r>
    <rPh sb="7" eb="9">
      <t>バショ</t>
    </rPh>
    <rPh sb="10" eb="12">
      <t>ジカン</t>
    </rPh>
    <phoneticPr fontId="42"/>
  </si>
  <si>
    <r>
      <t>ピックアップ場所・時間</t>
    </r>
    <r>
      <rPr>
        <sz val="14"/>
        <color theme="1"/>
        <rFont val="AR Pゴシック体M"/>
        <family val="3"/>
        <charset val="128"/>
      </rPr>
      <t>（例：△△ホテル9：00、□□駅前など）</t>
    </r>
    <rPh sb="6" eb="8">
      <t>バショ</t>
    </rPh>
    <rPh sb="9" eb="11">
      <t>ジカン</t>
    </rPh>
    <phoneticPr fontId="42"/>
  </si>
  <si>
    <t>（例1）ヒルトンホテル東京　9：00
　　　リーガロイヤルホテル東京　9：30
（例2）お客様の希望する場所にお迎えに伺います。お申込み時にお伝えください。</t>
    <rPh sb="1" eb="2">
      <t>レイ</t>
    </rPh>
    <rPh sb="11" eb="13">
      <t>トウキョウ</t>
    </rPh>
    <rPh sb="42" eb="43">
      <t>レイ</t>
    </rPh>
    <rPh sb="46" eb="48">
      <t>キャクサマ</t>
    </rPh>
    <rPh sb="49" eb="51">
      <t>キボウ</t>
    </rPh>
    <rPh sb="53" eb="55">
      <t>バショ</t>
    </rPh>
    <rPh sb="57" eb="58">
      <t>ムカ</t>
    </rPh>
    <rPh sb="60" eb="61">
      <t>ウカガ</t>
    </rPh>
    <rPh sb="66" eb="68">
      <t>モウシコ</t>
    </rPh>
    <rPh sb="69" eb="70">
      <t>ジ</t>
    </rPh>
    <rPh sb="72" eb="73">
      <t>ツタ</t>
    </rPh>
    <phoneticPr fontId="42"/>
  </si>
  <si>
    <t>【ツアー・アクティビティ の詳細・旅程】</t>
    <rPh sb="14" eb="16">
      <t>ショウサイ</t>
    </rPh>
    <rPh sb="17" eb="19">
      <t>リョテイ</t>
    </rPh>
    <phoneticPr fontId="42"/>
  </si>
  <si>
    <t>【ツアー・アクティビティ の詳細・旅程】</t>
    <rPh sb="17" eb="19">
      <t>リョテイ</t>
    </rPh>
    <phoneticPr fontId="42"/>
  </si>
  <si>
    <t>ツアーで訪問予定の観光スポットと説明</t>
    <rPh sb="4" eb="6">
      <t>ホウモン</t>
    </rPh>
    <rPh sb="6" eb="8">
      <t>ヨテイ</t>
    </rPh>
    <rPh sb="9" eb="11">
      <t>カンコウ</t>
    </rPh>
    <rPh sb="16" eb="18">
      <t>セツメイ</t>
    </rPh>
    <phoneticPr fontId="42"/>
  </si>
  <si>
    <t>●●神社　（滞在時間：30分）
豊漁の神、商業の神、財福の神としても知られ、開運招福のご利益が授かるといわれることで有名な神社です。最近ではメディアで注目され全国各地から多くの方が参拝に訪れています。
●●の滝　（滞在時間：40分）
パワースポットとして有名な●●の滝。その迫力ある勢いは心身を浄化してくれるでしょう。
足場の良くない所を歩きます。
●●ホテル　（滞在時間：90分）昼食
●●ランド　（滞在時間:120分）お菓子つくり体験</t>
    <rPh sb="2" eb="4">
      <t>ジンジャ</t>
    </rPh>
    <rPh sb="6" eb="8">
      <t>タイザイ</t>
    </rPh>
    <rPh sb="8" eb="10">
      <t>ジカン</t>
    </rPh>
    <rPh sb="13" eb="14">
      <t>フン</t>
    </rPh>
    <rPh sb="16" eb="18">
      <t>ホウリョウ</t>
    </rPh>
    <rPh sb="58" eb="60">
      <t>ユウメイ</t>
    </rPh>
    <rPh sb="61" eb="63">
      <t>ジンジャ</t>
    </rPh>
    <rPh sb="66" eb="68">
      <t>サイキン</t>
    </rPh>
    <rPh sb="75" eb="77">
      <t>チュウモク</t>
    </rPh>
    <rPh sb="79" eb="81">
      <t>ゼンコク</t>
    </rPh>
    <rPh sb="81" eb="83">
      <t>カクチ</t>
    </rPh>
    <rPh sb="85" eb="86">
      <t>オオ</t>
    </rPh>
    <rPh sb="88" eb="89">
      <t>カタ</t>
    </rPh>
    <rPh sb="90" eb="92">
      <t>サンパイ</t>
    </rPh>
    <rPh sb="93" eb="94">
      <t>オトズ</t>
    </rPh>
    <phoneticPr fontId="42"/>
  </si>
  <si>
    <t>商品の説明やアピールポイント、工程など</t>
    <rPh sb="0" eb="2">
      <t>ショウヒン</t>
    </rPh>
    <rPh sb="3" eb="5">
      <t>セツメイ</t>
    </rPh>
    <rPh sb="15" eb="17">
      <t>コウテイ</t>
    </rPh>
    <phoneticPr fontId="42"/>
  </si>
  <si>
    <t>プロダクトの説明やアピールポイント、工程など</t>
    <rPh sb="6" eb="8">
      <t>セツメイ</t>
    </rPh>
    <rPh sb="18" eb="20">
      <t>コウテイ</t>
    </rPh>
    <phoneticPr fontId="42"/>
  </si>
  <si>
    <t>お陰様で10年も続いている大人気企画！
地元の食材をふんだんに使用したお菓子作り体験を、プロのパティシエに教わりながら作れます。石の釜戸で作るお菓子は他ではない地元ならではの貴重な体験です。自然、文化、歴史とのふれあいや人々の交流を創造し、感動と喜びを味わってください。 
9：30　　▲▲事業所1Ｆフロント前に集合
10：00　出発
10：30　●●神社で参拝
11：10　●●の滝で散策
12：15　●●ホテル（昼食）
14：00　●●ランドでお菓子つくり体験
17：00　▲▲事業所1Ｆフロント前解散
※年末年始は休業です。</t>
    <rPh sb="157" eb="159">
      <t>シュウゴウ</t>
    </rPh>
    <rPh sb="166" eb="168">
      <t>シュッパツ</t>
    </rPh>
    <rPh sb="177" eb="179">
      <t>ジンジャ</t>
    </rPh>
    <rPh sb="180" eb="182">
      <t>サンパイ</t>
    </rPh>
    <rPh sb="192" eb="193">
      <t>タキ</t>
    </rPh>
    <rPh sb="194" eb="196">
      <t>サンサク</t>
    </rPh>
    <rPh sb="209" eb="211">
      <t>チュウショク</t>
    </rPh>
    <rPh sb="226" eb="228">
      <t>カシ</t>
    </rPh>
    <rPh sb="231" eb="233">
      <t>タイケン</t>
    </rPh>
    <rPh sb="252" eb="254">
      <t>カイサン</t>
    </rPh>
    <rPh sb="256" eb="258">
      <t>ネンマツ</t>
    </rPh>
    <rPh sb="258" eb="260">
      <t>ネンシ</t>
    </rPh>
    <rPh sb="261" eb="263">
      <t>キュウギョウ</t>
    </rPh>
    <phoneticPr fontId="42"/>
  </si>
  <si>
    <t>【含まれるもの・含まれないもの】</t>
    <rPh sb="1" eb="2">
      <t>フク</t>
    </rPh>
    <rPh sb="8" eb="9">
      <t>フク</t>
    </rPh>
    <phoneticPr fontId="42"/>
  </si>
  <si>
    <r>
      <t>ツアーに含まれるもの</t>
    </r>
    <r>
      <rPr>
        <sz val="12"/>
        <rFont val="AR Pゴシック体M"/>
        <family val="3"/>
        <charset val="128"/>
      </rPr>
      <t>（例：入場料、送迎バス）</t>
    </r>
    <rPh sb="11" eb="12">
      <t>レイ</t>
    </rPh>
    <rPh sb="13" eb="16">
      <t>ニュウジョウリョウ</t>
    </rPh>
    <rPh sb="17" eb="19">
      <t>ソウゲイ</t>
    </rPh>
    <phoneticPr fontId="42"/>
  </si>
  <si>
    <t>送迎バス、材料費、エプロン、マスク、調理器具、昼食代</t>
    <rPh sb="0" eb="2">
      <t>ソウゲイ</t>
    </rPh>
    <rPh sb="5" eb="8">
      <t>ザイリョウヒ</t>
    </rPh>
    <rPh sb="18" eb="20">
      <t>チョウリ</t>
    </rPh>
    <rPh sb="20" eb="22">
      <t>キグ</t>
    </rPh>
    <rPh sb="23" eb="25">
      <t>チュウショク</t>
    </rPh>
    <rPh sb="25" eb="26">
      <t>ダイ</t>
    </rPh>
    <phoneticPr fontId="42"/>
  </si>
  <si>
    <r>
      <t>ツアーに含まれないもの</t>
    </r>
    <r>
      <rPr>
        <sz val="12"/>
        <rFont val="AR Pゴシック体M"/>
        <family val="3"/>
        <charset val="128"/>
      </rPr>
      <t>（例：集合場所までの交通機関、食事）</t>
    </r>
    <rPh sb="12" eb="13">
      <t>レイ</t>
    </rPh>
    <rPh sb="14" eb="16">
      <t>シュウゴウ</t>
    </rPh>
    <rPh sb="16" eb="18">
      <t>バショ</t>
    </rPh>
    <rPh sb="21" eb="23">
      <t>コウツウ</t>
    </rPh>
    <rPh sb="23" eb="25">
      <t>キカン</t>
    </rPh>
    <rPh sb="26" eb="28">
      <t>ショクジ</t>
    </rPh>
    <phoneticPr fontId="42"/>
  </si>
  <si>
    <t>集合場所までの交通費</t>
    <rPh sb="0" eb="2">
      <t>シュウゴウ</t>
    </rPh>
    <rPh sb="2" eb="4">
      <t>バショ</t>
    </rPh>
    <rPh sb="7" eb="10">
      <t>コウツウヒ</t>
    </rPh>
    <phoneticPr fontId="42"/>
  </si>
  <si>
    <t>ガイドが同行する</t>
    <rPh sb="4" eb="6">
      <t>ドウコウ</t>
    </rPh>
    <phoneticPr fontId="42"/>
  </si>
  <si>
    <t>音声ガイドあり</t>
    <rPh sb="0" eb="2">
      <t>オンセイ</t>
    </rPh>
    <phoneticPr fontId="42"/>
  </si>
  <si>
    <t>ガイドブックあり</t>
    <phoneticPr fontId="42"/>
  </si>
  <si>
    <t>対応可能な言語(空白可)</t>
    <rPh sb="0" eb="1">
      <t>タイ</t>
    </rPh>
    <rPh sb="1" eb="2">
      <t>オウ</t>
    </rPh>
    <rPh sb="2" eb="4">
      <t>カノウ</t>
    </rPh>
    <rPh sb="5" eb="7">
      <t>ゲンゴ</t>
    </rPh>
    <rPh sb="8" eb="11">
      <t>クウハクカ</t>
    </rPh>
    <phoneticPr fontId="42"/>
  </si>
  <si>
    <t>ツアーガイドで対応可能な言語</t>
    <rPh sb="7" eb="8">
      <t>タイ</t>
    </rPh>
    <rPh sb="8" eb="9">
      <t>オウ</t>
    </rPh>
    <rPh sb="9" eb="11">
      <t>カノウ</t>
    </rPh>
    <rPh sb="12" eb="14">
      <t>ゲンゴ</t>
    </rPh>
    <phoneticPr fontId="42"/>
  </si>
  <si>
    <t>英語</t>
    <phoneticPr fontId="42"/>
  </si>
  <si>
    <t>予約前に再確認</t>
    <rPh sb="0" eb="2">
      <t>ヨヤク</t>
    </rPh>
    <rPh sb="2" eb="3">
      <t>マエ</t>
    </rPh>
    <rPh sb="4" eb="7">
      <t>サイカクニン</t>
    </rPh>
    <phoneticPr fontId="42"/>
  </si>
  <si>
    <t>その他</t>
    <rPh sb="2" eb="3">
      <t>ホカ</t>
    </rPh>
    <phoneticPr fontId="42"/>
  </si>
  <si>
    <t>ご入力ください</t>
    <phoneticPr fontId="42"/>
  </si>
  <si>
    <t>その他</t>
    <rPh sb="2" eb="3">
      <t>タ</t>
    </rPh>
    <phoneticPr fontId="42"/>
  </si>
  <si>
    <t>小学生以下の方は、必ず保護者同伴でご参加くださいますようお願いします。
旅行中はマスクの着用をお願いいたします。
集合場所にて検温して頂きます。
ご理解ご協力のほどお願いいたします。</t>
    <rPh sb="57" eb="59">
      <t>シュウゴウ</t>
    </rPh>
    <rPh sb="59" eb="61">
      <t>バショ</t>
    </rPh>
    <rPh sb="63" eb="65">
      <t>ケンオン</t>
    </rPh>
    <rPh sb="67" eb="68">
      <t>イタダ</t>
    </rPh>
    <rPh sb="74" eb="76">
      <t>リカイ</t>
    </rPh>
    <rPh sb="77" eb="79">
      <t>キョウリョク</t>
    </rPh>
    <rPh sb="83" eb="84">
      <t>ネガ</t>
    </rPh>
    <phoneticPr fontId="42"/>
  </si>
  <si>
    <t>商品の難易度を選択してください</t>
    <rPh sb="0" eb="2">
      <t>ショウヒン</t>
    </rPh>
    <rPh sb="7" eb="9">
      <t>センタク</t>
    </rPh>
    <phoneticPr fontId="42"/>
  </si>
  <si>
    <t>最小年齢制限（空白可）</t>
    <rPh sb="0" eb="2">
      <t>サイショウ</t>
    </rPh>
    <rPh sb="2" eb="4">
      <t>ネンレイ</t>
    </rPh>
    <rPh sb="4" eb="6">
      <t>セイゲン</t>
    </rPh>
    <rPh sb="7" eb="10">
      <t>クウハクカ</t>
    </rPh>
    <phoneticPr fontId="42"/>
  </si>
  <si>
    <t>とても簡単</t>
  </si>
  <si>
    <t>歳</t>
    <rPh sb="0" eb="1">
      <t>サイ</t>
    </rPh>
    <phoneticPr fontId="42"/>
  </si>
  <si>
    <t>持ち物（空白可）</t>
    <rPh sb="0" eb="1">
      <t>モ</t>
    </rPh>
    <rPh sb="2" eb="3">
      <t>モノ</t>
    </rPh>
    <rPh sb="4" eb="7">
      <t>クウハクカ</t>
    </rPh>
    <phoneticPr fontId="42"/>
  </si>
  <si>
    <t>持ち物（空白可）</t>
    <rPh sb="0" eb="1">
      <t>モ</t>
    </rPh>
    <rPh sb="2" eb="3">
      <t>モノ</t>
    </rPh>
    <rPh sb="4" eb="6">
      <t>クウハク</t>
    </rPh>
    <rPh sb="6" eb="7">
      <t>カ</t>
    </rPh>
    <phoneticPr fontId="42"/>
  </si>
  <si>
    <t>汚れた場合の着替え</t>
    <rPh sb="0" eb="1">
      <t>ヨゴ</t>
    </rPh>
    <rPh sb="3" eb="5">
      <t>バアイ</t>
    </rPh>
    <rPh sb="6" eb="8">
      <t>キガ</t>
    </rPh>
    <phoneticPr fontId="42"/>
  </si>
  <si>
    <t>この体験で予約できる追加オプション（空白可）</t>
    <rPh sb="2" eb="4">
      <t>タイケン</t>
    </rPh>
    <rPh sb="5" eb="7">
      <t>ヨヤク</t>
    </rPh>
    <rPh sb="10" eb="12">
      <t>ツイカ</t>
    </rPh>
    <phoneticPr fontId="42"/>
  </si>
  <si>
    <t>パン作り体験（追加料金1人2000円）もできます。</t>
    <rPh sb="2" eb="3">
      <t>ツク</t>
    </rPh>
    <rPh sb="4" eb="6">
      <t>タイケン</t>
    </rPh>
    <rPh sb="7" eb="9">
      <t>ツイカ</t>
    </rPh>
    <rPh sb="9" eb="11">
      <t>リョウキン</t>
    </rPh>
    <rPh sb="12" eb="13">
      <t>ニン</t>
    </rPh>
    <rPh sb="17" eb="18">
      <t>エン</t>
    </rPh>
    <phoneticPr fontId="42"/>
  </si>
  <si>
    <t>※追加料金は1人あたりの料金ですか？</t>
    <rPh sb="1" eb="3">
      <t>ツイカ</t>
    </rPh>
    <rPh sb="3" eb="5">
      <t>リョウキン</t>
    </rPh>
    <rPh sb="6" eb="8">
      <t>ヒトリ</t>
    </rPh>
    <rPh sb="12" eb="14">
      <t>リョウキン</t>
    </rPh>
    <phoneticPr fontId="42"/>
  </si>
  <si>
    <t>　　※予約ごとの最大ユニット数</t>
    <rPh sb="3" eb="5">
      <t>ヨヤク</t>
    </rPh>
    <rPh sb="8" eb="10">
      <t>サイダイ</t>
    </rPh>
    <rPh sb="14" eb="15">
      <t>スウ</t>
    </rPh>
    <phoneticPr fontId="42"/>
  </si>
  <si>
    <t>※追加オプションは1人あたりの料金ですか？</t>
    <rPh sb="1" eb="3">
      <t>ツイカ</t>
    </rPh>
    <rPh sb="9" eb="11">
      <t>ヒトリ</t>
    </rPh>
    <rPh sb="15" eb="17">
      <t>リョウキン</t>
    </rPh>
    <phoneticPr fontId="42"/>
  </si>
  <si>
    <t>※予約ごとの最大ユニット数</t>
    <rPh sb="1" eb="3">
      <t>ヨヤク</t>
    </rPh>
    <rPh sb="6" eb="8">
      <t>サイダイ</t>
    </rPh>
    <rPh sb="12" eb="13">
      <t>スウ</t>
    </rPh>
    <phoneticPr fontId="42"/>
  </si>
  <si>
    <t>予約の参加者数と同じ</t>
    <phoneticPr fontId="42"/>
  </si>
  <si>
    <t>【料金設定・予約について】</t>
    <rPh sb="1" eb="3">
      <t>リョウキン</t>
    </rPh>
    <rPh sb="3" eb="5">
      <t>セッテイ</t>
    </rPh>
    <rPh sb="6" eb="8">
      <t>ヨヤク</t>
    </rPh>
    <phoneticPr fontId="42"/>
  </si>
  <si>
    <t>どのように料金を設定していますか？</t>
    <rPh sb="5" eb="7">
      <t>リョウキン</t>
    </rPh>
    <phoneticPr fontId="42"/>
  </si>
  <si>
    <t>１名あたり</t>
  </si>
  <si>
    <t>円</t>
    <rPh sb="0" eb="1">
      <t>エン</t>
    </rPh>
    <phoneticPr fontId="42"/>
  </si>
  <si>
    <t>希望小売価格</t>
    <rPh sb="0" eb="2">
      <t>キボウ</t>
    </rPh>
    <rPh sb="2" eb="4">
      <t>コウリ</t>
    </rPh>
    <rPh sb="4" eb="6">
      <t>カカク</t>
    </rPh>
    <phoneticPr fontId="42"/>
  </si>
  <si>
    <t>参加属性を設定（空白可）</t>
    <rPh sb="2" eb="4">
      <t>ゾクセイ</t>
    </rPh>
    <rPh sb="8" eb="11">
      <t>クウハクカ</t>
    </rPh>
    <phoneticPr fontId="42"/>
  </si>
  <si>
    <t>参加可能な年齢グループを設定</t>
    <phoneticPr fontId="42"/>
  </si>
  <si>
    <t>　年齢、または属性（小学生以下、中学生以上など）をご入力ください。</t>
    <rPh sb="1" eb="3">
      <t>ネンレイ</t>
    </rPh>
    <rPh sb="7" eb="9">
      <t>ゾクセイ</t>
    </rPh>
    <rPh sb="10" eb="13">
      <t>ショウガクセイ</t>
    </rPh>
    <rPh sb="13" eb="15">
      <t>イカ</t>
    </rPh>
    <rPh sb="16" eb="19">
      <t>チュウガクセイ</t>
    </rPh>
    <rPh sb="19" eb="21">
      <t>イジョウ</t>
    </rPh>
    <rPh sb="26" eb="28">
      <t>ニュウリョク</t>
    </rPh>
    <phoneticPr fontId="42"/>
  </si>
  <si>
    <t>その他、段階的な料金設定など(空白可）</t>
    <rPh sb="2" eb="3">
      <t>ホカ</t>
    </rPh>
    <rPh sb="4" eb="7">
      <t>ダンカイテキ</t>
    </rPh>
    <rPh sb="8" eb="10">
      <t>リョウキン</t>
    </rPh>
    <rPh sb="10" eb="12">
      <t>セッテイ</t>
    </rPh>
    <rPh sb="15" eb="18">
      <t>クウハクカ</t>
    </rPh>
    <phoneticPr fontId="42"/>
  </si>
  <si>
    <r>
      <t xml:space="preserve">大人
</t>
    </r>
    <r>
      <rPr>
        <b/>
        <sz val="11"/>
        <color theme="1"/>
        <rFont val="AR Pゴシック体M"/>
        <family val="3"/>
        <charset val="128"/>
      </rPr>
      <t>Adults</t>
    </r>
    <rPh sb="0" eb="2">
      <t>オトナ</t>
    </rPh>
    <phoneticPr fontId="42"/>
  </si>
  <si>
    <t>12歳以上</t>
    <rPh sb="2" eb="3">
      <t>サイ</t>
    </rPh>
    <rPh sb="3" eb="5">
      <t>イジョウ</t>
    </rPh>
    <phoneticPr fontId="42"/>
  </si>
  <si>
    <r>
      <t xml:space="preserve">幼児
</t>
    </r>
    <r>
      <rPr>
        <b/>
        <sz val="11"/>
        <color theme="1"/>
        <rFont val="AR Pゴシック体M"/>
        <family val="3"/>
        <charset val="128"/>
      </rPr>
      <t xml:space="preserve">Infant </t>
    </r>
    <rPh sb="0" eb="2">
      <t>ヨウジ</t>
    </rPh>
    <phoneticPr fontId="42"/>
  </si>
  <si>
    <t>0-5歳</t>
    <rPh sb="3" eb="4">
      <t>サイ</t>
    </rPh>
    <phoneticPr fontId="42"/>
  </si>
  <si>
    <t xml:space="preserve">大人
1人5000円
2人4500円
3人4000円
小人
1人4000円
2人3500円
3人3000円
</t>
    <rPh sb="0" eb="2">
      <t>オトナ</t>
    </rPh>
    <rPh sb="4" eb="5">
      <t>ニン</t>
    </rPh>
    <rPh sb="9" eb="10">
      <t>エン</t>
    </rPh>
    <rPh sb="12" eb="13">
      <t>ニン</t>
    </rPh>
    <rPh sb="17" eb="18">
      <t>エン</t>
    </rPh>
    <rPh sb="20" eb="21">
      <t>ニン</t>
    </rPh>
    <rPh sb="25" eb="26">
      <t>エン</t>
    </rPh>
    <rPh sb="27" eb="28">
      <t>チイ</t>
    </rPh>
    <rPh sb="28" eb="29">
      <t>ニン</t>
    </rPh>
    <rPh sb="31" eb="32">
      <t>ニン</t>
    </rPh>
    <rPh sb="36" eb="37">
      <t>エン</t>
    </rPh>
    <rPh sb="39" eb="40">
      <t>ニン</t>
    </rPh>
    <rPh sb="44" eb="45">
      <t>エン</t>
    </rPh>
    <rPh sb="47" eb="48">
      <t>ニン</t>
    </rPh>
    <rPh sb="52" eb="53">
      <t>エン</t>
    </rPh>
    <phoneticPr fontId="42"/>
  </si>
  <si>
    <r>
      <t xml:space="preserve">小人
</t>
    </r>
    <r>
      <rPr>
        <b/>
        <sz val="11"/>
        <color theme="1"/>
        <rFont val="AR Pゴシック体M"/>
        <family val="3"/>
        <charset val="128"/>
      </rPr>
      <t>Children</t>
    </r>
    <rPh sb="0" eb="2">
      <t>ショウニン</t>
    </rPh>
    <phoneticPr fontId="42"/>
  </si>
  <si>
    <t>小学生</t>
    <rPh sb="0" eb="3">
      <t>ショウガクセイ</t>
    </rPh>
    <phoneticPr fontId="42"/>
  </si>
  <si>
    <r>
      <t xml:space="preserve">中人
</t>
    </r>
    <r>
      <rPr>
        <b/>
        <sz val="11"/>
        <color theme="1"/>
        <rFont val="AR Pゴシック体M"/>
        <family val="3"/>
        <charset val="128"/>
      </rPr>
      <t>Youth</t>
    </r>
    <rPh sb="0" eb="1">
      <t>チュウ</t>
    </rPh>
    <rPh sb="1" eb="2">
      <t>ニン</t>
    </rPh>
    <phoneticPr fontId="42"/>
  </si>
  <si>
    <r>
      <t xml:space="preserve">シニア
</t>
    </r>
    <r>
      <rPr>
        <b/>
        <sz val="11"/>
        <color theme="1"/>
        <rFont val="AR Pゴシック体M"/>
        <family val="3"/>
        <charset val="128"/>
      </rPr>
      <t>Senior</t>
    </r>
    <phoneticPr fontId="42"/>
  </si>
  <si>
    <t>小人には最低１名の大人が付き添う必要がありますか？</t>
    <rPh sb="0" eb="2">
      <t>ショウニン</t>
    </rPh>
    <rPh sb="4" eb="6">
      <t>サイテイ</t>
    </rPh>
    <rPh sb="7" eb="8">
      <t>メイ</t>
    </rPh>
    <rPh sb="9" eb="11">
      <t>オトナ</t>
    </rPh>
    <rPh sb="12" eb="13">
      <t>ツ</t>
    </rPh>
    <rPh sb="14" eb="15">
      <t>ソ</t>
    </rPh>
    <rPh sb="16" eb="18">
      <t>ヒツヨウ</t>
    </rPh>
    <phoneticPr fontId="42"/>
  </si>
  <si>
    <t>中人には最低１名の大人が付き添う必要がありますか？</t>
    <rPh sb="0" eb="1">
      <t>ナカ</t>
    </rPh>
    <rPh sb="1" eb="2">
      <t>ニン</t>
    </rPh>
    <rPh sb="4" eb="6">
      <t>サイテイ</t>
    </rPh>
    <rPh sb="7" eb="8">
      <t>メイ</t>
    </rPh>
    <rPh sb="9" eb="11">
      <t>オトナ</t>
    </rPh>
    <rPh sb="12" eb="13">
      <t>ツ</t>
    </rPh>
    <rPh sb="14" eb="15">
      <t>ソ</t>
    </rPh>
    <rPh sb="16" eb="18">
      <t>ヒツヨウ</t>
    </rPh>
    <phoneticPr fontId="42"/>
  </si>
  <si>
    <r>
      <t>商品の催行人数をご入力ください。</t>
    </r>
    <r>
      <rPr>
        <b/>
        <sz val="10"/>
        <color theme="1"/>
        <rFont val="AR Pゴシック体M"/>
        <family val="3"/>
        <charset val="128"/>
      </rPr>
      <t>※無制限の場合は、「最大」無制限を選択ください</t>
    </r>
    <r>
      <rPr>
        <b/>
        <sz val="14"/>
        <color theme="1"/>
        <rFont val="AR Pゴシック体M"/>
        <family val="3"/>
        <charset val="128"/>
      </rPr>
      <t>。</t>
    </r>
    <rPh sb="0" eb="2">
      <t>ショウヒン</t>
    </rPh>
    <rPh sb="3" eb="5">
      <t>サイコウ</t>
    </rPh>
    <rPh sb="5" eb="7">
      <t>オオニンズウ</t>
    </rPh>
    <rPh sb="9" eb="11">
      <t>ニュウリョク</t>
    </rPh>
    <rPh sb="17" eb="20">
      <t>ムセイゲン</t>
    </rPh>
    <rPh sb="21" eb="23">
      <t>バアイ</t>
    </rPh>
    <rPh sb="26" eb="28">
      <t>サイダイ</t>
    </rPh>
    <rPh sb="29" eb="32">
      <t>ムセイゲン</t>
    </rPh>
    <rPh sb="33" eb="35">
      <t>センタク</t>
    </rPh>
    <phoneticPr fontId="42"/>
  </si>
  <si>
    <t>最小</t>
    <rPh sb="0" eb="2">
      <t>サイショウ</t>
    </rPh>
    <phoneticPr fontId="42"/>
  </si>
  <si>
    <t>人</t>
    <rPh sb="0" eb="1">
      <t>ニン</t>
    </rPh>
    <phoneticPr fontId="42"/>
  </si>
  <si>
    <t>最大</t>
    <rPh sb="0" eb="2">
      <t>サイダイ</t>
    </rPh>
    <phoneticPr fontId="42"/>
  </si>
  <si>
    <t>１予約あたりの、予約できる最大人数を選択ください。</t>
    <rPh sb="1" eb="3">
      <t>ヨヤク</t>
    </rPh>
    <rPh sb="8" eb="10">
      <t>ヨヤク</t>
    </rPh>
    <rPh sb="13" eb="15">
      <t>サイダイ</t>
    </rPh>
    <rPh sb="15" eb="17">
      <t>ニンズウ</t>
    </rPh>
    <rPh sb="18" eb="20">
      <t>センタク</t>
    </rPh>
    <phoneticPr fontId="42"/>
  </si>
  <si>
    <t>１予約あたりの、予約できる人数を選択ください。</t>
    <rPh sb="1" eb="3">
      <t>ヨヤク</t>
    </rPh>
    <rPh sb="8" eb="10">
      <t>ヨヤク</t>
    </rPh>
    <rPh sb="13" eb="15">
      <t>ニンズウ</t>
    </rPh>
    <rPh sb="16" eb="18">
      <t>センタク</t>
    </rPh>
    <phoneticPr fontId="42"/>
  </si>
  <si>
    <t>商品の催行人数と同じ</t>
  </si>
  <si>
    <t>予約の最終受付時間をいつに設定しますか？</t>
    <rPh sb="0" eb="2">
      <t>ヨヤク</t>
    </rPh>
    <rPh sb="5" eb="7">
      <t>ウケツケ</t>
    </rPh>
    <rPh sb="7" eb="9">
      <t>ジカン</t>
    </rPh>
    <rPh sb="13" eb="15">
      <t>セッテイ</t>
    </rPh>
    <phoneticPr fontId="42"/>
  </si>
  <si>
    <t>時</t>
    <rPh sb="0" eb="1">
      <t>ジ</t>
    </rPh>
    <phoneticPr fontId="42"/>
  </si>
  <si>
    <t>参加日２日前</t>
  </si>
  <si>
    <t>収容人数</t>
    <rPh sb="0" eb="2">
      <t>シュウヨウ</t>
    </rPh>
    <rPh sb="2" eb="4">
      <t>ニンズウ</t>
    </rPh>
    <phoneticPr fontId="42"/>
  </si>
  <si>
    <t>オンデマンド（リクエスト予約）即時確定せず手動で確定する</t>
  </si>
  <si>
    <t>※オンデマンドを選択した場合、Viatorとの連携ができません。</t>
    <rPh sb="8" eb="10">
      <t>センタク</t>
    </rPh>
    <rPh sb="12" eb="14">
      <t>バアイ</t>
    </rPh>
    <rPh sb="23" eb="25">
      <t>レンケイ</t>
    </rPh>
    <phoneticPr fontId="42"/>
  </si>
  <si>
    <r>
      <t xml:space="preserve">　※オンデマンド（リクエスト予約）を選択した場合のみ
</t>
    </r>
    <r>
      <rPr>
        <b/>
        <sz val="14"/>
        <color theme="1"/>
        <rFont val="AR Pゴシック体M"/>
        <family val="3"/>
        <charset val="128"/>
      </rPr>
      <t>　　　リクエスト受付の締め切り日
 　　</t>
    </r>
    <r>
      <rPr>
        <b/>
        <sz val="10"/>
        <color theme="1"/>
        <rFont val="AR Pゴシック体M"/>
        <family val="3"/>
        <charset val="128"/>
      </rPr>
      <t>（</t>
    </r>
    <r>
      <rPr>
        <b/>
        <sz val="10"/>
        <rFont val="AR Pゴシック体M"/>
        <family val="3"/>
        <charset val="128"/>
      </rPr>
      <t>予約受付後、</t>
    </r>
    <r>
      <rPr>
        <b/>
        <sz val="10"/>
        <color theme="1"/>
        <rFont val="AR Pゴシック体M"/>
        <family val="3"/>
        <charset val="128"/>
      </rPr>
      <t>予約を確認または拒否するための時間です。この期間内に予約を手動で確定します）</t>
    </r>
    <rPh sb="14" eb="16">
      <t>ヨヤク</t>
    </rPh>
    <rPh sb="18" eb="20">
      <t>センタク</t>
    </rPh>
    <rPh sb="22" eb="24">
      <t>バアイ</t>
    </rPh>
    <rPh sb="35" eb="37">
      <t>ウケツケ</t>
    </rPh>
    <rPh sb="38" eb="39">
      <t>シ</t>
    </rPh>
    <rPh sb="40" eb="41">
      <t>キ</t>
    </rPh>
    <rPh sb="42" eb="43">
      <t>ビ</t>
    </rPh>
    <rPh sb="48" eb="50">
      <t>ヨヤク</t>
    </rPh>
    <rPh sb="50" eb="53">
      <t>ウケツケゴ</t>
    </rPh>
    <rPh sb="54" eb="56">
      <t>ヨヤク</t>
    </rPh>
    <rPh sb="57" eb="59">
      <t>カクニン</t>
    </rPh>
    <rPh sb="62" eb="64">
      <t>キョヒ</t>
    </rPh>
    <rPh sb="69" eb="71">
      <t>ジカン</t>
    </rPh>
    <rPh sb="76" eb="78">
      <t>キカン</t>
    </rPh>
    <rPh sb="78" eb="79">
      <t>ナイ</t>
    </rPh>
    <rPh sb="80" eb="82">
      <t>ヨヤク</t>
    </rPh>
    <rPh sb="83" eb="85">
      <t>シュドウ</t>
    </rPh>
    <rPh sb="86" eb="88">
      <t>カクテイ</t>
    </rPh>
    <phoneticPr fontId="42"/>
  </si>
  <si>
    <r>
      <rPr>
        <b/>
        <sz val="11"/>
        <color rgb="FF0070C0"/>
        <rFont val="AR Pゴシック体M"/>
        <family val="3"/>
        <charset val="128"/>
      </rPr>
      <t>※オンデマンド（リクエスト予約）を選択した場合のみ</t>
    </r>
    <r>
      <rPr>
        <b/>
        <sz val="11"/>
        <color theme="1"/>
        <rFont val="AR Pゴシック体M"/>
        <family val="3"/>
        <charset val="128"/>
      </rPr>
      <t xml:space="preserve">
</t>
    </r>
    <r>
      <rPr>
        <b/>
        <sz val="14"/>
        <color theme="1"/>
        <rFont val="AR Pゴシック体M"/>
        <family val="3"/>
        <charset val="128"/>
      </rPr>
      <t>　リクエスト受付の締め切り日</t>
    </r>
    <r>
      <rPr>
        <b/>
        <sz val="11"/>
        <color theme="1"/>
        <rFont val="AR Pゴシック体M"/>
        <family val="3"/>
        <charset val="128"/>
      </rPr>
      <t>（予約を確認または拒否するための時間）
　</t>
    </r>
    <r>
      <rPr>
        <b/>
        <sz val="10"/>
        <color theme="1"/>
        <rFont val="AR Pゴシック体M"/>
        <family val="3"/>
        <charset val="128"/>
      </rPr>
      <t>（予約受付後、予約を確認または拒否するための時間です。この期間内に予約を手動で確定します）</t>
    </r>
    <rPh sb="13" eb="15">
      <t>ヨヤク</t>
    </rPh>
    <rPh sb="17" eb="19">
      <t>センタク</t>
    </rPh>
    <rPh sb="21" eb="23">
      <t>バアイ</t>
    </rPh>
    <rPh sb="32" eb="34">
      <t>ウケツケ</t>
    </rPh>
    <rPh sb="35" eb="36">
      <t>シ</t>
    </rPh>
    <rPh sb="37" eb="38">
      <t>キ</t>
    </rPh>
    <rPh sb="39" eb="40">
      <t>ビ</t>
    </rPh>
    <rPh sb="41" eb="43">
      <t>ヨヤク</t>
    </rPh>
    <rPh sb="44" eb="46">
      <t>カクニン</t>
    </rPh>
    <rPh sb="49" eb="51">
      <t>キョヒ</t>
    </rPh>
    <rPh sb="56" eb="58">
      <t>ジカン</t>
    </rPh>
    <phoneticPr fontId="42"/>
  </si>
  <si>
    <t>週</t>
    <rPh sb="0" eb="1">
      <t>シュウ</t>
    </rPh>
    <phoneticPr fontId="42"/>
  </si>
  <si>
    <t>日</t>
    <rPh sb="0" eb="1">
      <t>ニチ</t>
    </rPh>
    <phoneticPr fontId="42"/>
  </si>
  <si>
    <r>
      <t>キャンセルポリシー</t>
    </r>
    <r>
      <rPr>
        <sz val="14"/>
        <color theme="1"/>
        <rFont val="AR Pゴシック体M"/>
        <family val="3"/>
        <charset val="128"/>
      </rPr>
      <t xml:space="preserve"> </t>
    </r>
    <phoneticPr fontId="42"/>
  </si>
  <si>
    <t>キャンセルポリシー</t>
    <phoneticPr fontId="42"/>
  </si>
  <si>
    <r>
      <t>※</t>
    </r>
    <r>
      <rPr>
        <b/>
        <sz val="10"/>
        <color theme="1"/>
        <rFont val="AR Pゴシック体M"/>
        <family val="3"/>
        <charset val="128"/>
      </rPr>
      <t>1日前とは「24時間前」</t>
    </r>
    <r>
      <rPr>
        <sz val="10"/>
        <color theme="1"/>
        <rFont val="AR Pゴシック体M"/>
        <family val="3"/>
        <charset val="128"/>
      </rPr>
      <t>です。
・開始時間が決まっている、また複数の開始時間がある場合、予約した開始時間を基準に計算されます。
　（例：開始時間が9時・13時で13時予約の方が1日前にキャンセルした場合、1日前13時を基準に計算）
・開始時間の設定がない（営業時間に参加）場合、午前0時を基準に計算されます。</t>
    </r>
    <rPh sb="18" eb="20">
      <t>カイシ</t>
    </rPh>
    <rPh sb="20" eb="22">
      <t>ジカン</t>
    </rPh>
    <rPh sb="23" eb="24">
      <t>キ</t>
    </rPh>
    <rPh sb="32" eb="34">
      <t>フクスウ</t>
    </rPh>
    <rPh sb="35" eb="37">
      <t>カイシ</t>
    </rPh>
    <rPh sb="37" eb="39">
      <t>ジカン</t>
    </rPh>
    <rPh sb="42" eb="44">
      <t>バアイ</t>
    </rPh>
    <rPh sb="45" eb="47">
      <t>ヨヤク</t>
    </rPh>
    <rPh sb="49" eb="51">
      <t>カイシ</t>
    </rPh>
    <rPh sb="51" eb="53">
      <t>ジカン</t>
    </rPh>
    <rPh sb="54" eb="56">
      <t>キジュン</t>
    </rPh>
    <rPh sb="57" eb="59">
      <t>ケイサン</t>
    </rPh>
    <rPh sb="67" eb="68">
      <t>レイ</t>
    </rPh>
    <rPh sb="69" eb="71">
      <t>カイシ</t>
    </rPh>
    <rPh sb="71" eb="73">
      <t>ジカン</t>
    </rPh>
    <rPh sb="75" eb="76">
      <t>ジ</t>
    </rPh>
    <rPh sb="79" eb="80">
      <t>ジ</t>
    </rPh>
    <rPh sb="83" eb="84">
      <t>ジ</t>
    </rPh>
    <rPh sb="84" eb="86">
      <t>ヨヤク</t>
    </rPh>
    <rPh sb="87" eb="88">
      <t>カタ</t>
    </rPh>
    <rPh sb="90" eb="92">
      <t>ニチマエ</t>
    </rPh>
    <rPh sb="100" eb="102">
      <t>バアイ</t>
    </rPh>
    <rPh sb="104" eb="106">
      <t>ニチマエ</t>
    </rPh>
    <rPh sb="108" eb="109">
      <t>ジ</t>
    </rPh>
    <rPh sb="110" eb="112">
      <t>キジュン</t>
    </rPh>
    <rPh sb="113" eb="115">
      <t>ケイサン</t>
    </rPh>
    <rPh sb="118" eb="120">
      <t>カイシ</t>
    </rPh>
    <rPh sb="120" eb="122">
      <t>ジカン</t>
    </rPh>
    <rPh sb="123" eb="125">
      <t>セッテイ</t>
    </rPh>
    <rPh sb="129" eb="133">
      <t>エイギョウジカン</t>
    </rPh>
    <rPh sb="134" eb="136">
      <t>サンカ</t>
    </rPh>
    <rPh sb="137" eb="139">
      <t>バアイ</t>
    </rPh>
    <rPh sb="140" eb="142">
      <t>ゴゼン</t>
    </rPh>
    <rPh sb="143" eb="144">
      <t>ジ</t>
    </rPh>
    <rPh sb="145" eb="147">
      <t>キジュン</t>
    </rPh>
    <rPh sb="148" eb="150">
      <t>ケイサン</t>
    </rPh>
    <phoneticPr fontId="42"/>
  </si>
  <si>
    <r>
      <t>※</t>
    </r>
    <r>
      <rPr>
        <b/>
        <sz val="10"/>
        <color theme="1"/>
        <rFont val="AR Pゴシック体M"/>
        <family val="3"/>
        <charset val="128"/>
      </rPr>
      <t>1日前とは「24時間前」</t>
    </r>
    <r>
      <rPr>
        <sz val="10"/>
        <color theme="1"/>
        <rFont val="AR Pゴシック体M"/>
        <family val="3"/>
        <charset val="128"/>
      </rPr>
      <t>です。
開始時間が決まっている、また複数の開始時間がある場合、予約した開始時間を基準に計算されます。
（例：開始時間が9時・13時で13時予約の方が1日前にキャンセルした場合、1日前13時を基準に計算）
開始時間の設定がない（営業時間に参加）場合は、午前0時を基準に計算されます。</t>
    </r>
    <rPh sb="17" eb="19">
      <t>カイシ</t>
    </rPh>
    <rPh sb="19" eb="21">
      <t>ジカン</t>
    </rPh>
    <rPh sb="22" eb="23">
      <t>キ</t>
    </rPh>
    <rPh sb="31" eb="33">
      <t>フクスウ</t>
    </rPh>
    <rPh sb="34" eb="36">
      <t>カイシ</t>
    </rPh>
    <rPh sb="36" eb="38">
      <t>ジカン</t>
    </rPh>
    <rPh sb="41" eb="43">
      <t>バアイ</t>
    </rPh>
    <rPh sb="44" eb="46">
      <t>ヨヤク</t>
    </rPh>
    <rPh sb="48" eb="50">
      <t>カイシ</t>
    </rPh>
    <rPh sb="50" eb="52">
      <t>ジカン</t>
    </rPh>
    <rPh sb="53" eb="55">
      <t>キジュン</t>
    </rPh>
    <rPh sb="56" eb="58">
      <t>ケイサン</t>
    </rPh>
    <rPh sb="65" eb="66">
      <t>レイ</t>
    </rPh>
    <rPh sb="67" eb="69">
      <t>カイシ</t>
    </rPh>
    <rPh sb="69" eb="71">
      <t>ジカン</t>
    </rPh>
    <rPh sb="73" eb="74">
      <t>ジ</t>
    </rPh>
    <rPh sb="77" eb="78">
      <t>ジ</t>
    </rPh>
    <rPh sb="81" eb="82">
      <t>ジ</t>
    </rPh>
    <rPh sb="82" eb="84">
      <t>ヨヤク</t>
    </rPh>
    <rPh sb="85" eb="86">
      <t>カタ</t>
    </rPh>
    <rPh sb="88" eb="90">
      <t>ニチマエ</t>
    </rPh>
    <rPh sb="98" eb="100">
      <t>バアイ</t>
    </rPh>
    <rPh sb="102" eb="104">
      <t>ニチマエ</t>
    </rPh>
    <rPh sb="106" eb="107">
      <t>ジ</t>
    </rPh>
    <rPh sb="108" eb="110">
      <t>キジュン</t>
    </rPh>
    <rPh sb="111" eb="113">
      <t>ケイサン</t>
    </rPh>
    <rPh sb="115" eb="117">
      <t>カイシ</t>
    </rPh>
    <rPh sb="117" eb="119">
      <t>ジカン</t>
    </rPh>
    <rPh sb="120" eb="122">
      <t>セッテイ</t>
    </rPh>
    <rPh sb="126" eb="130">
      <t>エイギョウジカン</t>
    </rPh>
    <rPh sb="131" eb="133">
      <t>サンカ</t>
    </rPh>
    <rPh sb="134" eb="136">
      <t>バアイ</t>
    </rPh>
    <rPh sb="138" eb="140">
      <t>ゴゼン</t>
    </rPh>
    <rPh sb="141" eb="142">
      <t>ジ</t>
    </rPh>
    <rPh sb="143" eb="145">
      <t>キジュン</t>
    </rPh>
    <rPh sb="146" eb="148">
      <t>ケイサン</t>
    </rPh>
    <phoneticPr fontId="42"/>
  </si>
  <si>
    <t>（例1）24時間計算の場合
　　　1日前（前日）のキャンセルは、お客様は50％支払います。
　　　ツアー開始後のキャンセルは、返金しません。（お客様は100％支払います）
（例2）開始時間9：00で午前0時を基準にしたい場合
　　　1日と9時間前以降のキャンセルは、お客様は50％支払います。</t>
    <rPh sb="1" eb="2">
      <t>レイ</t>
    </rPh>
    <rPh sb="6" eb="8">
      <t>ジカン</t>
    </rPh>
    <rPh sb="8" eb="10">
      <t>ケイサン</t>
    </rPh>
    <rPh sb="11" eb="13">
      <t>バアイ</t>
    </rPh>
    <rPh sb="18" eb="20">
      <t>ニチマエ</t>
    </rPh>
    <rPh sb="21" eb="23">
      <t>ゼンジツ</t>
    </rPh>
    <rPh sb="33" eb="35">
      <t>キャクサマ</t>
    </rPh>
    <rPh sb="39" eb="41">
      <t>シハラ</t>
    </rPh>
    <rPh sb="52" eb="54">
      <t>カイシ</t>
    </rPh>
    <rPh sb="54" eb="55">
      <t>ゴ</t>
    </rPh>
    <rPh sb="63" eb="65">
      <t>ヘンキン</t>
    </rPh>
    <rPh sb="72" eb="74">
      <t>キャクサマ</t>
    </rPh>
    <rPh sb="79" eb="81">
      <t>シハラ</t>
    </rPh>
    <rPh sb="87" eb="88">
      <t>レイ</t>
    </rPh>
    <rPh sb="90" eb="92">
      <t>カイシ</t>
    </rPh>
    <rPh sb="92" eb="94">
      <t>ジカン</t>
    </rPh>
    <rPh sb="99" eb="101">
      <t>ゴゼン</t>
    </rPh>
    <rPh sb="102" eb="103">
      <t>ジ</t>
    </rPh>
    <rPh sb="104" eb="106">
      <t>キジュン</t>
    </rPh>
    <rPh sb="110" eb="112">
      <t>バアイ</t>
    </rPh>
    <rPh sb="117" eb="118">
      <t>ニチ</t>
    </rPh>
    <rPh sb="120" eb="122">
      <t>ジカン</t>
    </rPh>
    <rPh sb="122" eb="123">
      <t>マエ</t>
    </rPh>
    <rPh sb="123" eb="125">
      <t>イコウ</t>
    </rPh>
    <rPh sb="134" eb="136">
      <t>キャクサマ</t>
    </rPh>
    <rPh sb="140" eb="142">
      <t>シハラ</t>
    </rPh>
    <phoneticPr fontId="42"/>
  </si>
  <si>
    <t>予約時にお客様（代表者）が登録する項目</t>
    <rPh sb="0" eb="2">
      <t>ヨヤク</t>
    </rPh>
    <rPh sb="2" eb="3">
      <t>ジ</t>
    </rPh>
    <rPh sb="5" eb="7">
      <t>キャクサマ</t>
    </rPh>
    <rPh sb="8" eb="11">
      <t>ダイヒョウシャ</t>
    </rPh>
    <rPh sb="13" eb="15">
      <t>トウロク</t>
    </rPh>
    <rPh sb="17" eb="19">
      <t>コウモク</t>
    </rPh>
    <phoneticPr fontId="42"/>
  </si>
  <si>
    <t>敬称（Mr.Ms等）</t>
    <rPh sb="0" eb="2">
      <t>ケイショウ</t>
    </rPh>
    <rPh sb="8" eb="9">
      <t>ナド</t>
    </rPh>
    <phoneticPr fontId="42"/>
  </si>
  <si>
    <t>会社名・組織名</t>
    <rPh sb="0" eb="3">
      <t>カイシャメイ</t>
    </rPh>
    <rPh sb="4" eb="7">
      <t>ソシキメイ</t>
    </rPh>
    <phoneticPr fontId="42"/>
  </si>
  <si>
    <t>タイトル</t>
    <phoneticPr fontId="42"/>
  </si>
  <si>
    <t>機関</t>
    <rPh sb="0" eb="2">
      <t>キカン</t>
    </rPh>
    <phoneticPr fontId="42"/>
  </si>
  <si>
    <t>名</t>
    <rPh sb="0" eb="1">
      <t>メイ</t>
    </rPh>
    <phoneticPr fontId="42"/>
  </si>
  <si>
    <t>パスポートID</t>
    <phoneticPr fontId="42"/>
  </si>
  <si>
    <t>姓</t>
    <rPh sb="0" eb="1">
      <t>セイ</t>
    </rPh>
    <phoneticPr fontId="42"/>
  </si>
  <si>
    <t>パスポートの有効期限</t>
    <rPh sb="6" eb="8">
      <t>ユウコウ</t>
    </rPh>
    <rPh sb="8" eb="10">
      <t>キゲン</t>
    </rPh>
    <phoneticPr fontId="42"/>
  </si>
  <si>
    <t>個人ID番号</t>
    <rPh sb="0" eb="2">
      <t>コジン</t>
    </rPh>
    <rPh sb="4" eb="6">
      <t>バンゴウ</t>
    </rPh>
    <phoneticPr fontId="42"/>
  </si>
  <si>
    <t>住所</t>
    <rPh sb="0" eb="2">
      <t>ジュウショ</t>
    </rPh>
    <phoneticPr fontId="42"/>
  </si>
  <si>
    <t>Eメール</t>
    <phoneticPr fontId="42"/>
  </si>
  <si>
    <t>生年月日</t>
    <rPh sb="0" eb="2">
      <t>セイネン</t>
    </rPh>
    <rPh sb="2" eb="4">
      <t>ガッピ</t>
    </rPh>
    <phoneticPr fontId="42"/>
  </si>
  <si>
    <t>電話番号</t>
    <rPh sb="0" eb="2">
      <t>デンワ</t>
    </rPh>
    <rPh sb="2" eb="4">
      <t>バンゴウ</t>
    </rPh>
    <phoneticPr fontId="42"/>
  </si>
  <si>
    <t>言語</t>
    <rPh sb="0" eb="2">
      <t>ゲンゴ</t>
    </rPh>
    <phoneticPr fontId="42"/>
  </si>
  <si>
    <t>国籍</t>
    <rPh sb="0" eb="2">
      <t>コクセキ</t>
    </rPh>
    <phoneticPr fontId="42"/>
  </si>
  <si>
    <t>性別</t>
    <rPh sb="0" eb="2">
      <t>セイベツ</t>
    </rPh>
    <phoneticPr fontId="42"/>
  </si>
  <si>
    <t>代表者以外のお客様も入力必要</t>
    <rPh sb="0" eb="3">
      <t>ダイヒョウシャ</t>
    </rPh>
    <rPh sb="3" eb="5">
      <t>イガイ</t>
    </rPh>
    <rPh sb="7" eb="9">
      <t>キャクサマ</t>
    </rPh>
    <rPh sb="10" eb="12">
      <t>ニュウリョク</t>
    </rPh>
    <rPh sb="12" eb="14">
      <t>ヒツヨウ</t>
    </rPh>
    <phoneticPr fontId="42"/>
  </si>
  <si>
    <t>質問</t>
    <rPh sb="0" eb="2">
      <t>シツモン</t>
    </rPh>
    <phoneticPr fontId="42"/>
  </si>
  <si>
    <t>参加者の中に食物アレルギーをお持ちの方はいらっしゃいますか？</t>
    <rPh sb="0" eb="3">
      <t>サンカシャ</t>
    </rPh>
    <rPh sb="4" eb="5">
      <t>ナカ</t>
    </rPh>
    <rPh sb="6" eb="8">
      <t>ショクモツ</t>
    </rPh>
    <rPh sb="15" eb="16">
      <t>モ</t>
    </rPh>
    <rPh sb="18" eb="19">
      <t>カタ</t>
    </rPh>
    <phoneticPr fontId="42"/>
  </si>
  <si>
    <t>【動画】（任意）</t>
    <rPh sb="1" eb="3">
      <t>ドウガ</t>
    </rPh>
    <rPh sb="5" eb="7">
      <t>ニンイ</t>
    </rPh>
    <phoneticPr fontId="42"/>
  </si>
  <si>
    <t>体験の様子がわかる動画がございましたらURLをご入力ください。</t>
    <rPh sb="0" eb="2">
      <t>タイケン</t>
    </rPh>
    <rPh sb="3" eb="5">
      <t>ヨウス</t>
    </rPh>
    <rPh sb="9" eb="11">
      <t>ドウガ</t>
    </rPh>
    <rPh sb="24" eb="26">
      <t>ニュウリョク</t>
    </rPh>
    <phoneticPr fontId="42"/>
  </si>
  <si>
    <t>（サポートされている動画リンクはYouTube、Vimeoです。）</t>
    <phoneticPr fontId="42"/>
  </si>
  <si>
    <t>ＵＲＬをご入力ください。</t>
    <rPh sb="5" eb="7">
      <t>ニュウリョク</t>
    </rPh>
    <phoneticPr fontId="42"/>
  </si>
  <si>
    <t>【写真】</t>
    <rPh sb="1" eb="3">
      <t>シャシン</t>
    </rPh>
    <phoneticPr fontId="42"/>
  </si>
  <si>
    <t>体験の魅力をアピールでき、旅行者が楽しんでいる様子がわかる写真を
ご用意いただき、本シートと併せてメールでお送りください。</t>
    <phoneticPr fontId="42"/>
  </si>
  <si>
    <t>　体験の魅力をアピールでき、旅行者が楽しんでいる様子がわかる写真を
　ご用意いただき、本シートと併せてメールでお送りください。</t>
    <phoneticPr fontId="42"/>
  </si>
  <si>
    <t>5枚以上の写真（横型）をお勧めします。1枚のファイルサイズは最大17MBです</t>
    <rPh sb="1" eb="4">
      <t>マイイジョウ</t>
    </rPh>
    <rPh sb="5" eb="7">
      <t>シャシン</t>
    </rPh>
    <rPh sb="8" eb="10">
      <t>ヨコガタ</t>
    </rPh>
    <rPh sb="13" eb="14">
      <t>スス</t>
    </rPh>
    <phoneticPr fontId="42"/>
  </si>
  <si>
    <t>　5枚以上の写真（横型）をお勧めします。1枚のファイルサイズは最大17MBです</t>
    <phoneticPr fontId="42"/>
  </si>
  <si>
    <t>【価格スケジュールの詳細】</t>
    <rPh sb="10" eb="12">
      <t>ショウサイ</t>
    </rPh>
    <phoneticPr fontId="42"/>
  </si>
  <si>
    <t>価格の設定①</t>
    <phoneticPr fontId="42"/>
  </si>
  <si>
    <t>名称</t>
    <rPh sb="0" eb="2">
      <t>メイショウ</t>
    </rPh>
    <phoneticPr fontId="42"/>
  </si>
  <si>
    <t>お菓子作り体験　火曜・金曜</t>
    <rPh sb="1" eb="3">
      <t>カシ</t>
    </rPh>
    <rPh sb="3" eb="4">
      <t>ツク</t>
    </rPh>
    <rPh sb="5" eb="7">
      <t>タイケン</t>
    </rPh>
    <rPh sb="8" eb="10">
      <t>カヨウ</t>
    </rPh>
    <rPh sb="11" eb="13">
      <t>キンヨウ</t>
    </rPh>
    <phoneticPr fontId="42"/>
  </si>
  <si>
    <t>スケジュールの開始日＆終了日</t>
    <rPh sb="7" eb="10">
      <t>カイシビ</t>
    </rPh>
    <rPh sb="11" eb="14">
      <t>シュウリョウビ</t>
    </rPh>
    <phoneticPr fontId="42"/>
  </si>
  <si>
    <t>開始</t>
    <rPh sb="0" eb="2">
      <t>カイシ</t>
    </rPh>
    <phoneticPr fontId="42"/>
  </si>
  <si>
    <t>[西暦]</t>
    <rPh sb="1" eb="3">
      <t>セイレキ</t>
    </rPh>
    <phoneticPr fontId="42"/>
  </si>
  <si>
    <t>年</t>
    <rPh sb="0" eb="1">
      <t>ネン</t>
    </rPh>
    <phoneticPr fontId="42"/>
  </si>
  <si>
    <t>月</t>
    <rPh sb="0" eb="1">
      <t>ガツ</t>
    </rPh>
    <phoneticPr fontId="42"/>
  </si>
  <si>
    <t>終了</t>
    <rPh sb="0" eb="2">
      <t>シュウリョウ</t>
    </rPh>
    <phoneticPr fontId="42"/>
  </si>
  <si>
    <t>体験の時間枠</t>
    <rPh sb="0" eb="2">
      <t>タイケン</t>
    </rPh>
    <rPh sb="3" eb="6">
      <t>ジカンワク</t>
    </rPh>
    <phoneticPr fontId="42"/>
  </si>
  <si>
    <t>予約の際は日時を選択(開始時間が決まっています）</t>
  </si>
  <si>
    <t>営業時間</t>
    <rPh sb="0" eb="2">
      <t>エイギョウ</t>
    </rPh>
    <rPh sb="2" eb="4">
      <t>ジカン</t>
    </rPh>
    <phoneticPr fontId="42"/>
  </si>
  <si>
    <t>～</t>
    <phoneticPr fontId="42"/>
  </si>
  <si>
    <t>開始時刻</t>
    <rPh sb="0" eb="4">
      <t>カイシジコク</t>
    </rPh>
    <phoneticPr fontId="42"/>
  </si>
  <si>
    <t>価格を適用する曜日</t>
    <phoneticPr fontId="42"/>
  </si>
  <si>
    <t>全て</t>
    <rPh sb="0" eb="1">
      <t>スベ</t>
    </rPh>
    <phoneticPr fontId="42"/>
  </si>
  <si>
    <t>月</t>
    <rPh sb="0" eb="1">
      <t>ゲツ</t>
    </rPh>
    <phoneticPr fontId="42"/>
  </si>
  <si>
    <t>火</t>
  </si>
  <si>
    <t>水</t>
  </si>
  <si>
    <t>木</t>
  </si>
  <si>
    <t>金</t>
  </si>
  <si>
    <t>土</t>
  </si>
  <si>
    <t>[希望小売価格－手数料]</t>
    <phoneticPr fontId="42"/>
  </si>
  <si>
    <t>その他、除外日など</t>
    <rPh sb="2" eb="3">
      <t>ホカ</t>
    </rPh>
    <rPh sb="4" eb="6">
      <t>ジョガイ</t>
    </rPh>
    <rPh sb="6" eb="7">
      <t>ビ</t>
    </rPh>
    <phoneticPr fontId="42"/>
  </si>
  <si>
    <t>大人</t>
    <rPh sb="0" eb="2">
      <t>オトナ</t>
    </rPh>
    <phoneticPr fontId="42"/>
  </si>
  <si>
    <t>幼児</t>
    <rPh sb="0" eb="2">
      <t>ヨウジ</t>
    </rPh>
    <phoneticPr fontId="42"/>
  </si>
  <si>
    <t>6/15は休業</t>
    <rPh sb="5" eb="7">
      <t>キュウギョウ</t>
    </rPh>
    <phoneticPr fontId="42"/>
  </si>
  <si>
    <t>小人</t>
    <rPh sb="0" eb="2">
      <t>ショウニン</t>
    </rPh>
    <phoneticPr fontId="42"/>
  </si>
  <si>
    <t>中人</t>
    <rPh sb="0" eb="1">
      <t>チュウ</t>
    </rPh>
    <rPh sb="1" eb="2">
      <t>ニン</t>
    </rPh>
    <phoneticPr fontId="42"/>
  </si>
  <si>
    <t>シニア</t>
    <phoneticPr fontId="42"/>
  </si>
  <si>
    <t>価格の設定②</t>
    <phoneticPr fontId="42"/>
  </si>
  <si>
    <t>お菓子作り　7/10（曜日により時間帯や価格が違う、期間が別にあるなど）</t>
    <rPh sb="1" eb="4">
      <t>カシツク</t>
    </rPh>
    <rPh sb="11" eb="13">
      <t>ヨウビ</t>
    </rPh>
    <rPh sb="16" eb="19">
      <t>ジカンタイ</t>
    </rPh>
    <rPh sb="20" eb="22">
      <t>カカク</t>
    </rPh>
    <rPh sb="23" eb="24">
      <t>チガ</t>
    </rPh>
    <rPh sb="26" eb="28">
      <t>キカン</t>
    </rPh>
    <rPh sb="29" eb="30">
      <t>ベツ</t>
    </rPh>
    <phoneticPr fontId="42"/>
  </si>
  <si>
    <t>その他、除外日など</t>
    <phoneticPr fontId="42"/>
  </si>
  <si>
    <t>除外日などございましたらご入力ください。</t>
    <rPh sb="13" eb="15">
      <t>ニュウリョク</t>
    </rPh>
    <phoneticPr fontId="42"/>
  </si>
  <si>
    <t xml:space="preserve">属性申込人数ごとの料金の変動などございましたらご入力ください
</t>
    <rPh sb="0" eb="2">
      <t>ゾクセイ</t>
    </rPh>
    <rPh sb="2" eb="4">
      <t>モウシコミ</t>
    </rPh>
    <rPh sb="4" eb="6">
      <t>ニンズウ</t>
    </rPh>
    <rPh sb="9" eb="11">
      <t>リョウキン</t>
    </rPh>
    <rPh sb="12" eb="14">
      <t>ヘンドウ</t>
    </rPh>
    <rPh sb="24" eb="26">
      <t>ニュウリョク</t>
    </rPh>
    <phoneticPr fontId="42"/>
  </si>
  <si>
    <t>予約時にお客様が登録する項目の他に、何か質問がございましたらご入力ください</t>
    <rPh sb="0" eb="2">
      <t>ヨヤク</t>
    </rPh>
    <rPh sb="2" eb="3">
      <t>ジ</t>
    </rPh>
    <rPh sb="5" eb="7">
      <t>キャクサマ</t>
    </rPh>
    <rPh sb="8" eb="10">
      <t>トウロク</t>
    </rPh>
    <rPh sb="12" eb="14">
      <t>コウモク</t>
    </rPh>
    <rPh sb="15" eb="16">
      <t>ホカ</t>
    </rPh>
    <rPh sb="18" eb="19">
      <t>ナニ</t>
    </rPh>
    <rPh sb="20" eb="22">
      <t>シツモン</t>
    </rPh>
    <rPh sb="31" eb="33">
      <t>ニュウリョク</t>
    </rPh>
    <phoneticPr fontId="42"/>
  </si>
  <si>
    <t>最少年齢制限</t>
    <rPh sb="0" eb="2">
      <t>サイショウ</t>
    </rPh>
    <rPh sb="2" eb="4">
      <t>ネンレイ</t>
    </rPh>
    <rPh sb="4" eb="6">
      <t>セイゲン</t>
    </rPh>
    <phoneticPr fontId="1"/>
  </si>
  <si>
    <t>催行最大人数</t>
    <rPh sb="2" eb="4">
      <t>サイダイ</t>
    </rPh>
    <rPh sb="4" eb="6">
      <t>ニンズウ</t>
    </rPh>
    <phoneticPr fontId="1"/>
  </si>
  <si>
    <t>参考動画リンク</t>
    <rPh sb="0" eb="2">
      <t>サンコウ</t>
    </rPh>
    <rPh sb="2" eb="4">
      <t>ドウガ</t>
    </rPh>
    <phoneticPr fontId="1"/>
  </si>
  <si>
    <t>Youtube,vimeoのURL</t>
    <phoneticPr fontId="1"/>
  </si>
  <si>
    <t>お客様ご自身でご用意いただく持ち物がございましたらご入力ください</t>
    <phoneticPr fontId="1"/>
  </si>
  <si>
    <t>お客様が持参する持ち物</t>
    <rPh sb="1" eb="3">
      <t>キャクサマ</t>
    </rPh>
    <rPh sb="4" eb="6">
      <t>ジサン</t>
    </rPh>
    <rPh sb="8" eb="9">
      <t>モ</t>
    </rPh>
    <rPh sb="10" eb="11">
      <t>モノ</t>
    </rPh>
    <phoneticPr fontId="1"/>
  </si>
  <si>
    <t>着地型コンテンツプラットフォーム構築・情報発信事業</t>
    <rPh sb="0" eb="2">
      <t>チャクチ</t>
    </rPh>
    <rPh sb="2" eb="3">
      <t>ガタ</t>
    </rPh>
    <rPh sb="16" eb="18">
      <t>コウチク</t>
    </rPh>
    <rPh sb="19" eb="21">
      <t>ジョウホウ</t>
    </rPh>
    <rPh sb="21" eb="23">
      <t>ハッシン</t>
    </rPh>
    <rPh sb="23" eb="25">
      <t>ジギョウ</t>
    </rPh>
    <phoneticPr fontId="92"/>
  </si>
  <si>
    <t>インバウンド向け着地型コンテンツエントリーシート</t>
    <rPh sb="6" eb="7">
      <t>ム</t>
    </rPh>
    <rPh sb="8" eb="10">
      <t>チャクチ</t>
    </rPh>
    <rPh sb="10" eb="11">
      <t>ガタ</t>
    </rPh>
    <phoneticPr fontId="92"/>
  </si>
  <si>
    <t>東北観光推進機構</t>
    <rPh sb="0" eb="2">
      <t>トウホク</t>
    </rPh>
    <rPh sb="2" eb="4">
      <t>カンコウ</t>
    </rPh>
    <rPh sb="4" eb="6">
      <t>スイシン</t>
    </rPh>
    <rPh sb="6" eb="8">
      <t>キコウ</t>
    </rPh>
    <phoneticPr fontId="92"/>
  </si>
  <si>
    <t>受付年月日</t>
    <phoneticPr fontId="92"/>
  </si>
  <si>
    <t>2020年</t>
    <rPh sb="4" eb="5">
      <t>ネン</t>
    </rPh>
    <phoneticPr fontId="92"/>
  </si>
  <si>
    <t>12月</t>
    <rPh sb="0" eb="3">
      <t>ガツ</t>
    </rPh>
    <phoneticPr fontId="92"/>
  </si>
  <si>
    <t>10日</t>
    <rPh sb="0" eb="3">
      <t>ヒ</t>
    </rPh>
    <phoneticPr fontId="92"/>
  </si>
  <si>
    <t>■コンテンツ名／和文</t>
    <rPh sb="6" eb="7">
      <t>メイ</t>
    </rPh>
    <rPh sb="8" eb="10">
      <t>ワブン</t>
    </rPh>
    <phoneticPr fontId="92"/>
  </si>
  <si>
    <t>担当DMO／行政名</t>
    <rPh sb="0" eb="2">
      <t>タントウ</t>
    </rPh>
    <rPh sb="6" eb="8">
      <t>ギョウセイ</t>
    </rPh>
    <rPh sb="8" eb="9">
      <t>メイ</t>
    </rPh>
    <phoneticPr fontId="92"/>
  </si>
  <si>
    <t>よみがな</t>
    <phoneticPr fontId="92"/>
  </si>
  <si>
    <t>事業者名</t>
    <rPh sb="0" eb="2">
      <t>ジギョウ</t>
    </rPh>
    <rPh sb="2" eb="3">
      <t>シャ</t>
    </rPh>
    <rPh sb="3" eb="4">
      <t>メイ</t>
    </rPh>
    <phoneticPr fontId="92"/>
  </si>
  <si>
    <t>■コンテンツ名／英文　※指定する英文表記がある場合</t>
    <rPh sb="6" eb="7">
      <t>メイ</t>
    </rPh>
    <rPh sb="8" eb="10">
      <t>エイブン</t>
    </rPh>
    <rPh sb="12" eb="14">
      <t>シテイ</t>
    </rPh>
    <rPh sb="16" eb="18">
      <t>エイブン</t>
    </rPh>
    <rPh sb="18" eb="20">
      <t>ヒョウキ</t>
    </rPh>
    <rPh sb="23" eb="25">
      <t>バアイ</t>
    </rPh>
    <phoneticPr fontId="92"/>
  </si>
  <si>
    <t>地域（選択）</t>
    <rPh sb="1" eb="3">
      <t>チイキ</t>
    </rPh>
    <rPh sb="4" eb="6">
      <t>センタク</t>
    </rPh>
    <phoneticPr fontId="92"/>
  </si>
  <si>
    <t>コンテンツテーマ</t>
    <phoneticPr fontId="92"/>
  </si>
  <si>
    <t>受入環境整備状況</t>
    <rPh sb="1" eb="3">
      <t>ウケイレ</t>
    </rPh>
    <rPh sb="3" eb="5">
      <t>カンキョウ</t>
    </rPh>
    <rPh sb="5" eb="7">
      <t>セイビ</t>
    </rPh>
    <rPh sb="7" eb="9">
      <t>ジョウキョウ</t>
    </rPh>
    <phoneticPr fontId="92"/>
  </si>
  <si>
    <t>青森県</t>
    <rPh sb="0" eb="3">
      <t>アオモリケン</t>
    </rPh>
    <phoneticPr fontId="92"/>
  </si>
  <si>
    <t>✓</t>
  </si>
  <si>
    <t>Tradition</t>
    <phoneticPr fontId="92"/>
  </si>
  <si>
    <t>外国語WEBサイトの充実</t>
    <rPh sb="0" eb="3">
      <t>ガイコクゴ</t>
    </rPh>
    <rPh sb="10" eb="12">
      <t>ジュウジツ</t>
    </rPh>
    <phoneticPr fontId="92"/>
  </si>
  <si>
    <t>秋田県</t>
    <rPh sb="0" eb="2">
      <t>アキタ</t>
    </rPh>
    <rPh sb="2" eb="3">
      <t>ケン</t>
    </rPh>
    <phoneticPr fontId="92"/>
  </si>
  <si>
    <t>Cuisine</t>
    <phoneticPr fontId="92"/>
  </si>
  <si>
    <t>外国語問い合わせ対応</t>
    <rPh sb="0" eb="3">
      <t>ガイコクゴ</t>
    </rPh>
    <rPh sb="3" eb="4">
      <t>ト</t>
    </rPh>
    <rPh sb="5" eb="6">
      <t>ア</t>
    </rPh>
    <rPh sb="8" eb="10">
      <t>タイオウ</t>
    </rPh>
    <phoneticPr fontId="92"/>
  </si>
  <si>
    <t>岩手県</t>
    <rPh sb="0" eb="3">
      <t>イワテケン</t>
    </rPh>
    <phoneticPr fontId="92"/>
  </si>
  <si>
    <t>City</t>
    <phoneticPr fontId="92"/>
  </si>
  <si>
    <t>オンライン申込</t>
    <rPh sb="5" eb="7">
      <t>モウシコミ</t>
    </rPh>
    <phoneticPr fontId="92"/>
  </si>
  <si>
    <t>宮城県</t>
    <rPh sb="0" eb="3">
      <t>ミヤギケン</t>
    </rPh>
    <phoneticPr fontId="92"/>
  </si>
  <si>
    <t>Nature</t>
    <phoneticPr fontId="92"/>
  </si>
  <si>
    <t>外国語アクセス情報(Google Mapでの表示等)</t>
    <rPh sb="0" eb="3">
      <t>ガイコクゴ</t>
    </rPh>
    <rPh sb="7" eb="9">
      <t>ジョウホウ</t>
    </rPh>
    <rPh sb="22" eb="24">
      <t>ヒョウジ</t>
    </rPh>
    <rPh sb="24" eb="25">
      <t>ナド</t>
    </rPh>
    <phoneticPr fontId="92"/>
  </si>
  <si>
    <t>山形県</t>
    <rPh sb="0" eb="3">
      <t>ヤマガタケン</t>
    </rPh>
    <phoneticPr fontId="92"/>
  </si>
  <si>
    <t>Art</t>
    <phoneticPr fontId="92"/>
  </si>
  <si>
    <t>現地での外国語対応</t>
    <rPh sb="0" eb="2">
      <t>ゲンチ</t>
    </rPh>
    <rPh sb="4" eb="7">
      <t>ガイコクゴ</t>
    </rPh>
    <rPh sb="7" eb="9">
      <t>タイオウ</t>
    </rPh>
    <phoneticPr fontId="92"/>
  </si>
  <si>
    <t>福島県</t>
    <rPh sb="0" eb="3">
      <t>フクシマケン</t>
    </rPh>
    <phoneticPr fontId="92"/>
  </si>
  <si>
    <t>Relaxation</t>
    <phoneticPr fontId="92"/>
  </si>
  <si>
    <t>富裕層対応</t>
    <rPh sb="0" eb="3">
      <t>フユウソウ</t>
    </rPh>
    <rPh sb="3" eb="5">
      <t>タイオウ</t>
    </rPh>
    <phoneticPr fontId="92"/>
  </si>
  <si>
    <t>新潟県</t>
    <rPh sb="0" eb="3">
      <t>ニイガタケン</t>
    </rPh>
    <phoneticPr fontId="92"/>
  </si>
  <si>
    <t>Outdoor/Marine</t>
    <phoneticPr fontId="92"/>
  </si>
  <si>
    <t>Wi-Fi</t>
    <phoneticPr fontId="92"/>
  </si>
  <si>
    <t>Outdoor/Mountain</t>
    <phoneticPr fontId="92"/>
  </si>
  <si>
    <t>クレジットカード決済</t>
    <rPh sb="8" eb="10">
      <t>ケッサイ</t>
    </rPh>
    <phoneticPr fontId="92"/>
  </si>
  <si>
    <t>※詳細はコンテンツテーマのシートをご覧ください</t>
  </si>
  <si>
    <t>外部メディア(トリップアドバイザー、Google My</t>
    <rPh sb="0" eb="2">
      <t>ガイブ</t>
    </rPh>
    <phoneticPr fontId="92"/>
  </si>
  <si>
    <t xml:space="preserve"> Business等)への掲載・連携</t>
    <rPh sb="13" eb="15">
      <t>ケイサイ</t>
    </rPh>
    <rPh sb="16" eb="18">
      <t>レンケイ</t>
    </rPh>
    <phoneticPr fontId="92"/>
  </si>
  <si>
    <t>ジャンル（複数選択）</t>
    <rPh sb="6" eb="8">
      <t>フクスウ</t>
    </rPh>
    <rPh sb="8" eb="10">
      <t>センタク</t>
    </rPh>
    <phoneticPr fontId="92"/>
  </si>
  <si>
    <t>旅行ターゲット</t>
    <rPh sb="1" eb="3">
      <t>リョコウ</t>
    </rPh>
    <phoneticPr fontId="92"/>
  </si>
  <si>
    <t>料金（税込み）・最小催行人数</t>
    <rPh sb="1" eb="3">
      <t>リョウキン</t>
    </rPh>
    <rPh sb="4" eb="6">
      <t>ゼイコ</t>
    </rPh>
    <rPh sb="9" eb="11">
      <t>サイショウ</t>
    </rPh>
    <rPh sb="11" eb="13">
      <t>サイコウ</t>
    </rPh>
    <rPh sb="12" eb="13">
      <t>ギョウ</t>
    </rPh>
    <rPh sb="13" eb="15">
      <t>ニンズウ</t>
    </rPh>
    <phoneticPr fontId="92"/>
  </si>
  <si>
    <t>四季を感じる</t>
    <rPh sb="0" eb="2">
      <t>シキ</t>
    </rPh>
    <rPh sb="3" eb="4">
      <t>カン</t>
    </rPh>
    <phoneticPr fontId="92"/>
  </si>
  <si>
    <t>ツアー向け</t>
    <rPh sb="3" eb="4">
      <t>ム</t>
    </rPh>
    <phoneticPr fontId="92"/>
  </si>
  <si>
    <t>雪国ならでは</t>
    <rPh sb="0" eb="2">
      <t>ユキグニ</t>
    </rPh>
    <phoneticPr fontId="92"/>
  </si>
  <si>
    <t>ファミリー向け</t>
    <rPh sb="5" eb="6">
      <t>ム</t>
    </rPh>
    <phoneticPr fontId="92"/>
  </si>
  <si>
    <t>SNS映え</t>
    <rPh sb="3" eb="4">
      <t>バ</t>
    </rPh>
    <phoneticPr fontId="92"/>
  </si>
  <si>
    <t>夫婦向け</t>
    <rPh sb="0" eb="2">
      <t>フウフ</t>
    </rPh>
    <rPh sb="2" eb="3">
      <t>ム</t>
    </rPh>
    <phoneticPr fontId="92"/>
  </si>
  <si>
    <t>絶景を楽しむ</t>
    <rPh sb="0" eb="2">
      <t>ゼッケイ</t>
    </rPh>
    <rPh sb="3" eb="4">
      <t>タノ</t>
    </rPh>
    <phoneticPr fontId="92"/>
  </si>
  <si>
    <t>カップル向け</t>
    <rPh sb="4" eb="5">
      <t>ム</t>
    </rPh>
    <phoneticPr fontId="92"/>
  </si>
  <si>
    <t>農山漁村体験・民泊</t>
    <rPh sb="0" eb="4">
      <t>ノウサンギョソン</t>
    </rPh>
    <rPh sb="4" eb="6">
      <t>タイケン</t>
    </rPh>
    <rPh sb="7" eb="9">
      <t>ミンパク</t>
    </rPh>
    <phoneticPr fontId="92"/>
  </si>
  <si>
    <t>友人との旅(2～3人)に最適</t>
    <rPh sb="0" eb="2">
      <t>ユウジン</t>
    </rPh>
    <rPh sb="4" eb="5">
      <t>タビ</t>
    </rPh>
    <rPh sb="9" eb="10">
      <t>ニン</t>
    </rPh>
    <rPh sb="12" eb="14">
      <t>サイテキ</t>
    </rPh>
    <phoneticPr fontId="92"/>
  </si>
  <si>
    <t>フルーツ狩り</t>
    <rPh sb="4" eb="5">
      <t>ガ</t>
    </rPh>
    <phoneticPr fontId="92"/>
  </si>
  <si>
    <t>友人との旅(4人以上)に最適</t>
    <rPh sb="0" eb="2">
      <t>ユウジン</t>
    </rPh>
    <rPh sb="4" eb="5">
      <t>タビ</t>
    </rPh>
    <rPh sb="7" eb="8">
      <t>ニン</t>
    </rPh>
    <rPh sb="8" eb="10">
      <t>イジョウ</t>
    </rPh>
    <rPh sb="12" eb="14">
      <t>サイテキ</t>
    </rPh>
    <phoneticPr fontId="92"/>
  </si>
  <si>
    <t>スノーアクティビティ</t>
    <phoneticPr fontId="92"/>
  </si>
  <si>
    <t>体験時間</t>
    <rPh sb="1" eb="3">
      <t>タイケン</t>
    </rPh>
    <rPh sb="3" eb="5">
      <t>ジカン</t>
    </rPh>
    <phoneticPr fontId="92"/>
  </si>
  <si>
    <t>経度・緯度</t>
    <rPh sb="1" eb="3">
      <t>ケイド</t>
    </rPh>
    <rPh sb="4" eb="6">
      <t>イド</t>
    </rPh>
    <phoneticPr fontId="92"/>
  </si>
  <si>
    <t>マリン(川・湖)アクティビティ</t>
    <rPh sb="4" eb="5">
      <t>カワ</t>
    </rPh>
    <rPh sb="6" eb="7">
      <t>ミズウミ</t>
    </rPh>
    <phoneticPr fontId="92"/>
  </si>
  <si>
    <t>登山・トレッキング等</t>
    <rPh sb="0" eb="2">
      <t>トザン</t>
    </rPh>
    <rPh sb="9" eb="10">
      <t>トウ</t>
    </rPh>
    <phoneticPr fontId="92"/>
  </si>
  <si>
    <t>地域食材を食べる</t>
    <rPh sb="0" eb="2">
      <t>チイキ</t>
    </rPh>
    <rPh sb="2" eb="4">
      <t>ショクザイ</t>
    </rPh>
    <rPh sb="5" eb="6">
      <t>タ</t>
    </rPh>
    <phoneticPr fontId="92"/>
  </si>
  <si>
    <t>酒蔵・ワイナリー</t>
    <rPh sb="0" eb="2">
      <t>シュゾウ</t>
    </rPh>
    <phoneticPr fontId="92"/>
  </si>
  <si>
    <t>歴史・文化を体験・学習</t>
    <rPh sb="0" eb="2">
      <t>レキシ</t>
    </rPh>
    <rPh sb="3" eb="5">
      <t>ブンカ</t>
    </rPh>
    <rPh sb="6" eb="8">
      <t>タイケン</t>
    </rPh>
    <rPh sb="9" eb="11">
      <t>ガクシュウ</t>
    </rPh>
    <phoneticPr fontId="92"/>
  </si>
  <si>
    <t>市場を楽しむ</t>
    <rPh sb="0" eb="2">
      <t>イチバ</t>
    </rPh>
    <rPh sb="3" eb="4">
      <t>タノ</t>
    </rPh>
    <phoneticPr fontId="92"/>
  </si>
  <si>
    <t>買い物を楽しむ</t>
    <rPh sb="0" eb="1">
      <t>カ</t>
    </rPh>
    <rPh sb="2" eb="3">
      <t>モノ</t>
    </rPh>
    <rPh sb="4" eb="5">
      <t>タノ</t>
    </rPh>
    <phoneticPr fontId="92"/>
  </si>
  <si>
    <t>祭りの見学・参加</t>
    <rPh sb="0" eb="1">
      <t>マツ</t>
    </rPh>
    <rPh sb="3" eb="5">
      <t>ケンガク</t>
    </rPh>
    <rPh sb="6" eb="8">
      <t>サンカ</t>
    </rPh>
    <phoneticPr fontId="92"/>
  </si>
  <si>
    <t>アート、建築等</t>
    <rPh sb="4" eb="6">
      <t>ケンチク</t>
    </rPh>
    <rPh sb="6" eb="7">
      <t>ナド</t>
    </rPh>
    <phoneticPr fontId="92"/>
  </si>
  <si>
    <t>グランピング</t>
    <phoneticPr fontId="92"/>
  </si>
  <si>
    <t>古民家民泊</t>
    <rPh sb="0" eb="3">
      <t>コミンカ</t>
    </rPh>
    <rPh sb="3" eb="5">
      <t>ミンパク</t>
    </rPh>
    <phoneticPr fontId="92"/>
  </si>
  <si>
    <t>温泉を楽しむ</t>
    <rPh sb="0" eb="2">
      <t>オンセン</t>
    </rPh>
    <rPh sb="3" eb="4">
      <t>タノ</t>
    </rPh>
    <phoneticPr fontId="92"/>
  </si>
  <si>
    <t>リラクゼーション</t>
    <phoneticPr fontId="92"/>
  </si>
  <si>
    <t>※Outlookを使用していない方は以下メールアドレスにご送信ください。</t>
    <rPh sb="9" eb="11">
      <t>シヨウ</t>
    </rPh>
    <rPh sb="16" eb="17">
      <t>カタ</t>
    </rPh>
    <rPh sb="18" eb="20">
      <t>イカ</t>
    </rPh>
    <rPh sb="29" eb="31">
      <t>ソウシン</t>
    </rPh>
    <phoneticPr fontId="92"/>
  </si>
  <si>
    <t>いずれも該当しない</t>
    <rPh sb="4" eb="6">
      <t>ガイトウ</t>
    </rPh>
    <phoneticPr fontId="92"/>
  </si>
  <si>
    <t>Tohoku_contents@waku-2.com</t>
    <phoneticPr fontId="92"/>
  </si>
  <si>
    <r>
      <t>インバウンド向け着地型コンテンツエントリーシート　　　　　　　　　　　　　　　　　</t>
    </r>
    <r>
      <rPr>
        <sz val="12"/>
        <color theme="0"/>
        <rFont val="ＭＳ Ｐゴシック"/>
        <family val="3"/>
        <charset val="128"/>
      </rPr>
      <t>東北観光推進機構</t>
    </r>
    <rPh sb="6" eb="7">
      <t>ム</t>
    </rPh>
    <rPh sb="8" eb="10">
      <t>チャクチ</t>
    </rPh>
    <rPh sb="10" eb="11">
      <t>ガタ</t>
    </rPh>
    <phoneticPr fontId="92"/>
  </si>
  <si>
    <t>受付年月日　　　2020年　12　月　10　日</t>
    <rPh sb="0" eb="2">
      <t>ウケツケ</t>
    </rPh>
    <rPh sb="2" eb="5">
      <t>ネンガッピ</t>
    </rPh>
    <rPh sb="12" eb="13">
      <t>ネンガツニチ</t>
    </rPh>
    <phoneticPr fontId="92"/>
  </si>
  <si>
    <t>■コンテンツのキャッチコピー（50文字以内）</t>
    <rPh sb="17" eb="19">
      <t>モジ</t>
    </rPh>
    <rPh sb="19" eb="21">
      <t>イナイ</t>
    </rPh>
    <phoneticPr fontId="92"/>
  </si>
  <si>
    <r>
      <t>■コンテンツの紹介・説明文（第三者目線での文章でお願いします　</t>
    </r>
    <r>
      <rPr>
        <b/>
        <sz val="12"/>
        <color rgb="FFFF0000"/>
        <rFont val="ＭＳ Ｐゴシック"/>
        <family val="3"/>
        <charset val="128"/>
      </rPr>
      <t>最低170文字～250文字</t>
    </r>
    <r>
      <rPr>
        <b/>
        <sz val="12"/>
        <color theme="1"/>
        <rFont val="ＭＳ Ｐゴシック"/>
        <family val="3"/>
        <charset val="128"/>
      </rPr>
      <t>）</t>
    </r>
    <rPh sb="7" eb="9">
      <t>ショウカイ</t>
    </rPh>
    <rPh sb="10" eb="13">
      <t>セツメイブン</t>
    </rPh>
    <rPh sb="14" eb="15">
      <t>ダイ</t>
    </rPh>
    <rPh sb="15" eb="17">
      <t>サンシャ</t>
    </rPh>
    <rPh sb="17" eb="19">
      <t>メセン</t>
    </rPh>
    <rPh sb="21" eb="23">
      <t>ブンショウ</t>
    </rPh>
    <rPh sb="25" eb="26">
      <t>ネガ</t>
    </rPh>
    <rPh sb="31" eb="33">
      <t>サイテイ</t>
    </rPh>
    <rPh sb="36" eb="38">
      <t>モジ</t>
    </rPh>
    <rPh sb="42" eb="44">
      <t>モジ</t>
    </rPh>
    <phoneticPr fontId="92"/>
  </si>
  <si>
    <t>■事業者情報</t>
    <rPh sb="1" eb="4">
      <t>ジギョウシャ</t>
    </rPh>
    <rPh sb="4" eb="6">
      <t>ジョウホウ</t>
    </rPh>
    <phoneticPr fontId="92"/>
  </si>
  <si>
    <t>✓住所</t>
    <rPh sb="1" eb="3">
      <t>ジュウショ</t>
    </rPh>
    <phoneticPr fontId="92"/>
  </si>
  <si>
    <t>✓営業時間</t>
    <rPh sb="1" eb="3">
      <t>エイギョウ</t>
    </rPh>
    <rPh sb="3" eb="5">
      <t>ジカン</t>
    </rPh>
    <phoneticPr fontId="92"/>
  </si>
  <si>
    <t>✓休業日</t>
    <rPh sb="1" eb="4">
      <t>キュウギョウビ</t>
    </rPh>
    <phoneticPr fontId="92"/>
  </si>
  <si>
    <t>✓交通アクセス</t>
    <rPh sb="1" eb="3">
      <t>コウツウ</t>
    </rPh>
    <phoneticPr fontId="92"/>
  </si>
  <si>
    <t>✓問い合わせ電話番号　担当者名</t>
    <rPh sb="1" eb="2">
      <t>ト</t>
    </rPh>
    <rPh sb="3" eb="4">
      <t>ア</t>
    </rPh>
    <rPh sb="6" eb="8">
      <t>デンワ</t>
    </rPh>
    <rPh sb="8" eb="10">
      <t>バンゴウ</t>
    </rPh>
    <rPh sb="11" eb="14">
      <t>タントウシャ</t>
    </rPh>
    <rPh sb="14" eb="15">
      <t>メイ</t>
    </rPh>
    <phoneticPr fontId="92"/>
  </si>
  <si>
    <t>✓メールアドレス</t>
    <phoneticPr fontId="92"/>
  </si>
  <si>
    <t>✓精算方法</t>
    <rPh sb="1" eb="3">
      <t>セイサン</t>
    </rPh>
    <rPh sb="3" eb="5">
      <t>ホウホウ</t>
    </rPh>
    <phoneticPr fontId="92"/>
  </si>
  <si>
    <t>✓外国語案内ガイドの有無</t>
    <rPh sb="1" eb="4">
      <t>ガイコクゴ</t>
    </rPh>
    <rPh sb="4" eb="6">
      <t>アンナイ</t>
    </rPh>
    <rPh sb="10" eb="12">
      <t>ウム</t>
    </rPh>
    <phoneticPr fontId="92"/>
  </si>
  <si>
    <t>✓パンフレット等の外国語表記</t>
    <rPh sb="7" eb="8">
      <t>ナド</t>
    </rPh>
    <rPh sb="9" eb="12">
      <t>ガイコクゴ</t>
    </rPh>
    <rPh sb="12" eb="14">
      <t>ヒョウキ</t>
    </rPh>
    <phoneticPr fontId="92"/>
  </si>
  <si>
    <t>✓ウェブサイトURL</t>
    <phoneticPr fontId="92"/>
  </si>
  <si>
    <t>商品名（英文）</t>
    <rPh sb="0" eb="3">
      <t>ショウヒンメイ</t>
    </rPh>
    <rPh sb="4" eb="6">
      <t>エイブン</t>
    </rPh>
    <phoneticPr fontId="1"/>
  </si>
  <si>
    <t>英文がある場合のみ</t>
    <rPh sb="0" eb="2">
      <t>エイブン</t>
    </rPh>
    <rPh sb="5" eb="7">
      <t>バアイ</t>
    </rPh>
    <phoneticPr fontId="1"/>
  </si>
  <si>
    <t>旅東北</t>
    <rPh sb="0" eb="3">
      <t>タビトウホク</t>
    </rPh>
    <phoneticPr fontId="1"/>
  </si>
  <si>
    <t>緯度経度</t>
    <rPh sb="0" eb="4">
      <t>イドケイド</t>
    </rPh>
    <phoneticPr fontId="1"/>
  </si>
  <si>
    <t>多言語への翻訳希望の選択</t>
    <phoneticPr fontId="1"/>
  </si>
  <si>
    <t>事業者のホームページURL</t>
    <rPh sb="0" eb="3">
      <t>ジギョウシャ</t>
    </rPh>
    <phoneticPr fontId="1"/>
  </si>
  <si>
    <t>事業者住所</t>
    <rPh sb="0" eb="3">
      <t>ジギョウシャ</t>
    </rPh>
    <rPh sb="3" eb="5">
      <t>ジュウショ</t>
    </rPh>
    <phoneticPr fontId="1"/>
  </si>
  <si>
    <t>営業時間</t>
    <rPh sb="0" eb="4">
      <t>エイギョウジカン</t>
    </rPh>
    <phoneticPr fontId="1"/>
  </si>
  <si>
    <t>休業日</t>
    <rPh sb="0" eb="3">
      <t>キュウギョウビ</t>
    </rPh>
    <phoneticPr fontId="1"/>
  </si>
  <si>
    <t>事業所までのアクセス</t>
    <rPh sb="0" eb="3">
      <t>ジギョウショ</t>
    </rPh>
    <phoneticPr fontId="1"/>
  </si>
  <si>
    <t>問い合わせ対応可能な言語</t>
    <rPh sb="0" eb="1">
      <t>ト</t>
    </rPh>
    <rPh sb="2" eb="3">
      <t>ア</t>
    </rPh>
    <rPh sb="5" eb="7">
      <t>タイオウ</t>
    </rPh>
    <rPh sb="7" eb="9">
      <t>カノウ</t>
    </rPh>
    <rPh sb="10" eb="12">
      <t>ゲンゴ</t>
    </rPh>
    <phoneticPr fontId="1"/>
  </si>
  <si>
    <t>メール、電話で対応可能な言語が異なる場合はそれぞれ記載。</t>
    <rPh sb="4" eb="6">
      <t>デンワ</t>
    </rPh>
    <rPh sb="7" eb="9">
      <t>タイオウ</t>
    </rPh>
    <rPh sb="9" eb="11">
      <t>カノウ</t>
    </rPh>
    <phoneticPr fontId="1"/>
  </si>
  <si>
    <t>体験場所までの送迎有の場合のみ記入</t>
    <rPh sb="0" eb="4">
      <t>タイケンバショ</t>
    </rPh>
    <rPh sb="7" eb="9">
      <t>ソウゲイ</t>
    </rPh>
    <rPh sb="9" eb="10">
      <t>アリ</t>
    </rPh>
    <rPh sb="11" eb="13">
      <t>バアイ</t>
    </rPh>
    <rPh sb="15" eb="17">
      <t>キニュウ</t>
    </rPh>
    <phoneticPr fontId="1"/>
  </si>
  <si>
    <t>＊送迎のピックアップは何分前から？</t>
    <rPh sb="1" eb="3">
      <t>ソウゲイ</t>
    </rPh>
    <rPh sb="11" eb="13">
      <t>ナンプン</t>
    </rPh>
    <rPh sb="13" eb="14">
      <t>マエ</t>
    </rPh>
    <phoneticPr fontId="1"/>
  </si>
  <si>
    <t>分数を記入。体験場所までの送迎有の場合のみ記入</t>
    <rPh sb="0" eb="2">
      <t>フンスウ</t>
    </rPh>
    <rPh sb="3" eb="5">
      <t>キニュウ</t>
    </rPh>
    <rPh sb="6" eb="10">
      <t>タイケンバショ</t>
    </rPh>
    <rPh sb="13" eb="15">
      <t>ソウゲイ</t>
    </rPh>
    <rPh sb="15" eb="16">
      <t>アリ</t>
    </rPh>
    <rPh sb="17" eb="19">
      <t>バアイ</t>
    </rPh>
    <rPh sb="21" eb="23">
      <t>キニュウ</t>
    </rPh>
    <phoneticPr fontId="1"/>
  </si>
  <si>
    <t>ピックアップ場所と時間</t>
    <rPh sb="6" eb="8">
      <t>バショ</t>
    </rPh>
    <rPh sb="9" eb="11">
      <t>ジカン</t>
    </rPh>
    <phoneticPr fontId="1"/>
  </si>
  <si>
    <t>体験に追加できるオプションメニュー</t>
    <rPh sb="0" eb="2">
      <t>タイケン</t>
    </rPh>
    <rPh sb="3" eb="5">
      <t>ツイカ</t>
    </rPh>
    <phoneticPr fontId="1"/>
  </si>
  <si>
    <t>追加オプションがあればご入力（内容、料金）</t>
    <phoneticPr fontId="1"/>
  </si>
  <si>
    <t>担当DMO/自治体</t>
    <rPh sb="0" eb="2">
      <t>タントウ</t>
    </rPh>
    <rPh sb="6" eb="9">
      <t>ジチタイ</t>
    </rPh>
    <phoneticPr fontId="1"/>
  </si>
  <si>
    <t>＊旅東北シート用のみ記入</t>
    <rPh sb="1" eb="4">
      <t>タビトウホク</t>
    </rPh>
    <rPh sb="7" eb="8">
      <t>ヨウ</t>
    </rPh>
    <rPh sb="10" eb="12">
      <t>キニュウ</t>
    </rPh>
    <phoneticPr fontId="1"/>
  </si>
  <si>
    <t>希望小売価格</t>
    <rPh sb="0" eb="6">
      <t>キボウコウリカカク</t>
    </rPh>
    <phoneticPr fontId="1"/>
  </si>
  <si>
    <t>販売金額</t>
    <rPh sb="0" eb="4">
      <t>ハンバイキンガク</t>
    </rPh>
    <phoneticPr fontId="1"/>
  </si>
  <si>
    <t>OTAで販売する大人1名分の基本金額を記入</t>
    <rPh sb="4" eb="6">
      <t>ハンバイ</t>
    </rPh>
    <rPh sb="8" eb="10">
      <t>オトナ</t>
    </rPh>
    <rPh sb="11" eb="13">
      <t>メイブン</t>
    </rPh>
    <rPh sb="14" eb="18">
      <t>キホンキンガク</t>
    </rPh>
    <rPh sb="19" eb="21">
      <t>キニュウ</t>
    </rPh>
    <phoneticPr fontId="1"/>
  </si>
  <si>
    <t>大人1名分の希望小売価格を記入</t>
    <rPh sb="0" eb="2">
      <t>オトナ</t>
    </rPh>
    <rPh sb="3" eb="5">
      <t>メイブン</t>
    </rPh>
    <rPh sb="6" eb="8">
      <t>キボウ</t>
    </rPh>
    <rPh sb="8" eb="12">
      <t>コウリカカク</t>
    </rPh>
    <rPh sb="13" eb="15">
      <t>キニュウ</t>
    </rPh>
    <phoneticPr fontId="1"/>
  </si>
  <si>
    <t>数字英語記号は半角にて入力</t>
    <rPh sb="0" eb="2">
      <t>スウジ</t>
    </rPh>
    <rPh sb="2" eb="4">
      <t>エイゴ</t>
    </rPh>
    <rPh sb="4" eb="6">
      <t>キゴウ</t>
    </rPh>
    <rPh sb="7" eb="9">
      <t>ハンカク</t>
    </rPh>
    <rPh sb="11" eb="13">
      <t>ニュウリョク</t>
    </rPh>
    <phoneticPr fontId="1"/>
  </si>
  <si>
    <t>例）開始時間:通年10時-　終了時間:4月-10月16時　11月-3月15時</t>
    <rPh sb="0" eb="1">
      <t>レイ</t>
    </rPh>
    <phoneticPr fontId="1"/>
  </si>
  <si>
    <t>例）毎週火曜日、水曜日、12月28日～12月31日</t>
    <phoneticPr fontId="1"/>
  </si>
  <si>
    <t>自動車：東北自動車道 白石ICより約10分
公共交通：東北本線 白石駅から徒歩15分</t>
    <phoneticPr fontId="1"/>
  </si>
  <si>
    <t>清算方法　*旅東北のみ</t>
    <rPh sb="0" eb="2">
      <t>セイサン</t>
    </rPh>
    <rPh sb="2" eb="4">
      <t>ホウホウ</t>
    </rPh>
    <rPh sb="6" eb="9">
      <t>タビトウホク</t>
    </rPh>
    <phoneticPr fontId="1"/>
  </si>
  <si>
    <t>例）当日現地精算（現金のみ）</t>
    <rPh sb="0" eb="1">
      <t>レイ</t>
    </rPh>
    <phoneticPr fontId="1"/>
  </si>
  <si>
    <t>パンフレット等の外国語表記</t>
    <phoneticPr fontId="1"/>
  </si>
  <si>
    <t>*旅東北のみ記入</t>
    <rPh sb="1" eb="4">
      <t>タビトウホク</t>
    </rPh>
    <rPh sb="6" eb="8">
      <t>キニュウ</t>
    </rPh>
    <phoneticPr fontId="1"/>
  </si>
  <si>
    <t>Account Manager's email:</t>
  </si>
  <si>
    <t>Section</t>
  </si>
  <si>
    <r>
      <rPr>
        <u/>
        <sz val="12"/>
        <rFont val="游ゴシック"/>
        <family val="3"/>
        <charset val="128"/>
        <scheme val="minor"/>
      </rPr>
      <t>ttd_attractions_jp@klook.com</t>
    </r>
  </si>
  <si>
    <r>
      <rPr>
        <b/>
        <sz val="12"/>
        <rFont val="游ゴシック"/>
        <family val="3"/>
        <charset val="128"/>
        <scheme val="minor"/>
      </rPr>
      <t xml:space="preserve">Item
</t>
    </r>
    <r>
      <rPr>
        <sz val="12"/>
        <rFont val="游ゴシック"/>
        <family val="3"/>
        <charset val="128"/>
        <scheme val="minor"/>
      </rPr>
      <t>チェック項目</t>
    </r>
  </si>
  <si>
    <r>
      <rPr>
        <b/>
        <sz val="12"/>
        <rFont val="游ゴシック"/>
        <family val="3"/>
        <charset val="128"/>
        <scheme val="minor"/>
      </rPr>
      <t xml:space="preserve">Example
</t>
    </r>
    <r>
      <rPr>
        <sz val="12"/>
        <rFont val="游ゴシック"/>
        <family val="3"/>
        <charset val="128"/>
        <scheme val="minor"/>
      </rPr>
      <t>例</t>
    </r>
  </si>
  <si>
    <r>
      <rPr>
        <b/>
        <sz val="10"/>
        <color rgb="FFFFFFFF"/>
        <rFont val="游ゴシック"/>
        <family val="3"/>
        <charset val="128"/>
        <scheme val="minor"/>
      </rPr>
      <t>プラン例</t>
    </r>
  </si>
  <si>
    <r>
      <rPr>
        <b/>
        <sz val="10"/>
        <color rgb="FFFFFFFF"/>
        <rFont val="游ゴシック"/>
        <family val="3"/>
        <charset val="128"/>
        <scheme val="minor"/>
      </rPr>
      <t>プラン １</t>
    </r>
  </si>
  <si>
    <r>
      <rPr>
        <b/>
        <sz val="10"/>
        <color rgb="FFFFFFFF"/>
        <rFont val="游ゴシック"/>
        <family val="3"/>
        <charset val="128"/>
        <scheme val="minor"/>
      </rPr>
      <t>プラン ３</t>
    </r>
  </si>
  <si>
    <t>JTB
BOKUN</t>
    <phoneticPr fontId="1"/>
  </si>
  <si>
    <t>国内旅行向必要情報（JTBBOKUN）と同様</t>
    <phoneticPr fontId="1"/>
  </si>
  <si>
    <t>％で記載の場合</t>
    <rPh sb="2" eb="4">
      <t>キサイ</t>
    </rPh>
    <rPh sb="5" eb="7">
      <t>バアイ</t>
    </rPh>
    <phoneticPr fontId="1"/>
  </si>
  <si>
    <t>円</t>
    <rPh sb="0" eb="1">
      <t>エン</t>
    </rPh>
    <phoneticPr fontId="1"/>
  </si>
  <si>
    <t>%</t>
    <phoneticPr fontId="1"/>
  </si>
  <si>
    <t>身体的負担のレベル</t>
    <phoneticPr fontId="1"/>
  </si>
  <si>
    <t>（高、中、小より選択）</t>
    <phoneticPr fontId="1"/>
  </si>
  <si>
    <t>【参考】上記詳細について記載</t>
    <rPh sb="1" eb="3">
      <t>サンコウ</t>
    </rPh>
    <rPh sb="4" eb="6">
      <t>ジョウキ</t>
    </rPh>
    <rPh sb="6" eb="8">
      <t>ショウサイ</t>
    </rPh>
    <rPh sb="12" eb="14">
      <t>キサイ</t>
    </rPh>
    <phoneticPr fontId="1"/>
  </si>
  <si>
    <t>【参考】円で記載の場合</t>
    <rPh sb="1" eb="3">
      <t>サンコウ</t>
    </rPh>
    <rPh sb="4" eb="5">
      <t>エン</t>
    </rPh>
    <rPh sb="6" eb="8">
      <t>キサイ</t>
    </rPh>
    <rPh sb="9" eb="11">
      <t>バアイ</t>
    </rPh>
    <phoneticPr fontId="1"/>
  </si>
  <si>
    <t>上記詳細</t>
    <rPh sb="0" eb="2">
      <t>ジョウキ</t>
    </rPh>
    <rPh sb="2" eb="4">
      <t>ショウサイ</t>
    </rPh>
    <phoneticPr fontId="1"/>
  </si>
  <si>
    <t>●　各シートに反映される　〇　各シートに反映されるが、OTA登録画面では選択</t>
    <rPh sb="2" eb="3">
      <t>カク</t>
    </rPh>
    <rPh sb="7" eb="9">
      <t>ハンエイ</t>
    </rPh>
    <rPh sb="15" eb="16">
      <t>カク</t>
    </rPh>
    <rPh sb="20" eb="22">
      <t>ハンエイ</t>
    </rPh>
    <rPh sb="30" eb="32">
      <t>トウロク</t>
    </rPh>
    <rPh sb="32" eb="34">
      <t>ガメン</t>
    </rPh>
    <rPh sb="36" eb="38">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</si>
</sst>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h:mm;@"/>
    <numFmt numFmtId="177" formatCode="#,##0&quot;円&quot;"/>
  </numFmts>
  <fonts count="115">
    <font>
      <sz val="11"/>
      <color theme="1"/>
      <name val="游ゴシック"/>
      <family val="2"/>
      <charset val="128"/>
      <scheme val="minor"/>
    </font>
    <font>
      <sz val="6"/>
      <name val="游ゴシック"/>
      <family val="2"/>
      <charset val="128"/>
      <scheme val="minor"/>
    </font>
    <font>
      <sz val="10"/>
      <color indexed="8"/>
      <name val="Arial"/>
      <family val="2"/>
    </font>
    <font>
      <sz val="6"/>
      <name val="ＭＳ Ｐゴシック"/>
      <family val="3"/>
      <charset val="128"/>
    </font>
    <font>
      <sz val="10"/>
      <color rgb="FF000000"/>
      <name val="Times New Roman"/>
      <family val="1"/>
    </font>
    <font>
      <sz val="11"/>
      <color theme="1"/>
      <name val="游ゴシック"/>
      <family val="3"/>
      <charset val="128"/>
      <scheme val="minor"/>
    </font>
    <font>
      <sz val="11"/>
      <name val="游ゴシック"/>
      <family val="2"/>
      <charset val="128"/>
      <scheme val="minor"/>
    </font>
    <font>
      <u/>
      <sz val="11"/>
      <color theme="10"/>
      <name val="游ゴシック"/>
      <family val="2"/>
      <charset val="128"/>
      <scheme val="minor"/>
    </font>
    <font>
      <u/>
      <sz val="11"/>
      <color theme="10"/>
      <name val="游ゴシック"/>
      <family val="3"/>
      <charset val="128"/>
      <scheme val="minor"/>
    </font>
    <font>
      <sz val="11"/>
      <color theme="1"/>
      <name val="游ゴシック"/>
      <family val="2"/>
      <charset val="128"/>
    </font>
    <font>
      <sz val="10"/>
      <color rgb="FF000000"/>
      <name val="游ゴシック"/>
      <family val="3"/>
      <charset val="128"/>
      <scheme val="minor"/>
    </font>
    <font>
      <b/>
      <sz val="12"/>
      <name val="游ゴシック"/>
      <family val="3"/>
      <charset val="128"/>
      <scheme val="minor"/>
    </font>
    <font>
      <sz val="12"/>
      <name val="游ゴシック"/>
      <family val="3"/>
      <charset val="128"/>
      <scheme val="minor"/>
    </font>
    <font>
      <sz val="10"/>
      <color rgb="FFFF0000"/>
      <name val="游ゴシック"/>
      <family val="3"/>
      <charset val="128"/>
      <scheme val="minor"/>
    </font>
    <font>
      <sz val="10"/>
      <name val="游ゴシック"/>
      <family val="3"/>
      <charset val="128"/>
      <scheme val="minor"/>
    </font>
    <font>
      <sz val="12"/>
      <color rgb="FFFF0000"/>
      <name val="游ゴシック"/>
      <family val="3"/>
      <charset val="128"/>
      <scheme val="minor"/>
    </font>
    <font>
      <sz val="14"/>
      <color rgb="FF000000"/>
      <name val="游ゴシック"/>
      <family val="3"/>
      <charset val="128"/>
      <scheme val="minor"/>
    </font>
    <font>
      <sz val="14"/>
      <color rgb="FFFF0000"/>
      <name val="游ゴシック"/>
      <family val="3"/>
      <charset val="128"/>
      <scheme val="minor"/>
    </font>
    <font>
      <sz val="12"/>
      <color rgb="FF000000"/>
      <name val="游ゴシック"/>
      <family val="3"/>
      <charset val="128"/>
      <scheme val="minor"/>
    </font>
    <font>
      <sz val="10"/>
      <color rgb="FFFFFFFF"/>
      <name val="游ゴシック"/>
      <family val="3"/>
      <charset val="128"/>
      <scheme val="minor"/>
    </font>
    <font>
      <b/>
      <sz val="10"/>
      <name val="游ゴシック"/>
      <family val="3"/>
      <charset val="128"/>
      <scheme val="minor"/>
    </font>
    <font>
      <sz val="10"/>
      <color rgb="FFFA0007"/>
      <name val="游ゴシック"/>
      <family val="3"/>
      <charset val="128"/>
      <scheme val="minor"/>
    </font>
    <font>
      <b/>
      <sz val="11"/>
      <name val="游ゴシック"/>
      <family val="3"/>
      <charset val="128"/>
      <scheme val="minor"/>
    </font>
    <font>
      <sz val="11"/>
      <name val="游ゴシック"/>
      <family val="3"/>
      <charset val="128"/>
      <scheme val="minor"/>
    </font>
    <font>
      <sz val="10"/>
      <color rgb="FFEA4335"/>
      <name val="游ゴシック"/>
      <family val="3"/>
      <charset val="128"/>
      <scheme val="minor"/>
    </font>
    <font>
      <sz val="11"/>
      <color rgb="FF999999"/>
      <name val="游ゴシック"/>
      <family val="3"/>
      <charset val="128"/>
      <scheme val="minor"/>
    </font>
    <font>
      <u/>
      <sz val="11"/>
      <color rgb="FF999999"/>
      <name val="游ゴシック"/>
      <family val="3"/>
      <charset val="128"/>
      <scheme val="minor"/>
    </font>
    <font>
      <sz val="11"/>
      <color rgb="FFFF0000"/>
      <name val="游ゴシック"/>
      <family val="3"/>
      <charset val="128"/>
      <scheme val="minor"/>
    </font>
    <font>
      <sz val="10"/>
      <color indexed="8"/>
      <name val="游ゴシック"/>
      <family val="3"/>
      <charset val="128"/>
      <scheme val="minor"/>
    </font>
    <font>
      <sz val="36"/>
      <color indexed="8"/>
      <name val="游ゴシック"/>
      <family val="3"/>
      <charset val="128"/>
      <scheme val="minor"/>
    </font>
    <font>
      <b/>
      <sz val="10"/>
      <color indexed="8"/>
      <name val="游ゴシック"/>
      <family val="3"/>
      <charset val="128"/>
      <scheme val="minor"/>
    </font>
    <font>
      <sz val="8"/>
      <color theme="0" tint="-0.499984740745262"/>
      <name val="游ゴシック"/>
      <family val="3"/>
      <charset val="128"/>
      <scheme val="minor"/>
    </font>
    <font>
      <b/>
      <sz val="18"/>
      <color indexed="8"/>
      <name val="游ゴシック"/>
      <family val="3"/>
      <charset val="128"/>
      <scheme val="minor"/>
    </font>
    <font>
      <b/>
      <sz val="20"/>
      <color theme="0"/>
      <name val="游ゴシック"/>
      <family val="3"/>
      <charset val="128"/>
      <scheme val="minor"/>
    </font>
    <font>
      <sz val="10"/>
      <color theme="1"/>
      <name val="游ゴシック"/>
      <family val="3"/>
      <charset val="128"/>
      <scheme val="minor"/>
    </font>
    <font>
      <b/>
      <sz val="11"/>
      <color rgb="FFFF0000"/>
      <name val="游ゴシック"/>
      <family val="3"/>
      <charset val="128"/>
      <scheme val="minor"/>
    </font>
    <font>
      <b/>
      <sz val="10"/>
      <color rgb="FFFF0000"/>
      <name val="游ゴシック"/>
      <family val="3"/>
      <charset val="128"/>
      <scheme val="minor"/>
    </font>
    <font>
      <b/>
      <u/>
      <sz val="11"/>
      <color rgb="FFFF0000"/>
      <name val="游ゴシック"/>
      <family val="3"/>
      <charset val="128"/>
      <scheme val="minor"/>
    </font>
    <font>
      <b/>
      <sz val="11"/>
      <color theme="1"/>
      <name val="游ゴシック"/>
      <family val="3"/>
      <charset val="128"/>
      <scheme val="minor"/>
    </font>
    <font>
      <sz val="11"/>
      <color theme="1"/>
      <name val="游ゴシック"/>
      <family val="2"/>
      <scheme val="minor"/>
    </font>
    <font>
      <sz val="9"/>
      <color rgb="FF000000"/>
      <name val="Meiryo UI"/>
      <family val="3"/>
      <charset val="128"/>
    </font>
    <font>
      <b/>
      <sz val="20"/>
      <color theme="1"/>
      <name val="AR Pゴシック体M"/>
      <family val="3"/>
      <charset val="128"/>
    </font>
    <font>
      <sz val="6"/>
      <name val="游ゴシック"/>
      <family val="3"/>
      <charset val="128"/>
      <scheme val="minor"/>
    </font>
    <font>
      <sz val="11"/>
      <name val="AR Pゴシック体M"/>
      <family val="3"/>
      <charset val="128"/>
    </font>
    <font>
      <b/>
      <sz val="20"/>
      <color rgb="FFFF0000"/>
      <name val="AR Pゴシック体M"/>
      <family val="3"/>
      <charset val="128"/>
    </font>
    <font>
      <sz val="11"/>
      <color theme="1"/>
      <name val="AR Pゴシック体M"/>
      <family val="3"/>
      <charset val="128"/>
    </font>
    <font>
      <sz val="11"/>
      <color rgb="FFCCCCFF"/>
      <name val="AR Pゴシック体M"/>
      <family val="3"/>
      <charset val="128"/>
    </font>
    <font>
      <b/>
      <sz val="10"/>
      <color rgb="FF0070C0"/>
      <name val="AR Pゴシック体M"/>
      <family val="3"/>
      <charset val="128"/>
    </font>
    <font>
      <b/>
      <sz val="11"/>
      <color theme="1"/>
      <name val="AR Pゴシック体M"/>
      <family val="3"/>
      <charset val="128"/>
    </font>
    <font>
      <b/>
      <sz val="14"/>
      <color theme="1"/>
      <name val="AR Pゴシック体M"/>
      <family val="3"/>
      <charset val="128"/>
    </font>
    <font>
      <b/>
      <sz val="10"/>
      <color theme="4"/>
      <name val="AR Pゴシック体M"/>
      <family val="3"/>
      <charset val="128"/>
    </font>
    <font>
      <sz val="11"/>
      <color theme="4"/>
      <name val="游ゴシック"/>
      <family val="2"/>
      <scheme val="minor"/>
    </font>
    <font>
      <b/>
      <sz val="11"/>
      <color theme="4"/>
      <name val="AR Pゴシック体M"/>
      <family val="3"/>
      <charset val="128"/>
    </font>
    <font>
      <b/>
      <sz val="11"/>
      <color rgb="FFFF0000"/>
      <name val="AR Pゴシック体M"/>
      <family val="3"/>
      <charset val="128"/>
    </font>
    <font>
      <b/>
      <sz val="12"/>
      <color rgb="FFFF0000"/>
      <name val="AR Pゴシック体M"/>
      <family val="3"/>
      <charset val="128"/>
    </font>
    <font>
      <sz val="12"/>
      <color theme="1"/>
      <name val="AR Pゴシック体M"/>
      <family val="3"/>
      <charset val="128"/>
    </font>
    <font>
      <b/>
      <sz val="10"/>
      <color theme="0" tint="-0.34998626667073579"/>
      <name val="AR Pゴシック体M"/>
      <family val="3"/>
      <charset val="128"/>
    </font>
    <font>
      <sz val="14"/>
      <color theme="1"/>
      <name val="AR Pゴシック体M"/>
      <family val="3"/>
      <charset val="128"/>
    </font>
    <font>
      <sz val="10"/>
      <color theme="1"/>
      <name val="AR Pゴシック体M"/>
      <family val="3"/>
      <charset val="128"/>
    </font>
    <font>
      <sz val="12"/>
      <color theme="1"/>
      <name val="游ゴシック"/>
      <family val="2"/>
      <scheme val="minor"/>
    </font>
    <font>
      <sz val="12"/>
      <color theme="1"/>
      <name val="游ゴシック"/>
      <family val="3"/>
      <charset val="128"/>
      <scheme val="minor"/>
    </font>
    <font>
      <sz val="9"/>
      <color theme="1"/>
      <name val="游ゴシック"/>
      <family val="3"/>
      <charset val="128"/>
      <scheme val="minor"/>
    </font>
    <font>
      <b/>
      <sz val="12"/>
      <color theme="1"/>
      <name val="AR Pゴシック体M"/>
      <family val="3"/>
      <charset val="128"/>
    </font>
    <font>
      <b/>
      <sz val="12"/>
      <name val="AR Pゴシック体M"/>
      <family val="3"/>
      <charset val="128"/>
    </font>
    <font>
      <sz val="12"/>
      <name val="AR Pゴシック体M"/>
      <family val="3"/>
      <charset val="128"/>
    </font>
    <font>
      <sz val="8"/>
      <color rgb="FFCCCCFF"/>
      <name val="AR Pゴシック体M"/>
      <family val="3"/>
      <charset val="128"/>
    </font>
    <font>
      <sz val="10"/>
      <name val="AR Pゴシック体M"/>
      <family val="3"/>
      <charset val="128"/>
    </font>
    <font>
      <sz val="11"/>
      <color rgb="FFFF0000"/>
      <name val="AR Pゴシック体M"/>
      <family val="3"/>
      <charset val="128"/>
    </font>
    <font>
      <b/>
      <sz val="13"/>
      <color theme="1"/>
      <name val="AR Pゴシック体M"/>
      <family val="3"/>
      <charset val="128"/>
    </font>
    <font>
      <b/>
      <sz val="9"/>
      <color theme="1"/>
      <name val="AR Pゴシック体M"/>
      <family val="3"/>
      <charset val="128"/>
    </font>
    <font>
      <sz val="9"/>
      <color theme="1"/>
      <name val="AR Pゴシック体M"/>
      <family val="3"/>
      <charset val="128"/>
    </font>
    <font>
      <b/>
      <sz val="14"/>
      <name val="AR Pゴシック体M"/>
      <family val="3"/>
      <charset val="128"/>
    </font>
    <font>
      <b/>
      <sz val="11"/>
      <name val="AR Pゴシック体M"/>
      <family val="3"/>
      <charset val="128"/>
    </font>
    <font>
      <b/>
      <sz val="10"/>
      <name val="AR Pゴシック体M"/>
      <family val="3"/>
      <charset val="128"/>
    </font>
    <font>
      <sz val="11"/>
      <name val="游ゴシック"/>
      <family val="2"/>
      <scheme val="minor"/>
    </font>
    <font>
      <b/>
      <sz val="10"/>
      <color theme="1"/>
      <name val="AR Pゴシック体M"/>
      <family val="3"/>
      <charset val="128"/>
    </font>
    <font>
      <sz val="8"/>
      <color theme="1"/>
      <name val="AR Pゴシック体M"/>
      <family val="3"/>
      <charset val="128"/>
    </font>
    <font>
      <sz val="14"/>
      <color theme="1"/>
      <name val="游ゴシック"/>
      <family val="2"/>
      <scheme val="minor"/>
    </font>
    <font>
      <b/>
      <sz val="11"/>
      <color rgb="FF0070C0"/>
      <name val="AR Pゴシック体M"/>
      <family val="3"/>
      <charset val="128"/>
    </font>
    <font>
      <b/>
      <sz val="14"/>
      <color rgb="FFFF0000"/>
      <name val="AR Pゴシック体M"/>
      <family val="3"/>
      <charset val="128"/>
    </font>
    <font>
      <sz val="12"/>
      <color rgb="FFCCCCFF"/>
      <name val="AR Pゴシック体M"/>
      <family val="3"/>
      <charset val="128"/>
    </font>
    <font>
      <sz val="11"/>
      <color theme="0"/>
      <name val="游ゴシック"/>
      <family val="2"/>
      <scheme val="minor"/>
    </font>
    <font>
      <sz val="11"/>
      <color theme="4" tint="0.79998168889431442"/>
      <name val="游ゴシック"/>
      <family val="2"/>
      <scheme val="minor"/>
    </font>
    <font>
      <b/>
      <sz val="11"/>
      <color theme="0"/>
      <name val="AR Pゴシック体M"/>
      <family val="3"/>
      <charset val="128"/>
    </font>
    <font>
      <b/>
      <sz val="11"/>
      <color theme="4" tint="0.79998168889431442"/>
      <name val="AR Pゴシック体M"/>
      <family val="3"/>
      <charset val="128"/>
    </font>
    <font>
      <b/>
      <sz val="11"/>
      <color theme="1"/>
      <name val="游ゴシック"/>
      <family val="2"/>
      <scheme val="minor"/>
    </font>
    <font>
      <sz val="11"/>
      <color theme="4" tint="0.79998168889431442"/>
      <name val="AR Pゴシック体M"/>
      <family val="3"/>
      <charset val="128"/>
    </font>
    <font>
      <sz val="11"/>
      <color theme="4" tint="0.79998168889431442"/>
      <name val="游ゴシック"/>
      <family val="3"/>
      <charset val="128"/>
      <scheme val="minor"/>
    </font>
    <font>
      <b/>
      <sz val="16"/>
      <color rgb="FFFF0000"/>
      <name val="ＭＳ Ｐゴシック"/>
      <family val="3"/>
      <charset val="128"/>
    </font>
    <font>
      <sz val="11"/>
      <color rgb="FF000000"/>
      <name val="ＭＳ Ｐゴシック"/>
      <family val="3"/>
      <charset val="128"/>
    </font>
    <font>
      <sz val="11"/>
      <color theme="1"/>
      <name val="ＭＳ Ｐゴシック"/>
      <family val="2"/>
      <charset val="128"/>
    </font>
    <font>
      <b/>
      <sz val="12"/>
      <color theme="0"/>
      <name val="ＭＳ Ｐゴシック"/>
      <family val="3"/>
      <charset val="128"/>
    </font>
    <font>
      <sz val="6"/>
      <name val="ＭＳ Ｐゴシック"/>
      <family val="2"/>
      <charset val="128"/>
    </font>
    <font>
      <sz val="12"/>
      <color theme="0"/>
      <name val="ＭＳ Ｐゴシック"/>
      <family val="3"/>
      <charset val="128"/>
    </font>
    <font>
      <sz val="12"/>
      <color theme="1"/>
      <name val="ＭＳ Ｐゴシック"/>
      <family val="3"/>
      <charset val="128"/>
    </font>
    <font>
      <b/>
      <sz val="12"/>
      <color theme="1"/>
      <name val="ＭＳ Ｐゴシック"/>
      <family val="3"/>
      <charset val="128"/>
    </font>
    <font>
      <b/>
      <sz val="14"/>
      <color theme="1"/>
      <name val="ＭＳ Ｐゴシック"/>
      <family val="3"/>
      <charset val="128"/>
    </font>
    <font>
      <sz val="12"/>
      <color theme="1"/>
      <name val="ＭＳ Ｐゴシック"/>
      <family val="2"/>
      <charset val="128"/>
    </font>
    <font>
      <b/>
      <sz val="12"/>
      <color theme="1"/>
      <name val="ＭＳ Ｐゴシック"/>
      <family val="2"/>
      <charset val="128"/>
    </font>
    <font>
      <u/>
      <sz val="11"/>
      <color theme="10"/>
      <name val="ＭＳ Ｐゴシック"/>
      <family val="2"/>
      <charset val="128"/>
    </font>
    <font>
      <b/>
      <sz val="11"/>
      <color theme="1"/>
      <name val="ＭＳ Ｐゴシック"/>
      <family val="3"/>
      <charset val="128"/>
    </font>
    <font>
      <sz val="9"/>
      <color theme="1"/>
      <name val="ＭＳ Ｐゴシック"/>
      <family val="3"/>
      <charset val="128"/>
    </font>
    <font>
      <sz val="10"/>
      <color theme="1"/>
      <name val="ＭＳ Ｐゴシック"/>
      <family val="2"/>
      <charset val="128"/>
    </font>
    <font>
      <b/>
      <sz val="12"/>
      <color rgb="FFFF0000"/>
      <name val="ＭＳ Ｐゴシック"/>
      <family val="3"/>
      <charset val="128"/>
    </font>
    <font>
      <b/>
      <sz val="10"/>
      <color theme="0"/>
      <name val="MS Gothic"/>
      <family val="3"/>
      <charset val="128"/>
    </font>
    <font>
      <b/>
      <sz val="12"/>
      <color theme="0"/>
      <name val="游ゴシック"/>
      <family val="3"/>
      <charset val="128"/>
      <scheme val="minor"/>
    </font>
    <font>
      <u/>
      <sz val="12"/>
      <name val="游ゴシック"/>
      <family val="3"/>
      <charset val="128"/>
      <scheme val="minor"/>
    </font>
    <font>
      <b/>
      <sz val="14"/>
      <color theme="0"/>
      <name val="游ゴシック"/>
      <family val="3"/>
      <charset val="128"/>
      <scheme val="minor"/>
    </font>
    <font>
      <b/>
      <sz val="10"/>
      <color rgb="FFFFFFFF"/>
      <name val="游ゴシック"/>
      <family val="3"/>
      <charset val="128"/>
      <scheme val="minor"/>
    </font>
    <font>
      <b/>
      <sz val="10"/>
      <color rgb="FF000000"/>
      <name val="游ゴシック"/>
      <family val="3"/>
      <charset val="128"/>
      <scheme val="minor"/>
    </font>
    <font>
      <b/>
      <sz val="12"/>
      <name val="ＭＳ Ｐゴシック"/>
      <family val="3"/>
      <charset val="128"/>
    </font>
    <font>
      <sz val="11"/>
      <name val="ＭＳ Ｐゴシック"/>
      <family val="3"/>
      <charset val="128"/>
    </font>
    <font>
      <sz val="11"/>
      <name val="ＭＳ Ｐゴシック"/>
      <family val="2"/>
      <charset val="128"/>
    </font>
    <font>
      <sz val="11"/>
      <color theme="1"/>
      <name val="游ゴシック"/>
      <family val="2"/>
      <charset val="128"/>
      <scheme val="minor"/>
    </font>
    <font>
      <b/>
      <sz val="9"/>
      <color indexed="81"/>
      <name val="MS P ゴシック"/>
      <family val="3"/>
      <charset val="128"/>
    </font>
  </fonts>
  <fills count="27">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8" tint="0.59999389629810485"/>
        <bgColor indexed="64"/>
      </patternFill>
    </fill>
    <fill>
      <patternFill patternType="solid">
        <fgColor rgb="FF000000"/>
      </patternFill>
    </fill>
    <fill>
      <patternFill patternType="solid">
        <fgColor rgb="FF6EA8DC"/>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tint="-0.499984740745262"/>
        <bgColor indexed="64"/>
      </patternFill>
    </fill>
    <fill>
      <patternFill patternType="solid">
        <fgColor theme="4"/>
        <bgColor indexed="64"/>
      </patternFill>
    </fill>
    <fill>
      <patternFill patternType="solid">
        <fgColor theme="0" tint="-4.9989318521683403E-2"/>
        <bgColor indexed="64"/>
      </patternFill>
    </fill>
    <fill>
      <patternFill patternType="solid">
        <fgColor rgb="FFFFCCCC"/>
        <bgColor indexed="64"/>
      </patternFill>
    </fill>
    <fill>
      <patternFill patternType="solid">
        <fgColor rgb="FFFFFF99"/>
        <bgColor indexed="64"/>
      </patternFill>
    </fill>
    <fill>
      <patternFill patternType="solid">
        <fgColor rgb="FFCCCCFF"/>
        <bgColor indexed="64"/>
      </patternFill>
    </fill>
    <fill>
      <patternFill patternType="solid">
        <fgColor theme="3" tint="0.39997558519241921"/>
        <bgColor indexed="64"/>
      </patternFill>
    </fill>
    <fill>
      <patternFill patternType="solid">
        <fgColor theme="5" tint="0.59999389629810485"/>
        <bgColor indexed="64"/>
      </patternFill>
    </fill>
    <fill>
      <patternFill patternType="solid">
        <fgColor theme="0" tint="-0.34998626667073579"/>
        <bgColor indexed="64"/>
      </patternFill>
    </fill>
    <fill>
      <patternFill patternType="solid">
        <fgColor theme="8" tint="0.39997558519241921"/>
        <bgColor indexed="64"/>
      </patternFill>
    </fill>
    <fill>
      <patternFill patternType="solid">
        <fgColor theme="4" tint="-0.499984740745262"/>
        <bgColor indexed="64"/>
      </patternFill>
    </fill>
    <fill>
      <patternFill patternType="solid">
        <fgColor theme="0" tint="-0.249977111117893"/>
        <bgColor indexed="64"/>
      </patternFill>
    </fill>
    <fill>
      <patternFill patternType="solid">
        <fgColor theme="5"/>
        <bgColor indexed="64"/>
      </patternFill>
    </fill>
    <fill>
      <patternFill patternType="solid">
        <fgColor theme="9"/>
        <bgColor indexed="64"/>
      </patternFill>
    </fill>
    <fill>
      <patternFill patternType="solid">
        <fgColor theme="2" tint="-9.9978637043366805E-2"/>
        <bgColor indexed="64"/>
      </patternFill>
    </fill>
  </fills>
  <borders count="10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right style="medium">
        <color auto="1"/>
      </right>
      <top/>
      <bottom/>
      <diagonal/>
    </border>
    <border>
      <left/>
      <right style="medium">
        <color auto="1"/>
      </right>
      <top style="medium">
        <color auto="1"/>
      </top>
      <bottom style="medium">
        <color auto="1"/>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medium">
        <color auto="1"/>
      </left>
      <right/>
      <top/>
      <bottom style="medium">
        <color auto="1"/>
      </bottom>
      <diagonal/>
    </border>
    <border>
      <left/>
      <right style="medium">
        <color auto="1"/>
      </right>
      <top/>
      <bottom style="medium">
        <color auto="1"/>
      </bottom>
      <diagonal/>
    </border>
    <border>
      <left style="medium">
        <color indexed="64"/>
      </left>
      <right style="hair">
        <color auto="1"/>
      </right>
      <top/>
      <bottom/>
      <diagonal/>
    </border>
    <border>
      <left style="hair">
        <color auto="1"/>
      </left>
      <right/>
      <top/>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medium">
        <color indexed="64"/>
      </left>
      <right style="thin">
        <color indexed="64"/>
      </right>
      <top style="thin">
        <color indexed="64"/>
      </top>
      <bottom style="thin">
        <color indexed="64"/>
      </bottom>
      <diagonal/>
    </border>
    <border>
      <left style="medium">
        <color auto="1"/>
      </left>
      <right/>
      <top/>
      <bottom style="thin">
        <color indexed="64"/>
      </bottom>
      <diagonal/>
    </border>
    <border>
      <left/>
      <right/>
      <top/>
      <bottom style="thin">
        <color indexed="64"/>
      </bottom>
      <diagonal/>
    </border>
    <border>
      <left/>
      <right style="medium">
        <color auto="1"/>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theme="0" tint="-0.499984740745262"/>
      </bottom>
      <diagonal/>
    </border>
    <border>
      <left/>
      <right/>
      <top style="thin">
        <color indexed="64"/>
      </top>
      <bottom style="thin">
        <color theme="0" tint="-0.499984740745262"/>
      </bottom>
      <diagonal/>
    </border>
    <border>
      <left/>
      <right style="thin">
        <color indexed="64"/>
      </right>
      <top style="thin">
        <color indexed="64"/>
      </top>
      <bottom style="thin">
        <color theme="0" tint="-0.499984740745262"/>
      </bottom>
      <diagonal/>
    </border>
    <border>
      <left/>
      <right style="thin">
        <color indexed="64"/>
      </right>
      <top/>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style="thin">
        <color theme="0" tint="-0.499984740745262"/>
      </top>
      <bottom/>
      <diagonal/>
    </border>
    <border>
      <left/>
      <right/>
      <top style="thin">
        <color theme="0" tint="-0.499984740745262"/>
      </top>
      <bottom/>
      <diagonal/>
    </border>
    <border>
      <left/>
      <right style="thin">
        <color theme="1"/>
      </right>
      <top style="thin">
        <color theme="0" tint="-0.499984740745262"/>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right/>
      <top style="thin">
        <color indexed="64"/>
      </top>
      <bottom style="thin">
        <color indexed="64"/>
      </bottom>
      <diagonal/>
    </border>
    <border>
      <left style="thin">
        <color indexed="64"/>
      </left>
      <right style="dashed">
        <color indexed="64"/>
      </right>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thin">
        <color indexed="64"/>
      </left>
      <right style="dashed">
        <color indexed="64"/>
      </right>
      <top style="dashed">
        <color indexed="64"/>
      </top>
      <bottom style="hair">
        <color indexed="64"/>
      </bottom>
      <diagonal/>
    </border>
    <border>
      <left/>
      <right/>
      <top style="thin">
        <color theme="1"/>
      </top>
      <bottom style="thin">
        <color theme="1"/>
      </bottom>
      <diagonal/>
    </border>
    <border>
      <left style="dashed">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bottom style="dashed">
        <color theme="0" tint="-0.499984740745262"/>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s>
  <cellStyleXfs count="8">
    <xf numFmtId="0" fontId="0" fillId="0" borderId="0">
      <alignment vertical="center"/>
    </xf>
    <xf numFmtId="0" fontId="2" fillId="0" borderId="0">
      <alignment vertical="center"/>
    </xf>
    <xf numFmtId="0" fontId="4" fillId="0" borderId="0"/>
    <xf numFmtId="0" fontId="7" fillId="0" borderId="0" applyNumberFormat="0" applyFill="0" applyBorder="0" applyAlignment="0" applyProtection="0">
      <alignment vertical="center"/>
    </xf>
    <xf numFmtId="0" fontId="39" fillId="0" borderId="0"/>
    <xf numFmtId="0" fontId="90" fillId="0" borderId="0">
      <alignment vertical="center"/>
    </xf>
    <xf numFmtId="0" fontId="99" fillId="0" borderId="0" applyNumberFormat="0" applyFill="0" applyBorder="0" applyAlignment="0" applyProtection="0">
      <alignment vertical="center"/>
    </xf>
    <xf numFmtId="38" fontId="113" fillId="0" borderId="0" applyFont="0" applyFill="0" applyBorder="0" applyAlignment="0" applyProtection="0">
      <alignment vertical="center"/>
    </xf>
  </cellStyleXfs>
  <cellXfs count="863">
    <xf numFmtId="0" fontId="0" fillId="0" borderId="0" xfId="0">
      <alignment vertical="center"/>
    </xf>
    <xf numFmtId="0" fontId="5" fillId="0" borderId="1" xfId="0" applyFont="1" applyBorder="1">
      <alignment vertical="center"/>
    </xf>
    <xf numFmtId="0" fontId="0" fillId="0" borderId="0" xfId="0" applyAlignment="1">
      <alignment vertical="center" wrapText="1"/>
    </xf>
    <xf numFmtId="0" fontId="0" fillId="0" borderId="17" xfId="0" applyBorder="1">
      <alignment vertical="center"/>
    </xf>
    <xf numFmtId="0" fontId="0" fillId="0" borderId="18" xfId="0" applyBorder="1">
      <alignment vertical="center"/>
    </xf>
    <xf numFmtId="0" fontId="0" fillId="15" borderId="20" xfId="0" applyFill="1" applyBorder="1">
      <alignment vertical="center"/>
    </xf>
    <xf numFmtId="0" fontId="0" fillId="15" borderId="21" xfId="0" applyFill="1" applyBorder="1">
      <alignment vertical="center"/>
    </xf>
    <xf numFmtId="0" fontId="0" fillId="15" borderId="24" xfId="0" applyFill="1" applyBorder="1">
      <alignment vertical="center"/>
    </xf>
    <xf numFmtId="0" fontId="0" fillId="15" borderId="7" xfId="0" applyFill="1" applyBorder="1">
      <alignment vertical="center"/>
    </xf>
    <xf numFmtId="0" fontId="0" fillId="15" borderId="3" xfId="0" applyFill="1" applyBorder="1">
      <alignment vertical="center"/>
    </xf>
    <xf numFmtId="0" fontId="0" fillId="15" borderId="27" xfId="0" applyFill="1" applyBorder="1">
      <alignment vertical="center"/>
    </xf>
    <xf numFmtId="0" fontId="0" fillId="15" borderId="28" xfId="0" applyFill="1" applyBorder="1" applyAlignment="1">
      <alignment vertical="center" wrapText="1"/>
    </xf>
    <xf numFmtId="0" fontId="0" fillId="9" borderId="20" xfId="0" applyFill="1" applyBorder="1">
      <alignment vertical="center"/>
    </xf>
    <xf numFmtId="0" fontId="0" fillId="9" borderId="21" xfId="0" applyFill="1" applyBorder="1">
      <alignment vertical="center"/>
    </xf>
    <xf numFmtId="0" fontId="0" fillId="9" borderId="24" xfId="0" applyFill="1" applyBorder="1">
      <alignment vertical="center"/>
    </xf>
    <xf numFmtId="0" fontId="0" fillId="9" borderId="3" xfId="0" applyFill="1" applyBorder="1">
      <alignment vertical="center"/>
    </xf>
    <xf numFmtId="0" fontId="0" fillId="9" borderId="27" xfId="0" applyFill="1" applyBorder="1">
      <alignment vertical="center"/>
    </xf>
    <xf numFmtId="0" fontId="0" fillId="9" borderId="28" xfId="0" applyFill="1" applyBorder="1">
      <alignment vertical="center"/>
    </xf>
    <xf numFmtId="0" fontId="0" fillId="16" borderId="20" xfId="0" applyFill="1" applyBorder="1">
      <alignment vertical="center"/>
    </xf>
    <xf numFmtId="0" fontId="0" fillId="16" borderId="21" xfId="0" applyFill="1" applyBorder="1">
      <alignment vertical="center"/>
    </xf>
    <xf numFmtId="0" fontId="0" fillId="16" borderId="27" xfId="0" applyFill="1" applyBorder="1">
      <alignment vertical="center"/>
    </xf>
    <xf numFmtId="0" fontId="0" fillId="16" borderId="28" xfId="0" applyFill="1" applyBorder="1">
      <alignment vertical="center"/>
    </xf>
    <xf numFmtId="0" fontId="0" fillId="8" borderId="20" xfId="0" applyFill="1" applyBorder="1">
      <alignment vertical="center"/>
    </xf>
    <xf numFmtId="0" fontId="0" fillId="8" borderId="21" xfId="0" applyFill="1" applyBorder="1">
      <alignment vertical="center"/>
    </xf>
    <xf numFmtId="0" fontId="0" fillId="8" borderId="24" xfId="0" applyFill="1" applyBorder="1">
      <alignment vertical="center"/>
    </xf>
    <xf numFmtId="0" fontId="0" fillId="8" borderId="3" xfId="0" applyFill="1" applyBorder="1" applyAlignment="1">
      <alignment horizontal="left" vertical="center"/>
    </xf>
    <xf numFmtId="0" fontId="0" fillId="8" borderId="2" xfId="0" applyFill="1" applyBorder="1">
      <alignment vertical="center"/>
    </xf>
    <xf numFmtId="0" fontId="0" fillId="8" borderId="10" xfId="0" applyFill="1" applyBorder="1">
      <alignment vertical="center"/>
    </xf>
    <xf numFmtId="0" fontId="0" fillId="8" borderId="3" xfId="0" applyFill="1" applyBorder="1">
      <alignment vertical="center"/>
    </xf>
    <xf numFmtId="0" fontId="0" fillId="8" borderId="9" xfId="0" applyFill="1" applyBorder="1">
      <alignment vertical="center"/>
    </xf>
    <xf numFmtId="0" fontId="0" fillId="8" borderId="6" xfId="0" applyFill="1" applyBorder="1">
      <alignment vertical="center"/>
    </xf>
    <xf numFmtId="0" fontId="0" fillId="8" borderId="27" xfId="0" applyFill="1" applyBorder="1">
      <alignment vertical="center"/>
    </xf>
    <xf numFmtId="0" fontId="0" fillId="8" borderId="31" xfId="0" applyFill="1" applyBorder="1">
      <alignment vertical="center"/>
    </xf>
    <xf numFmtId="0" fontId="0" fillId="2" borderId="33" xfId="0" applyFill="1" applyBorder="1">
      <alignment vertical="center"/>
    </xf>
    <xf numFmtId="0" fontId="0" fillId="2" borderId="34" xfId="0" applyFill="1" applyBorder="1">
      <alignment vertical="center"/>
    </xf>
    <xf numFmtId="0" fontId="0" fillId="2" borderId="35" xfId="0" applyFill="1" applyBorder="1">
      <alignment vertical="center"/>
    </xf>
    <xf numFmtId="0" fontId="0" fillId="0" borderId="1" xfId="0" applyFill="1" applyBorder="1" applyAlignment="1">
      <alignment horizontal="left" vertical="center"/>
    </xf>
    <xf numFmtId="0" fontId="6" fillId="0" borderId="1" xfId="0" applyFont="1" applyFill="1" applyBorder="1" applyAlignment="1">
      <alignment horizontal="left" vertical="center"/>
    </xf>
    <xf numFmtId="0" fontId="0" fillId="0" borderId="1" xfId="0" applyFill="1" applyBorder="1" applyAlignment="1">
      <alignment horizontal="left" vertical="center" wrapText="1"/>
    </xf>
    <xf numFmtId="0" fontId="10" fillId="0" borderId="0" xfId="2" applyFont="1" applyAlignment="1">
      <alignment horizontal="left" vertical="top"/>
    </xf>
    <xf numFmtId="0" fontId="12" fillId="0" borderId="14" xfId="2" applyFont="1" applyFill="1" applyBorder="1" applyAlignment="1">
      <alignment horizontal="left" vertical="center" wrapText="1"/>
    </xf>
    <xf numFmtId="0" fontId="10" fillId="0" borderId="14" xfId="2" applyFont="1" applyFill="1" applyBorder="1" applyAlignment="1">
      <alignment horizontal="left" vertical="center" wrapText="1"/>
    </xf>
    <xf numFmtId="0" fontId="14" fillId="0" borderId="14" xfId="2" applyFont="1" applyFill="1" applyBorder="1" applyAlignment="1">
      <alignment horizontal="left" vertical="center" wrapText="1"/>
    </xf>
    <xf numFmtId="0" fontId="10" fillId="13" borderId="14" xfId="2" applyFont="1" applyFill="1" applyBorder="1" applyAlignment="1">
      <alignment horizontal="left" vertical="center" wrapText="1"/>
    </xf>
    <xf numFmtId="0" fontId="10" fillId="0" borderId="0" xfId="2" applyFont="1" applyAlignment="1">
      <alignment horizontal="left" vertical="center"/>
    </xf>
    <xf numFmtId="0" fontId="10" fillId="7" borderId="14" xfId="2" applyFont="1" applyFill="1" applyBorder="1" applyAlignment="1">
      <alignment horizontal="left" wrapText="1"/>
    </xf>
    <xf numFmtId="0" fontId="20" fillId="0" borderId="14" xfId="2" applyFont="1" applyFill="1" applyBorder="1" applyAlignment="1">
      <alignment horizontal="left" vertical="center" wrapText="1"/>
    </xf>
    <xf numFmtId="1" fontId="10" fillId="0" borderId="14" xfId="2" applyNumberFormat="1" applyFont="1" applyFill="1" applyBorder="1" applyAlignment="1">
      <alignment horizontal="left" vertical="center" shrinkToFit="1"/>
    </xf>
    <xf numFmtId="0" fontId="10" fillId="0" borderId="0" xfId="2" applyFont="1" applyFill="1" applyAlignment="1">
      <alignment horizontal="left" vertical="center"/>
    </xf>
    <xf numFmtId="0" fontId="10" fillId="13" borderId="0" xfId="2" applyFont="1" applyFill="1" applyAlignment="1">
      <alignment horizontal="left" vertical="center"/>
    </xf>
    <xf numFmtId="0" fontId="28" fillId="0" borderId="0" xfId="1" applyFont="1">
      <alignment vertical="center"/>
    </xf>
    <xf numFmtId="0" fontId="30" fillId="2" borderId="1" xfId="1" applyFont="1" applyFill="1" applyBorder="1" applyAlignment="1">
      <alignment horizontal="center" vertical="center"/>
    </xf>
    <xf numFmtId="0" fontId="13" fillId="0" borderId="0" xfId="1" applyFont="1" applyAlignment="1">
      <alignment vertical="center"/>
    </xf>
    <xf numFmtId="0" fontId="14" fillId="0" borderId="1" xfId="1" applyFont="1" applyBorder="1" applyAlignment="1">
      <alignment vertical="center" wrapText="1"/>
    </xf>
    <xf numFmtId="0" fontId="13" fillId="0" borderId="0" xfId="1" applyFont="1" applyAlignment="1">
      <alignment vertical="center" wrapText="1"/>
    </xf>
    <xf numFmtId="0" fontId="28" fillId="0" borderId="1" xfId="1" applyFont="1" applyBorder="1" applyAlignment="1">
      <alignment horizontal="center" vertical="center" wrapText="1"/>
    </xf>
    <xf numFmtId="0" fontId="28" fillId="0" borderId="0" xfId="1" applyFont="1" applyAlignment="1">
      <alignment horizontal="left" vertical="center" wrapText="1"/>
    </xf>
    <xf numFmtId="0" fontId="33" fillId="12" borderId="1" xfId="0" applyFont="1" applyFill="1" applyBorder="1" applyAlignment="1">
      <alignment horizontal="left"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2" borderId="1" xfId="0" applyFont="1" applyFill="1" applyBorder="1" applyAlignment="1">
      <alignment horizontal="left" vertical="center"/>
    </xf>
    <xf numFmtId="0" fontId="10" fillId="0" borderId="1" xfId="2" applyFont="1" applyBorder="1" applyAlignment="1">
      <alignment horizontal="left" vertical="top"/>
    </xf>
    <xf numFmtId="0" fontId="14" fillId="2" borderId="1" xfId="2" applyFont="1" applyFill="1" applyBorder="1" applyAlignment="1">
      <alignment horizontal="left" vertical="center" wrapText="1"/>
    </xf>
    <xf numFmtId="0" fontId="10" fillId="2" borderId="1" xfId="2" applyFont="1" applyFill="1" applyBorder="1" applyAlignment="1">
      <alignment horizontal="left" vertical="center" wrapText="1"/>
    </xf>
    <xf numFmtId="0" fontId="10" fillId="0" borderId="1" xfId="2" applyFont="1" applyBorder="1" applyAlignment="1">
      <alignment horizontal="center" vertical="center" wrapText="1"/>
    </xf>
    <xf numFmtId="0" fontId="23" fillId="8" borderId="1" xfId="0" applyFont="1" applyFill="1" applyBorder="1" applyAlignment="1">
      <alignment horizontal="left" vertical="center"/>
    </xf>
    <xf numFmtId="0" fontId="14" fillId="8" borderId="1" xfId="2" applyFont="1" applyFill="1" applyBorder="1" applyAlignment="1">
      <alignment horizontal="left" vertical="center" wrapText="1"/>
    </xf>
    <xf numFmtId="0" fontId="28" fillId="8" borderId="1" xfId="2" applyFont="1" applyFill="1" applyBorder="1" applyAlignment="1">
      <alignment horizontal="left" vertical="center" wrapText="1"/>
    </xf>
    <xf numFmtId="0" fontId="23" fillId="8" borderId="1" xfId="0" applyFont="1" applyFill="1" applyBorder="1" applyAlignment="1">
      <alignment horizontal="left" vertical="center" wrapText="1"/>
    </xf>
    <xf numFmtId="0" fontId="10" fillId="8" borderId="1" xfId="2" applyFont="1" applyFill="1" applyBorder="1" applyAlignment="1">
      <alignment horizontal="left" vertical="center" wrapText="1"/>
    </xf>
    <xf numFmtId="0" fontId="14" fillId="9" borderId="1" xfId="2" applyFont="1" applyFill="1" applyBorder="1" applyAlignment="1">
      <alignment horizontal="left" vertical="center" wrapText="1"/>
    </xf>
    <xf numFmtId="0" fontId="10" fillId="10" borderId="1" xfId="2" applyFont="1" applyFill="1" applyBorder="1" applyAlignment="1">
      <alignment horizontal="left" vertical="center" wrapText="1"/>
    </xf>
    <xf numFmtId="0" fontId="14" fillId="10" borderId="1" xfId="2" applyFont="1" applyFill="1" applyBorder="1" applyAlignment="1">
      <alignment horizontal="left" vertical="center" wrapText="1"/>
    </xf>
    <xf numFmtId="0" fontId="23" fillId="10" borderId="1" xfId="2" applyFont="1" applyFill="1" applyBorder="1" applyAlignment="1">
      <alignment horizontal="left" vertical="center" wrapText="1"/>
    </xf>
    <xf numFmtId="0" fontId="5" fillId="11" borderId="1" xfId="0" applyFont="1" applyFill="1" applyBorder="1" applyAlignment="1">
      <alignment horizontal="left" vertical="center"/>
    </xf>
    <xf numFmtId="0" fontId="14" fillId="11" borderId="1" xfId="2" applyFont="1" applyFill="1" applyBorder="1" applyAlignment="1">
      <alignment horizontal="left" vertical="center" wrapText="1"/>
    </xf>
    <xf numFmtId="0" fontId="14" fillId="11" borderId="6" xfId="2" applyFont="1" applyFill="1" applyBorder="1" applyAlignment="1">
      <alignment horizontal="left" vertical="center" wrapText="1"/>
    </xf>
    <xf numFmtId="0" fontId="34" fillId="11" borderId="1" xfId="0" applyFont="1" applyFill="1" applyBorder="1" applyAlignment="1">
      <alignment horizontal="left" vertical="center"/>
    </xf>
    <xf numFmtId="0" fontId="10" fillId="14" borderId="12" xfId="2" applyFont="1" applyFill="1" applyBorder="1" applyAlignment="1">
      <alignment horizontal="left" vertical="center" wrapText="1"/>
    </xf>
    <xf numFmtId="0" fontId="14" fillId="14" borderId="10" xfId="2" applyFont="1" applyFill="1" applyBorder="1" applyAlignment="1">
      <alignment horizontal="left" vertical="center" wrapText="1"/>
    </xf>
    <xf numFmtId="0" fontId="10" fillId="14" borderId="1" xfId="2" applyFont="1" applyFill="1" applyBorder="1" applyAlignment="1">
      <alignment horizontal="left" vertical="center" wrapText="1"/>
    </xf>
    <xf numFmtId="0" fontId="14" fillId="14" borderId="1" xfId="2" applyFont="1" applyFill="1" applyBorder="1" applyAlignment="1">
      <alignment horizontal="left" vertical="center" wrapText="1"/>
    </xf>
    <xf numFmtId="0" fontId="5" fillId="14" borderId="1" xfId="0" applyFont="1" applyFill="1" applyBorder="1" applyAlignment="1">
      <alignment horizontal="left" vertical="center"/>
    </xf>
    <xf numFmtId="0" fontId="5" fillId="0" borderId="1" xfId="0" applyFont="1" applyBorder="1" applyAlignment="1">
      <alignment horizontal="left" vertical="center"/>
    </xf>
    <xf numFmtId="0" fontId="5" fillId="0" borderId="1" xfId="0" applyFont="1" applyBorder="1" applyAlignment="1">
      <alignment vertical="center"/>
    </xf>
    <xf numFmtId="0" fontId="14" fillId="8" borderId="1" xfId="2" applyFont="1" applyFill="1" applyBorder="1" applyAlignment="1">
      <alignment horizontal="left" vertical="center" wrapText="1"/>
    </xf>
    <xf numFmtId="0" fontId="10" fillId="0" borderId="14" xfId="2" applyFont="1" applyFill="1" applyBorder="1" applyAlignment="1">
      <alignment horizontal="left" vertical="center" wrapText="1"/>
    </xf>
    <xf numFmtId="0" fontId="33" fillId="12" borderId="1" xfId="0" applyFont="1" applyFill="1" applyBorder="1" applyAlignment="1">
      <alignment horizontal="left" vertical="center" wrapText="1"/>
    </xf>
    <xf numFmtId="0" fontId="5" fillId="2" borderId="1" xfId="0" applyFont="1" applyFill="1" applyBorder="1" applyAlignment="1">
      <alignment horizontal="left" vertical="center" wrapText="1"/>
    </xf>
    <xf numFmtId="0" fontId="5" fillId="14" borderId="1" xfId="0" applyFont="1" applyFill="1" applyBorder="1" applyAlignment="1">
      <alignment horizontal="left" vertical="center" wrapText="1"/>
    </xf>
    <xf numFmtId="0" fontId="5" fillId="0" borderId="1" xfId="0" applyFont="1" applyBorder="1" applyAlignment="1">
      <alignment horizontal="left" vertical="center" wrapText="1"/>
    </xf>
    <xf numFmtId="0" fontId="0" fillId="2" borderId="1" xfId="0" applyFill="1" applyBorder="1">
      <alignment vertical="center"/>
    </xf>
    <xf numFmtId="0" fontId="0" fillId="2" borderId="1" xfId="0" applyFill="1" applyBorder="1" applyAlignment="1">
      <alignment vertical="center" wrapText="1"/>
    </xf>
    <xf numFmtId="0" fontId="10" fillId="0" borderId="0" xfId="2" applyFont="1" applyFill="1" applyAlignment="1">
      <alignment horizontal="left" vertical="center" wrapText="1"/>
    </xf>
    <xf numFmtId="0" fontId="10" fillId="13" borderId="0" xfId="2" applyFont="1" applyFill="1" applyAlignment="1">
      <alignment horizontal="left" vertical="center" wrapText="1"/>
    </xf>
    <xf numFmtId="0" fontId="28" fillId="0" borderId="1" xfId="1" applyFont="1" applyFill="1" applyBorder="1" applyAlignment="1">
      <alignment vertical="center" wrapText="1"/>
    </xf>
    <xf numFmtId="14" fontId="10" fillId="0" borderId="14" xfId="2" applyNumberFormat="1" applyFont="1" applyFill="1" applyBorder="1" applyAlignment="1">
      <alignment horizontal="left" vertical="center" wrapText="1"/>
    </xf>
    <xf numFmtId="0" fontId="28" fillId="0" borderId="0" xfId="1" applyFont="1" applyFill="1" applyAlignment="1">
      <alignment vertical="center" wrapText="1"/>
    </xf>
    <xf numFmtId="0" fontId="14" fillId="0" borderId="1" xfId="1" applyFont="1" applyFill="1" applyBorder="1" applyAlignment="1">
      <alignment vertical="center" wrapText="1"/>
    </xf>
    <xf numFmtId="0" fontId="28" fillId="13" borderId="0" xfId="1" applyFont="1" applyFill="1" applyAlignment="1">
      <alignment vertical="center" wrapText="1"/>
    </xf>
    <xf numFmtId="20" fontId="10" fillId="0" borderId="14" xfId="2" applyNumberFormat="1" applyFont="1" applyFill="1" applyBorder="1" applyAlignment="1">
      <alignment horizontal="left" vertical="center" wrapText="1"/>
    </xf>
    <xf numFmtId="0" fontId="5" fillId="2" borderId="10" xfId="0" applyFont="1" applyFill="1" applyBorder="1" applyAlignment="1">
      <alignment horizontal="center" vertical="center"/>
    </xf>
    <xf numFmtId="0" fontId="6" fillId="0" borderId="42" xfId="0" applyFont="1" applyFill="1" applyBorder="1" applyAlignment="1">
      <alignment vertical="center" wrapText="1"/>
    </xf>
    <xf numFmtId="0" fontId="6" fillId="0" borderId="43" xfId="0" applyFont="1" applyFill="1" applyBorder="1" applyAlignment="1">
      <alignment vertical="center" wrapText="1"/>
    </xf>
    <xf numFmtId="0" fontId="0" fillId="0" borderId="43" xfId="0" applyFill="1" applyBorder="1" applyAlignment="1">
      <alignment vertical="center" wrapText="1"/>
    </xf>
    <xf numFmtId="0" fontId="0" fillId="0" borderId="44" xfId="0" applyFill="1" applyBorder="1" applyAlignment="1">
      <alignment vertical="center" wrapText="1"/>
    </xf>
    <xf numFmtId="0" fontId="0" fillId="0" borderId="42" xfId="0" applyFill="1" applyBorder="1" applyAlignment="1">
      <alignment vertical="center" wrapText="1"/>
    </xf>
    <xf numFmtId="0" fontId="0" fillId="0" borderId="44" xfId="0" applyFill="1" applyBorder="1" applyAlignment="1">
      <alignment horizontal="left" vertical="center" wrapText="1"/>
    </xf>
    <xf numFmtId="0" fontId="0" fillId="0" borderId="41" xfId="0" applyFill="1" applyBorder="1" applyAlignment="1">
      <alignment vertical="center" wrapText="1"/>
    </xf>
    <xf numFmtId="176" fontId="10" fillId="0" borderId="14" xfId="2" applyNumberFormat="1" applyFont="1" applyFill="1" applyBorder="1" applyAlignment="1">
      <alignment horizontal="left" vertical="center" wrapText="1"/>
    </xf>
    <xf numFmtId="0" fontId="43" fillId="17" borderId="0" xfId="4" applyFont="1" applyFill="1"/>
    <xf numFmtId="0" fontId="45" fillId="18" borderId="0" xfId="4" applyFont="1" applyFill="1"/>
    <xf numFmtId="0" fontId="46" fillId="17" borderId="0" xfId="4" applyFont="1" applyFill="1" applyProtection="1">
      <protection locked="0"/>
    </xf>
    <xf numFmtId="0" fontId="47" fillId="0" borderId="0" xfId="4" applyFont="1" applyAlignment="1">
      <alignment horizontal="left"/>
    </xf>
    <xf numFmtId="0" fontId="48" fillId="0" borderId="0" xfId="4" applyFont="1"/>
    <xf numFmtId="0" fontId="49" fillId="18" borderId="0" xfId="4" applyFont="1" applyFill="1" applyAlignment="1">
      <alignment horizontal="center"/>
    </xf>
    <xf numFmtId="0" fontId="48" fillId="11" borderId="0" xfId="4" applyFont="1" applyFill="1"/>
    <xf numFmtId="0" fontId="47" fillId="0" borderId="45" xfId="4" applyFont="1" applyBorder="1" applyAlignment="1">
      <alignment horizontal="left"/>
    </xf>
    <xf numFmtId="0" fontId="48" fillId="0" borderId="46" xfId="4" applyFont="1" applyBorder="1"/>
    <xf numFmtId="0" fontId="48" fillId="0" borderId="47" xfId="4" applyFont="1" applyBorder="1"/>
    <xf numFmtId="0" fontId="50" fillId="0" borderId="48" xfId="4" applyFont="1" applyBorder="1" applyAlignment="1">
      <alignment horizontal="left"/>
    </xf>
    <xf numFmtId="0" fontId="52" fillId="0" borderId="0" xfId="4" applyFont="1"/>
    <xf numFmtId="0" fontId="52" fillId="0" borderId="49" xfId="4" applyFont="1" applyBorder="1"/>
    <xf numFmtId="0" fontId="49" fillId="11" borderId="0" xfId="4" applyFont="1" applyFill="1" applyAlignment="1">
      <alignment horizontal="center" vertical="center" wrapText="1"/>
    </xf>
    <xf numFmtId="0" fontId="49" fillId="11" borderId="0" xfId="4" applyFont="1" applyFill="1" applyAlignment="1">
      <alignment horizontal="center" vertical="center"/>
    </xf>
    <xf numFmtId="0" fontId="48" fillId="11" borderId="0" xfId="4" applyFont="1" applyFill="1" applyAlignment="1">
      <alignment horizontal="left" vertical="center"/>
    </xf>
    <xf numFmtId="0" fontId="39" fillId="0" borderId="0" xfId="4" applyAlignment="1">
      <alignment vertical="top"/>
    </xf>
    <xf numFmtId="0" fontId="53" fillId="11" borderId="0" xfId="4" applyFont="1" applyFill="1"/>
    <xf numFmtId="0" fontId="39" fillId="0" borderId="0" xfId="4"/>
    <xf numFmtId="0" fontId="49" fillId="0" borderId="0" xfId="4" applyFont="1" applyAlignment="1">
      <alignment horizontal="center"/>
    </xf>
    <xf numFmtId="0" fontId="49" fillId="0" borderId="0" xfId="4" applyFont="1" applyAlignment="1">
      <alignment wrapText="1"/>
    </xf>
    <xf numFmtId="0" fontId="49" fillId="11" borderId="0" xfId="4" applyFont="1" applyFill="1" applyAlignment="1">
      <alignment wrapText="1"/>
    </xf>
    <xf numFmtId="0" fontId="49" fillId="19" borderId="0" xfId="4" applyFont="1" applyFill="1" applyAlignment="1">
      <alignment horizontal="center"/>
    </xf>
    <xf numFmtId="0" fontId="48" fillId="0" borderId="41" xfId="4" applyFont="1" applyBorder="1" applyAlignment="1" applyProtection="1">
      <alignment horizontal="center" vertical="center"/>
      <protection locked="0"/>
    </xf>
    <xf numFmtId="0" fontId="48" fillId="0" borderId="0" xfId="4" applyFont="1" applyAlignment="1">
      <alignment horizontal="left" vertical="center"/>
    </xf>
    <xf numFmtId="0" fontId="48" fillId="0" borderId="0" xfId="4" applyFont="1" applyAlignment="1">
      <alignment vertical="center"/>
    </xf>
    <xf numFmtId="0" fontId="48" fillId="11" borderId="41" xfId="4" applyFont="1" applyFill="1" applyBorder="1" applyAlignment="1" applyProtection="1">
      <alignment horizontal="center" vertical="center"/>
      <protection locked="0"/>
    </xf>
    <xf numFmtId="0" fontId="48" fillId="11" borderId="0" xfId="4" applyFont="1" applyFill="1" applyAlignment="1">
      <alignment vertical="center"/>
    </xf>
    <xf numFmtId="0" fontId="49" fillId="0" borderId="0" xfId="4" applyFont="1" applyAlignment="1">
      <alignment horizontal="center" wrapText="1"/>
    </xf>
    <xf numFmtId="0" fontId="48" fillId="0" borderId="0" xfId="4" applyFont="1" applyAlignment="1" applyProtection="1">
      <alignment horizontal="center" vertical="center"/>
      <protection locked="0"/>
    </xf>
    <xf numFmtId="0" fontId="49" fillId="11" borderId="0" xfId="4" applyFont="1" applyFill="1" applyAlignment="1">
      <alignment horizontal="center" wrapText="1"/>
    </xf>
    <xf numFmtId="0" fontId="48" fillId="11" borderId="0" xfId="4" applyFont="1" applyFill="1" applyAlignment="1" applyProtection="1">
      <alignment horizontal="center" vertical="center"/>
      <protection locked="0"/>
    </xf>
    <xf numFmtId="0" fontId="53" fillId="0" borderId="0" xfId="4" applyFont="1"/>
    <xf numFmtId="0" fontId="53" fillId="0" borderId="0" xfId="4" applyFont="1" applyAlignment="1">
      <alignment vertical="top"/>
    </xf>
    <xf numFmtId="0" fontId="49" fillId="0" borderId="0" xfId="4" applyFont="1" applyAlignment="1">
      <alignment horizontal="right" vertical="center"/>
    </xf>
    <xf numFmtId="0" fontId="48" fillId="0" borderId="0" xfId="4" applyFont="1" applyAlignment="1">
      <alignment horizontal="center" vertical="center"/>
    </xf>
    <xf numFmtId="0" fontId="53" fillId="11" borderId="0" xfId="4" applyFont="1" applyFill="1" applyAlignment="1">
      <alignment vertical="top"/>
    </xf>
    <xf numFmtId="0" fontId="49" fillId="11" borderId="0" xfId="4" applyFont="1" applyFill="1" applyAlignment="1">
      <alignment horizontal="right" vertical="center"/>
    </xf>
    <xf numFmtId="0" fontId="48" fillId="11" borderId="0" xfId="4" applyFont="1" applyFill="1" applyAlignment="1">
      <alignment horizontal="center" vertical="center"/>
    </xf>
    <xf numFmtId="0" fontId="45" fillId="0" borderId="0" xfId="4" applyFont="1"/>
    <xf numFmtId="0" fontId="45" fillId="11" borderId="0" xfId="4" applyFont="1" applyFill="1"/>
    <xf numFmtId="0" fontId="49" fillId="0" borderId="0" xfId="4" applyFont="1"/>
    <xf numFmtId="0" fontId="49" fillId="11" borderId="0" xfId="4" applyFont="1" applyFill="1"/>
    <xf numFmtId="0" fontId="49" fillId="0" borderId="0" xfId="4" applyFont="1" applyAlignment="1">
      <alignment vertical="center"/>
    </xf>
    <xf numFmtId="0" fontId="49" fillId="11" borderId="0" xfId="4" applyFont="1" applyFill="1" applyAlignment="1">
      <alignment vertical="center"/>
    </xf>
    <xf numFmtId="0" fontId="48" fillId="0" borderId="0" xfId="4" applyFont="1" applyAlignment="1">
      <alignment horizontal="left"/>
    </xf>
    <xf numFmtId="0" fontId="48" fillId="11" borderId="0" xfId="4" applyFont="1" applyFill="1" applyAlignment="1">
      <alignment horizontal="left"/>
    </xf>
    <xf numFmtId="0" fontId="45" fillId="11" borderId="0" xfId="4" applyFont="1" applyFill="1" applyAlignment="1" applyProtection="1">
      <alignment vertical="center"/>
      <protection locked="0"/>
    </xf>
    <xf numFmtId="0" fontId="48" fillId="0" borderId="41" xfId="4" applyFont="1" applyBorder="1" applyAlignment="1" applyProtection="1">
      <alignment vertical="center"/>
      <protection locked="0"/>
    </xf>
    <xf numFmtId="0" fontId="48" fillId="11" borderId="41" xfId="4" applyFont="1" applyFill="1" applyBorder="1" applyAlignment="1">
      <alignment vertical="center"/>
    </xf>
    <xf numFmtId="0" fontId="49" fillId="0" borderId="0" xfId="4" applyFont="1" applyAlignment="1">
      <alignment horizontal="center" vertical="center"/>
    </xf>
    <xf numFmtId="0" fontId="48" fillId="0" borderId="0" xfId="4" applyFont="1" applyAlignment="1">
      <alignment horizontal="center"/>
    </xf>
    <xf numFmtId="0" fontId="48" fillId="11" borderId="0" xfId="4" applyFont="1" applyFill="1" applyAlignment="1">
      <alignment horizontal="center"/>
    </xf>
    <xf numFmtId="0" fontId="62" fillId="0" borderId="0" xfId="4" applyFont="1" applyAlignment="1">
      <alignment horizontal="center" vertical="center" wrapText="1" shrinkToFit="1"/>
    </xf>
    <xf numFmtId="0" fontId="59" fillId="0" borderId="0" xfId="4" applyFont="1" applyAlignment="1">
      <alignment horizontal="center" vertical="center" shrinkToFit="1"/>
    </xf>
    <xf numFmtId="0" fontId="39" fillId="0" borderId="0" xfId="4" applyAlignment="1">
      <alignment horizontal="center" vertical="center"/>
    </xf>
    <xf numFmtId="0" fontId="39" fillId="0" borderId="0" xfId="4" applyAlignment="1">
      <alignment horizontal="left" vertical="center"/>
    </xf>
    <xf numFmtId="0" fontId="62" fillId="11" borderId="0" xfId="4" applyFont="1" applyFill="1" applyAlignment="1">
      <alignment horizontal="center" vertical="center" wrapText="1" shrinkToFit="1"/>
    </xf>
    <xf numFmtId="0" fontId="59" fillId="11" borderId="0" xfId="4" applyFont="1" applyFill="1" applyAlignment="1">
      <alignment horizontal="center" vertical="center" shrinkToFit="1"/>
    </xf>
    <xf numFmtId="0" fontId="39" fillId="11" borderId="0" xfId="4" applyFill="1" applyAlignment="1">
      <alignment horizontal="center" vertical="center"/>
    </xf>
    <xf numFmtId="0" fontId="39" fillId="11" borderId="0" xfId="4" applyFill="1" applyAlignment="1">
      <alignment horizontal="left" vertical="center"/>
    </xf>
    <xf numFmtId="0" fontId="62" fillId="11" borderId="0" xfId="4" applyFont="1" applyFill="1" applyAlignment="1">
      <alignment vertical="center"/>
    </xf>
    <xf numFmtId="0" fontId="62" fillId="0" borderId="0" xfId="4" applyFont="1" applyAlignment="1">
      <alignment vertical="center"/>
    </xf>
    <xf numFmtId="0" fontId="63" fillId="0" borderId="0" xfId="4" applyFont="1"/>
    <xf numFmtId="0" fontId="63" fillId="11" borderId="0" xfId="4" applyFont="1" applyFill="1"/>
    <xf numFmtId="0" fontId="65" fillId="17" borderId="0" xfId="4" applyFont="1" applyFill="1" applyAlignment="1" applyProtection="1">
      <alignment horizontal="right"/>
      <protection locked="0"/>
    </xf>
    <xf numFmtId="0" fontId="49" fillId="0" borderId="0" xfId="4" applyFont="1" applyAlignment="1">
      <alignment horizontal="center" vertical="center" wrapText="1"/>
    </xf>
    <xf numFmtId="0" fontId="39" fillId="0" borderId="0" xfId="4" applyAlignment="1">
      <alignment horizontal="left" vertical="center" shrinkToFit="1"/>
    </xf>
    <xf numFmtId="0" fontId="39" fillId="11" borderId="0" xfId="4" applyFill="1" applyAlignment="1">
      <alignment horizontal="left" vertical="center" shrinkToFit="1"/>
    </xf>
    <xf numFmtId="0" fontId="48" fillId="0" borderId="0" xfId="4" applyFont="1" applyAlignment="1">
      <alignment vertical="center" shrinkToFit="1"/>
    </xf>
    <xf numFmtId="0" fontId="67" fillId="0" borderId="0" xfId="4" applyFont="1"/>
    <xf numFmtId="0" fontId="67" fillId="11" borderId="0" xfId="4" applyFont="1" applyFill="1"/>
    <xf numFmtId="0" fontId="46" fillId="17" borderId="0" xfId="4" applyFont="1" applyFill="1" applyAlignment="1" applyProtection="1">
      <alignment vertical="top"/>
      <protection locked="0"/>
    </xf>
    <xf numFmtId="0" fontId="68" fillId="0" borderId="0" xfId="4" applyFont="1" applyAlignment="1">
      <alignment vertical="center"/>
    </xf>
    <xf numFmtId="0" fontId="48" fillId="11" borderId="0" xfId="4" applyFont="1" applyFill="1" applyAlignment="1" applyProtection="1">
      <alignment vertical="center"/>
      <protection locked="0"/>
    </xf>
    <xf numFmtId="0" fontId="45" fillId="0" borderId="0" xfId="4" applyFont="1" applyAlignment="1" applyProtection="1">
      <alignment vertical="center"/>
      <protection locked="0"/>
    </xf>
    <xf numFmtId="0" fontId="45" fillId="11" borderId="0" xfId="4" applyFont="1" applyFill="1" applyAlignment="1">
      <alignment vertical="center"/>
    </xf>
    <xf numFmtId="0" fontId="49" fillId="0" borderId="0" xfId="4" applyFont="1" applyAlignment="1">
      <alignment horizontal="left" vertical="center"/>
    </xf>
    <xf numFmtId="0" fontId="49" fillId="11" borderId="0" xfId="4" applyFont="1" applyFill="1" applyAlignment="1">
      <alignment horizontal="left" vertical="center"/>
    </xf>
    <xf numFmtId="0" fontId="48" fillId="4" borderId="0" xfId="4" applyFont="1" applyFill="1"/>
    <xf numFmtId="0" fontId="49" fillId="4" borderId="0" xfId="4" applyFont="1" applyFill="1" applyAlignment="1">
      <alignment horizontal="left" vertical="center"/>
    </xf>
    <xf numFmtId="0" fontId="48" fillId="4" borderId="0" xfId="4" applyFont="1" applyFill="1" applyAlignment="1">
      <alignment horizontal="center" vertical="center"/>
    </xf>
    <xf numFmtId="0" fontId="73" fillId="0" borderId="0" xfId="4" applyFont="1" applyAlignment="1">
      <alignment vertical="center"/>
    </xf>
    <xf numFmtId="0" fontId="76" fillId="0" borderId="0" xfId="4" applyFont="1" applyAlignment="1" applyProtection="1">
      <alignment vertical="center"/>
      <protection locked="0"/>
    </xf>
    <xf numFmtId="0" fontId="76" fillId="11" borderId="0" xfId="4" applyFont="1" applyFill="1" applyAlignment="1" applyProtection="1">
      <alignment vertical="center"/>
      <protection locked="0"/>
    </xf>
    <xf numFmtId="0" fontId="49" fillId="11" borderId="0" xfId="4" applyFont="1" applyFill="1" applyAlignment="1">
      <alignment horizontal="center"/>
    </xf>
    <xf numFmtId="0" fontId="77" fillId="11" borderId="0" xfId="4" applyFont="1" applyFill="1" applyAlignment="1">
      <alignment vertical="center" shrinkToFit="1"/>
    </xf>
    <xf numFmtId="0" fontId="49" fillId="0" borderId="0" xfId="4" applyFont="1" applyAlignment="1">
      <alignment vertical="top" wrapText="1" shrinkToFit="1"/>
    </xf>
    <xf numFmtId="0" fontId="49" fillId="11" borderId="0" xfId="4" applyFont="1" applyFill="1" applyAlignment="1">
      <alignment vertical="top" wrapText="1" shrinkToFit="1"/>
    </xf>
    <xf numFmtId="0" fontId="70" fillId="11" borderId="0" xfId="4" applyFont="1" applyFill="1" applyAlignment="1">
      <alignment vertical="top" wrapText="1" shrinkToFit="1"/>
    </xf>
    <xf numFmtId="0" fontId="75" fillId="0" borderId="0" xfId="4" applyFont="1"/>
    <xf numFmtId="0" fontId="79" fillId="0" borderId="0" xfId="4" applyFont="1"/>
    <xf numFmtId="0" fontId="48" fillId="0" borderId="0" xfId="4" applyFont="1" applyAlignment="1" applyProtection="1">
      <alignment horizontal="center"/>
      <protection locked="0"/>
    </xf>
    <xf numFmtId="0" fontId="62" fillId="0" borderId="0" xfId="4" applyFont="1" applyAlignment="1">
      <alignment horizontal="center" vertical="center"/>
    </xf>
    <xf numFmtId="0" fontId="58" fillId="0" borderId="0" xfId="4" applyFont="1" applyAlignment="1">
      <alignment horizontal="left" vertical="top" wrapText="1"/>
    </xf>
    <xf numFmtId="0" fontId="62" fillId="11" borderId="0" xfId="4" applyFont="1" applyFill="1" applyAlignment="1">
      <alignment horizontal="center" vertical="center"/>
    </xf>
    <xf numFmtId="0" fontId="58" fillId="11" borderId="0" xfId="4" applyFont="1" applyFill="1" applyAlignment="1">
      <alignment horizontal="left" vertical="top" wrapText="1"/>
    </xf>
    <xf numFmtId="0" fontId="58" fillId="0" borderId="0" xfId="4" applyFont="1" applyAlignment="1">
      <alignment vertical="top" wrapText="1"/>
    </xf>
    <xf numFmtId="0" fontId="58" fillId="11" borderId="0" xfId="4" applyFont="1" applyFill="1" applyAlignment="1">
      <alignment vertical="top" wrapText="1"/>
    </xf>
    <xf numFmtId="0" fontId="45" fillId="0" borderId="0" xfId="4" applyFont="1" applyAlignment="1">
      <alignment vertical="center" wrapText="1"/>
    </xf>
    <xf numFmtId="0" fontId="45" fillId="11" borderId="0" xfId="4" applyFont="1" applyFill="1" applyAlignment="1">
      <alignment vertical="center" wrapText="1"/>
    </xf>
    <xf numFmtId="0" fontId="45" fillId="0" borderId="0" xfId="4" applyFont="1" applyAlignment="1">
      <alignment vertical="top" wrapText="1"/>
    </xf>
    <xf numFmtId="0" fontId="45" fillId="11" borderId="0" xfId="4" applyFont="1" applyFill="1" applyAlignment="1">
      <alignment vertical="top" wrapText="1"/>
    </xf>
    <xf numFmtId="0" fontId="45" fillId="0" borderId="0" xfId="4" applyFont="1" applyAlignment="1">
      <alignment vertical="center"/>
    </xf>
    <xf numFmtId="0" fontId="46" fillId="17" borderId="0" xfId="4" applyFont="1" applyFill="1"/>
    <xf numFmtId="0" fontId="45" fillId="17" borderId="0" xfId="4" applyFont="1" applyFill="1"/>
    <xf numFmtId="0" fontId="39" fillId="0" borderId="0" xfId="4" applyAlignment="1">
      <alignment vertical="center"/>
    </xf>
    <xf numFmtId="0" fontId="39" fillId="11" borderId="0" xfId="4" applyFill="1" applyAlignment="1">
      <alignment vertical="center"/>
    </xf>
    <xf numFmtId="0" fontId="57" fillId="0" borderId="0" xfId="4" applyFont="1" applyAlignment="1">
      <alignment horizontal="center"/>
    </xf>
    <xf numFmtId="0" fontId="57" fillId="18" borderId="0" xfId="4" applyFont="1" applyFill="1" applyAlignment="1">
      <alignment horizontal="center"/>
    </xf>
    <xf numFmtId="0" fontId="57" fillId="11" borderId="0" xfId="4" applyFont="1" applyFill="1" applyAlignment="1">
      <alignment horizontal="center"/>
    </xf>
    <xf numFmtId="0" fontId="62" fillId="0" borderId="0" xfId="4" applyFont="1" applyAlignment="1">
      <alignment horizontal="left" vertical="center"/>
    </xf>
    <xf numFmtId="0" fontId="62" fillId="11" borderId="0" xfId="4" applyFont="1" applyFill="1" applyAlignment="1">
      <alignment horizontal="left" vertical="center"/>
    </xf>
    <xf numFmtId="0" fontId="62" fillId="0" borderId="0" xfId="4" applyFont="1"/>
    <xf numFmtId="0" fontId="80" fillId="17" borderId="0" xfId="4" applyFont="1" applyFill="1"/>
    <xf numFmtId="0" fontId="62" fillId="11" borderId="0" xfId="4" applyFont="1" applyFill="1"/>
    <xf numFmtId="0" fontId="55" fillId="18" borderId="0" xfId="4" applyFont="1" applyFill="1"/>
    <xf numFmtId="0" fontId="80" fillId="17" borderId="0" xfId="4" applyFont="1" applyFill="1" applyProtection="1">
      <protection locked="0"/>
    </xf>
    <xf numFmtId="0" fontId="55" fillId="17" borderId="0" xfId="4" applyFont="1" applyFill="1"/>
    <xf numFmtId="0" fontId="54" fillId="0" borderId="0" xfId="4" applyFont="1" applyAlignment="1">
      <alignment horizontal="left" vertical="center"/>
    </xf>
    <xf numFmtId="0" fontId="54" fillId="11" borderId="0" xfId="4" applyFont="1" applyFill="1" applyAlignment="1">
      <alignment horizontal="left" vertical="center"/>
    </xf>
    <xf numFmtId="0" fontId="48" fillId="0" borderId="58" xfId="4" applyFont="1" applyBorder="1"/>
    <xf numFmtId="0" fontId="48" fillId="11" borderId="58" xfId="4" applyFont="1" applyFill="1" applyBorder="1"/>
    <xf numFmtId="0" fontId="48" fillId="0" borderId="59" xfId="4" applyFont="1" applyBorder="1"/>
    <xf numFmtId="0" fontId="48" fillId="0" borderId="53" xfId="4" applyFont="1" applyBorder="1"/>
    <xf numFmtId="0" fontId="48" fillId="11" borderId="59" xfId="4" applyFont="1" applyFill="1" applyBorder="1"/>
    <xf numFmtId="0" fontId="48" fillId="11" borderId="53" xfId="4" applyFont="1" applyFill="1" applyBorder="1"/>
    <xf numFmtId="0" fontId="49" fillId="0" borderId="59" xfId="4" applyFont="1" applyBorder="1" applyAlignment="1">
      <alignment horizontal="center" vertical="center"/>
    </xf>
    <xf numFmtId="0" fontId="49" fillId="11" borderId="59" xfId="4" applyFont="1" applyFill="1" applyBorder="1" applyAlignment="1">
      <alignment horizontal="center" vertical="center"/>
    </xf>
    <xf numFmtId="0" fontId="75" fillId="0" borderId="0" xfId="4" applyFont="1" applyAlignment="1">
      <alignment horizontal="right"/>
    </xf>
    <xf numFmtId="0" fontId="75" fillId="11" borderId="0" xfId="4" applyFont="1" applyFill="1" applyAlignment="1">
      <alignment horizontal="right"/>
    </xf>
    <xf numFmtId="0" fontId="48" fillId="0" borderId="34" xfId="4" applyFont="1" applyBorder="1" applyAlignment="1">
      <alignment horizontal="left" vertical="center"/>
    </xf>
    <xf numFmtId="0" fontId="48" fillId="11" borderId="34" xfId="4" applyFont="1" applyFill="1" applyBorder="1" applyAlignment="1">
      <alignment horizontal="left" vertical="center"/>
    </xf>
    <xf numFmtId="0" fontId="48" fillId="0" borderId="53" xfId="4" applyFont="1" applyBorder="1" applyAlignment="1">
      <alignment vertical="center"/>
    </xf>
    <xf numFmtId="0" fontId="48" fillId="11" borderId="53" xfId="4" applyFont="1" applyFill="1" applyBorder="1" applyAlignment="1">
      <alignment vertical="center"/>
    </xf>
    <xf numFmtId="0" fontId="49" fillId="0" borderId="59" xfId="4" applyFont="1" applyBorder="1" applyAlignment="1">
      <alignment vertical="center"/>
    </xf>
    <xf numFmtId="0" fontId="49" fillId="11" borderId="59" xfId="4" applyFont="1" applyFill="1" applyBorder="1" applyAlignment="1">
      <alignment vertical="center"/>
    </xf>
    <xf numFmtId="0" fontId="48" fillId="0" borderId="53" xfId="4" applyFont="1" applyBorder="1" applyAlignment="1">
      <alignment horizontal="center" vertical="center"/>
    </xf>
    <xf numFmtId="0" fontId="48" fillId="11" borderId="53" xfId="4" applyFont="1" applyFill="1" applyBorder="1" applyAlignment="1">
      <alignment horizontal="center" vertical="center"/>
    </xf>
    <xf numFmtId="0" fontId="48" fillId="0" borderId="67" xfId="4" applyFont="1" applyBorder="1" applyAlignment="1">
      <alignment horizontal="center" vertical="center"/>
    </xf>
    <xf numFmtId="0" fontId="48" fillId="0" borderId="1" xfId="4" applyFont="1" applyBorder="1" applyAlignment="1">
      <alignment horizontal="center" vertical="center"/>
    </xf>
    <xf numFmtId="0" fontId="48" fillId="11" borderId="67" xfId="4" applyFont="1" applyFill="1" applyBorder="1" applyAlignment="1">
      <alignment horizontal="center" vertical="center"/>
    </xf>
    <xf numFmtId="0" fontId="48" fillId="11" borderId="1" xfId="4" applyFont="1" applyFill="1" applyBorder="1" applyAlignment="1">
      <alignment horizontal="center" vertical="center"/>
    </xf>
    <xf numFmtId="0" fontId="48" fillId="21" borderId="1" xfId="4" applyFont="1" applyFill="1" applyBorder="1" applyAlignment="1">
      <alignment horizontal="center" vertical="center"/>
    </xf>
    <xf numFmtId="0" fontId="81" fillId="0" borderId="0" xfId="4" applyFont="1" applyAlignment="1">
      <alignment horizontal="center" vertical="center"/>
    </xf>
    <xf numFmtId="0" fontId="82" fillId="11" borderId="0" xfId="4" applyFont="1" applyFill="1" applyAlignment="1">
      <alignment horizontal="center" vertical="center"/>
    </xf>
    <xf numFmtId="0" fontId="83" fillId="0" borderId="0" xfId="4" applyFont="1"/>
    <xf numFmtId="0" fontId="84" fillId="11" borderId="0" xfId="4" applyFont="1" applyFill="1"/>
    <xf numFmtId="0" fontId="49" fillId="0" borderId="53" xfId="4" applyFont="1" applyBorder="1" applyAlignment="1">
      <alignment horizontal="center"/>
    </xf>
    <xf numFmtId="0" fontId="45" fillId="0" borderId="0" xfId="4" applyFont="1" applyAlignment="1">
      <alignment horizontal="center"/>
    </xf>
    <xf numFmtId="0" fontId="45" fillId="11" borderId="0" xfId="4" applyFont="1" applyFill="1" applyAlignment="1">
      <alignment horizontal="center"/>
    </xf>
    <xf numFmtId="0" fontId="86" fillId="11" borderId="0" xfId="4" applyFont="1" applyFill="1"/>
    <xf numFmtId="0" fontId="49" fillId="11" borderId="59" xfId="4" applyFont="1" applyFill="1" applyBorder="1"/>
    <xf numFmtId="0" fontId="84" fillId="11" borderId="0" xfId="4" applyFont="1" applyFill="1" applyAlignment="1">
      <alignment horizontal="center"/>
    </xf>
    <xf numFmtId="0" fontId="48" fillId="0" borderId="68" xfId="4" applyFont="1" applyBorder="1"/>
    <xf numFmtId="0" fontId="48" fillId="0" borderId="69" xfId="4" applyFont="1" applyBorder="1"/>
    <xf numFmtId="0" fontId="48" fillId="0" borderId="70" xfId="4" applyFont="1" applyBorder="1"/>
    <xf numFmtId="0" fontId="48" fillId="11" borderId="68" xfId="4" applyFont="1" applyFill="1" applyBorder="1"/>
    <xf numFmtId="0" fontId="48" fillId="11" borderId="69" xfId="4" applyFont="1" applyFill="1" applyBorder="1"/>
    <xf numFmtId="0" fontId="48" fillId="11" borderId="70" xfId="4" applyFont="1" applyFill="1" applyBorder="1"/>
    <xf numFmtId="0" fontId="57" fillId="0" borderId="53" xfId="4" applyFont="1" applyBorder="1" applyAlignment="1">
      <alignment horizontal="center"/>
    </xf>
    <xf numFmtId="0" fontId="91" fillId="22" borderId="0" xfId="5" applyFont="1" applyFill="1">
      <alignment vertical="center"/>
    </xf>
    <xf numFmtId="0" fontId="93" fillId="22" borderId="0" xfId="5" applyFont="1" applyFill="1">
      <alignment vertical="center"/>
    </xf>
    <xf numFmtId="0" fontId="94" fillId="0" borderId="0" xfId="5" applyFont="1">
      <alignment vertical="center"/>
    </xf>
    <xf numFmtId="0" fontId="93" fillId="22" borderId="0" xfId="5" applyFont="1" applyFill="1" applyAlignment="1">
      <alignment horizontal="right" vertical="center"/>
    </xf>
    <xf numFmtId="0" fontId="90" fillId="0" borderId="0" xfId="5">
      <alignment vertical="center"/>
    </xf>
    <xf numFmtId="0" fontId="95" fillId="0" borderId="33" xfId="5" applyFont="1" applyBorder="1">
      <alignment vertical="center"/>
    </xf>
    <xf numFmtId="0" fontId="95" fillId="0" borderId="34" xfId="5" applyFont="1" applyBorder="1">
      <alignment vertical="center"/>
    </xf>
    <xf numFmtId="0" fontId="96" fillId="0" borderId="34" xfId="5" applyFont="1" applyBorder="1" applyAlignment="1">
      <alignment horizontal="right" vertical="center"/>
    </xf>
    <xf numFmtId="0" fontId="96" fillId="0" borderId="54" xfId="5" applyFont="1" applyBorder="1" applyAlignment="1">
      <alignment horizontal="right" vertical="center"/>
    </xf>
    <xf numFmtId="0" fontId="95" fillId="0" borderId="0" xfId="5" applyFont="1">
      <alignment vertical="center"/>
    </xf>
    <xf numFmtId="0" fontId="96" fillId="0" borderId="0" xfId="5" applyFont="1" applyAlignment="1">
      <alignment horizontal="right" vertical="center"/>
    </xf>
    <xf numFmtId="0" fontId="97" fillId="0" borderId="0" xfId="5" applyFont="1">
      <alignment vertical="center"/>
    </xf>
    <xf numFmtId="0" fontId="98" fillId="0" borderId="0" xfId="5" applyFont="1">
      <alignment vertical="center"/>
    </xf>
    <xf numFmtId="0" fontId="95" fillId="0" borderId="0" xfId="5" applyFont="1" applyAlignment="1">
      <alignment horizontal="right" vertical="center"/>
    </xf>
    <xf numFmtId="0" fontId="95" fillId="0" borderId="77" xfId="5" applyFont="1" applyBorder="1">
      <alignment vertical="center"/>
    </xf>
    <xf numFmtId="0" fontId="94" fillId="0" borderId="78" xfId="5" applyFont="1" applyBorder="1">
      <alignment vertical="center"/>
    </xf>
    <xf numFmtId="0" fontId="94" fillId="0" borderId="79" xfId="5" applyFont="1" applyBorder="1">
      <alignment vertical="center"/>
    </xf>
    <xf numFmtId="0" fontId="90" fillId="0" borderId="89" xfId="5" applyBorder="1">
      <alignment vertical="center"/>
    </xf>
    <xf numFmtId="0" fontId="90" fillId="0" borderId="76" xfId="5" applyBorder="1">
      <alignment vertical="center"/>
    </xf>
    <xf numFmtId="0" fontId="90" fillId="0" borderId="90" xfId="5" applyBorder="1">
      <alignment vertical="center"/>
    </xf>
    <xf numFmtId="0" fontId="90" fillId="0" borderId="91" xfId="5" applyBorder="1">
      <alignment vertical="center"/>
    </xf>
    <xf numFmtId="0" fontId="94" fillId="0" borderId="69" xfId="5" applyFont="1" applyBorder="1">
      <alignment vertical="center"/>
    </xf>
    <xf numFmtId="0" fontId="90" fillId="0" borderId="92" xfId="5" applyBorder="1">
      <alignment vertical="center"/>
    </xf>
    <xf numFmtId="0" fontId="90" fillId="0" borderId="7" xfId="5" applyBorder="1">
      <alignment vertical="center"/>
    </xf>
    <xf numFmtId="0" fontId="90" fillId="0" borderId="69" xfId="5" applyBorder="1">
      <alignment vertical="center"/>
    </xf>
    <xf numFmtId="0" fontId="90" fillId="0" borderId="8" xfId="5" applyBorder="1">
      <alignment vertical="center"/>
    </xf>
    <xf numFmtId="0" fontId="100" fillId="23" borderId="5" xfId="5" applyFont="1" applyFill="1" applyBorder="1" applyAlignment="1">
      <alignment horizontal="left" vertical="center"/>
    </xf>
    <xf numFmtId="0" fontId="100" fillId="0" borderId="0" xfId="5" applyFont="1">
      <alignment vertical="center"/>
    </xf>
    <xf numFmtId="0" fontId="97" fillId="0" borderId="89" xfId="5" applyFont="1" applyBorder="1">
      <alignment vertical="center"/>
    </xf>
    <xf numFmtId="0" fontId="94" fillId="0" borderId="90" xfId="5" applyFont="1" applyBorder="1">
      <alignment vertical="center"/>
    </xf>
    <xf numFmtId="0" fontId="94" fillId="0" borderId="94" xfId="5" applyFont="1" applyBorder="1">
      <alignment vertical="center"/>
    </xf>
    <xf numFmtId="0" fontId="94" fillId="0" borderId="95" xfId="5" applyFont="1" applyBorder="1">
      <alignment vertical="center"/>
    </xf>
    <xf numFmtId="0" fontId="90" fillId="0" borderId="95" xfId="5" applyBorder="1">
      <alignment vertical="center"/>
    </xf>
    <xf numFmtId="0" fontId="90" fillId="0" borderId="96" xfId="5" applyBorder="1">
      <alignment vertical="center"/>
    </xf>
    <xf numFmtId="0" fontId="90" fillId="0" borderId="0" xfId="5" applyAlignment="1">
      <alignment vertical="center" wrapText="1"/>
    </xf>
    <xf numFmtId="0" fontId="94" fillId="0" borderId="97" xfId="5" applyFont="1" applyBorder="1">
      <alignment vertical="center"/>
    </xf>
    <xf numFmtId="0" fontId="99" fillId="0" borderId="0" xfId="6">
      <alignment vertical="center"/>
    </xf>
    <xf numFmtId="0" fontId="90" fillId="0" borderId="71" xfId="5" applyBorder="1">
      <alignment vertical="center"/>
    </xf>
    <xf numFmtId="0" fontId="94" fillId="0" borderId="1" xfId="5" applyFont="1" applyBorder="1" applyAlignment="1">
      <alignment horizontal="center" vertical="center" wrapText="1"/>
    </xf>
    <xf numFmtId="0" fontId="90" fillId="0" borderId="1" xfId="5" applyBorder="1">
      <alignment vertical="center"/>
    </xf>
    <xf numFmtId="0" fontId="99" fillId="0" borderId="1" xfId="6" applyBorder="1" applyAlignment="1">
      <alignment vertical="center"/>
    </xf>
    <xf numFmtId="0" fontId="10" fillId="0" borderId="1" xfId="2" applyFont="1" applyBorder="1" applyAlignment="1">
      <alignment horizontal="center" vertical="top"/>
    </xf>
    <xf numFmtId="0" fontId="5" fillId="14" borderId="10" xfId="0" applyFont="1" applyFill="1" applyBorder="1" applyAlignment="1">
      <alignment horizontal="left" vertical="center"/>
    </xf>
    <xf numFmtId="0" fontId="10" fillId="14" borderId="0" xfId="2" applyFont="1" applyFill="1" applyBorder="1" applyAlignment="1">
      <alignment horizontal="left" vertical="center" wrapText="1"/>
    </xf>
    <xf numFmtId="0" fontId="33" fillId="24" borderId="1" xfId="0" applyFont="1" applyFill="1" applyBorder="1" applyAlignment="1">
      <alignment horizontal="center" vertical="center"/>
    </xf>
    <xf numFmtId="0" fontId="35" fillId="0" borderId="1" xfId="0" applyFont="1" applyFill="1" applyBorder="1" applyAlignment="1">
      <alignment horizontal="left" vertical="center"/>
    </xf>
    <xf numFmtId="0" fontId="37" fillId="0" borderId="1" xfId="3" applyFont="1" applyFill="1" applyBorder="1" applyAlignment="1">
      <alignment horizontal="left" vertical="center"/>
    </xf>
    <xf numFmtId="0" fontId="35" fillId="0" borderId="1" xfId="0" applyFont="1" applyFill="1" applyBorder="1" applyAlignment="1">
      <alignment horizontal="left" vertical="center" wrapText="1"/>
    </xf>
    <xf numFmtId="0" fontId="36" fillId="0" borderId="1" xfId="2" applyFont="1" applyFill="1" applyBorder="1" applyAlignment="1">
      <alignment horizontal="left" vertical="center" wrapText="1"/>
    </xf>
    <xf numFmtId="0" fontId="37" fillId="0" borderId="1" xfId="3" applyFont="1" applyFill="1" applyBorder="1" applyAlignment="1">
      <alignment horizontal="left" vertical="center" wrapText="1"/>
    </xf>
    <xf numFmtId="20" fontId="36" fillId="0" borderId="1" xfId="2" applyNumberFormat="1" applyFont="1" applyFill="1" applyBorder="1" applyAlignment="1">
      <alignment horizontal="left" vertical="center" wrapText="1"/>
    </xf>
    <xf numFmtId="9" fontId="36" fillId="0" borderId="1" xfId="2" applyNumberFormat="1" applyFont="1" applyFill="1" applyBorder="1" applyAlignment="1">
      <alignment horizontal="left" vertical="center" wrapText="1"/>
    </xf>
    <xf numFmtId="14" fontId="36" fillId="0" borderId="1" xfId="2" applyNumberFormat="1" applyFont="1" applyFill="1" applyBorder="1" applyAlignment="1">
      <alignment horizontal="left" vertical="center" wrapText="1"/>
    </xf>
    <xf numFmtId="0" fontId="35" fillId="0" borderId="1" xfId="2" applyFont="1" applyFill="1" applyBorder="1" applyAlignment="1">
      <alignment horizontal="left" vertical="center" wrapText="1"/>
    </xf>
    <xf numFmtId="20" fontId="35" fillId="0" borderId="1" xfId="2" applyNumberFormat="1" applyFont="1" applyFill="1" applyBorder="1" applyAlignment="1">
      <alignment horizontal="left" vertical="center" wrapText="1"/>
    </xf>
    <xf numFmtId="0" fontId="36" fillId="0" borderId="1" xfId="0" applyFont="1" applyFill="1" applyBorder="1" applyAlignment="1">
      <alignment horizontal="left" vertical="center"/>
    </xf>
    <xf numFmtId="0" fontId="36" fillId="0" borderId="12" xfId="2" applyFont="1" applyFill="1" applyBorder="1" applyAlignment="1">
      <alignment horizontal="left" vertical="center" wrapText="1"/>
    </xf>
    <xf numFmtId="0" fontId="5" fillId="0" borderId="1" xfId="0" applyFont="1" applyFill="1" applyBorder="1" applyAlignment="1">
      <alignment vertical="center"/>
    </xf>
    <xf numFmtId="0" fontId="36" fillId="0" borderId="0" xfId="2" applyFont="1" applyFill="1" applyBorder="1" applyAlignment="1">
      <alignment horizontal="left" vertical="center" wrapText="1"/>
    </xf>
    <xf numFmtId="0" fontId="104" fillId="24" borderId="0" xfId="2" applyFont="1" applyFill="1" applyBorder="1" applyAlignment="1">
      <alignment horizontal="center" vertical="center" wrapText="1"/>
    </xf>
    <xf numFmtId="0" fontId="105" fillId="24" borderId="0" xfId="2" applyFont="1" applyFill="1" applyBorder="1" applyAlignment="1">
      <alignment horizontal="center" vertical="center" wrapText="1"/>
    </xf>
    <xf numFmtId="0" fontId="10" fillId="2" borderId="14" xfId="2" applyFont="1" applyFill="1" applyBorder="1" applyAlignment="1">
      <alignment horizontal="left" vertical="top" wrapText="1"/>
    </xf>
    <xf numFmtId="0" fontId="23" fillId="2" borderId="14" xfId="2" applyFont="1" applyFill="1" applyBorder="1" applyAlignment="1">
      <alignment horizontal="left" vertical="top" wrapText="1"/>
    </xf>
    <xf numFmtId="0" fontId="10" fillId="2" borderId="14" xfId="2" applyFont="1" applyFill="1" applyBorder="1" applyAlignment="1">
      <alignment horizontal="left" vertical="center" wrapText="1"/>
    </xf>
    <xf numFmtId="0" fontId="23" fillId="2" borderId="14" xfId="2" applyFont="1" applyFill="1" applyBorder="1" applyAlignment="1">
      <alignment horizontal="left" vertical="center" wrapText="1"/>
    </xf>
    <xf numFmtId="0" fontId="8" fillId="2" borderId="14" xfId="3" applyFont="1" applyFill="1" applyBorder="1" applyAlignment="1">
      <alignment horizontal="left" vertical="top" wrapText="1"/>
    </xf>
    <xf numFmtId="0" fontId="10" fillId="2" borderId="14" xfId="2" applyFont="1" applyFill="1" applyBorder="1" applyAlignment="1">
      <alignment horizontal="left" wrapText="1"/>
    </xf>
    <xf numFmtId="0" fontId="25" fillId="2" borderId="14" xfId="2" applyFont="1" applyFill="1" applyBorder="1" applyAlignment="1">
      <alignment horizontal="left" vertical="top" wrapText="1"/>
    </xf>
    <xf numFmtId="0" fontId="22" fillId="2" borderId="14" xfId="2" applyFont="1" applyFill="1" applyBorder="1" applyAlignment="1">
      <alignment horizontal="left" vertical="top" wrapText="1"/>
    </xf>
    <xf numFmtId="0" fontId="28" fillId="2" borderId="1" xfId="1" applyFont="1" applyFill="1" applyBorder="1" applyAlignment="1">
      <alignment horizontal="left" vertical="center"/>
    </xf>
    <xf numFmtId="0" fontId="28" fillId="2" borderId="1" xfId="1" applyFont="1" applyFill="1" applyBorder="1" applyAlignment="1">
      <alignment horizontal="left" vertical="center" wrapText="1"/>
    </xf>
    <xf numFmtId="0" fontId="28" fillId="2" borderId="1" xfId="1" applyFont="1" applyFill="1" applyBorder="1" applyAlignment="1">
      <alignment vertical="center" wrapText="1"/>
    </xf>
    <xf numFmtId="0" fontId="28" fillId="2" borderId="1" xfId="1" applyFont="1" applyFill="1" applyBorder="1" applyAlignment="1">
      <alignment horizontal="center" vertical="center" wrapText="1"/>
    </xf>
    <xf numFmtId="0" fontId="38" fillId="25" borderId="1" xfId="0" applyFont="1" applyFill="1" applyBorder="1" applyAlignment="1">
      <alignment horizontal="center" vertical="center"/>
    </xf>
    <xf numFmtId="0" fontId="30" fillId="25" borderId="1" xfId="1" applyFont="1" applyFill="1" applyBorder="1" applyAlignment="1">
      <alignment horizontal="center" vertical="center"/>
    </xf>
    <xf numFmtId="0" fontId="30" fillId="25" borderId="1" xfId="1" applyFont="1" applyFill="1" applyBorder="1" applyAlignment="1">
      <alignment horizontal="center" vertical="center" wrapText="1"/>
    </xf>
    <xf numFmtId="0" fontId="11" fillId="25" borderId="11" xfId="2" applyFont="1" applyFill="1" applyBorder="1" applyAlignment="1">
      <alignment horizontal="left" vertical="top" wrapText="1"/>
    </xf>
    <xf numFmtId="0" fontId="12" fillId="25" borderId="12" xfId="2" applyFont="1" applyFill="1" applyBorder="1" applyAlignment="1">
      <alignment horizontal="left" vertical="center" wrapText="1"/>
    </xf>
    <xf numFmtId="0" fontId="12" fillId="25" borderId="13" xfId="2" applyFont="1" applyFill="1" applyBorder="1" applyAlignment="1">
      <alignment horizontal="left" vertical="top" wrapText="1"/>
    </xf>
    <xf numFmtId="0" fontId="11" fillId="25" borderId="12" xfId="2" applyFont="1" applyFill="1" applyBorder="1" applyAlignment="1">
      <alignment horizontal="left" vertical="top" wrapText="1"/>
    </xf>
    <xf numFmtId="0" fontId="12" fillId="25" borderId="12" xfId="2" applyFont="1" applyFill="1" applyBorder="1" applyAlignment="1">
      <alignment horizontal="center" vertical="top" wrapText="1"/>
    </xf>
    <xf numFmtId="0" fontId="107" fillId="24" borderId="0" xfId="2" applyFont="1" applyFill="1" applyBorder="1" applyAlignment="1">
      <alignment horizontal="center" vertical="center" wrapText="1"/>
    </xf>
    <xf numFmtId="0" fontId="14" fillId="2" borderId="14" xfId="2" applyFont="1" applyFill="1" applyBorder="1" applyAlignment="1">
      <alignment horizontal="left" vertical="top" wrapText="1"/>
    </xf>
    <xf numFmtId="0" fontId="14" fillId="2" borderId="14" xfId="2" applyFont="1" applyFill="1" applyBorder="1" applyAlignment="1">
      <alignment horizontal="left" vertical="center" wrapText="1"/>
    </xf>
    <xf numFmtId="0" fontId="12" fillId="2" borderId="14" xfId="2" applyFont="1" applyFill="1" applyBorder="1" applyAlignment="1">
      <alignment horizontal="center" vertical="top" wrapText="1"/>
    </xf>
    <xf numFmtId="0" fontId="10" fillId="25" borderId="14" xfId="2" applyFont="1" applyFill="1" applyBorder="1" applyAlignment="1">
      <alignment horizontal="left" wrapText="1"/>
    </xf>
    <xf numFmtId="0" fontId="14" fillId="2" borderId="14" xfId="2" applyFont="1" applyFill="1" applyBorder="1" applyAlignment="1">
      <alignment horizontal="left" vertical="top" wrapText="1" indent="6"/>
    </xf>
    <xf numFmtId="0" fontId="14" fillId="2" borderId="14" xfId="2" applyFont="1" applyFill="1" applyBorder="1" applyAlignment="1">
      <alignment horizontal="center" vertical="top" wrapText="1"/>
    </xf>
    <xf numFmtId="0" fontId="109" fillId="25" borderId="14" xfId="2" applyFont="1" applyFill="1" applyBorder="1" applyAlignment="1">
      <alignment horizontal="left" wrapText="1"/>
    </xf>
    <xf numFmtId="1" fontId="10" fillId="2" borderId="14" xfId="2" applyNumberFormat="1" applyFont="1" applyFill="1" applyBorder="1" applyAlignment="1">
      <alignment horizontal="right" vertical="top" shrinkToFit="1"/>
    </xf>
    <xf numFmtId="0" fontId="10" fillId="26" borderId="14" xfId="2" applyFont="1" applyFill="1" applyBorder="1" applyAlignment="1">
      <alignment horizontal="left" vertical="center" wrapText="1"/>
    </xf>
    <xf numFmtId="0" fontId="14" fillId="26" borderId="14" xfId="2" applyFont="1" applyFill="1" applyBorder="1" applyAlignment="1">
      <alignment horizontal="left" vertical="center" wrapText="1"/>
    </xf>
    <xf numFmtId="1" fontId="10" fillId="26" borderId="14" xfId="2" applyNumberFormat="1" applyFont="1" applyFill="1" applyBorder="1" applyAlignment="1">
      <alignment horizontal="left" vertical="center" shrinkToFit="1"/>
    </xf>
    <xf numFmtId="14" fontId="14" fillId="26" borderId="1" xfId="1" applyNumberFormat="1" applyFont="1" applyFill="1" applyBorder="1" applyAlignment="1">
      <alignment vertical="center" wrapText="1"/>
    </xf>
    <xf numFmtId="0" fontId="14" fillId="26" borderId="1" xfId="1" applyFont="1" applyFill="1" applyBorder="1" applyAlignment="1">
      <alignment vertical="center" wrapText="1"/>
    </xf>
    <xf numFmtId="14" fontId="0" fillId="26" borderId="1" xfId="0" applyNumberFormat="1" applyFill="1" applyBorder="1" applyAlignment="1">
      <alignment horizontal="left" vertical="center" wrapText="1"/>
    </xf>
    <xf numFmtId="0" fontId="38" fillId="25" borderId="18" xfId="0" applyFont="1" applyFill="1" applyBorder="1" applyAlignment="1">
      <alignment horizontal="center" vertical="center"/>
    </xf>
    <xf numFmtId="0" fontId="38" fillId="25" borderId="19" xfId="0" applyFont="1" applyFill="1" applyBorder="1" applyAlignment="1">
      <alignment horizontal="center" vertical="center" wrapText="1"/>
    </xf>
    <xf numFmtId="0" fontId="0" fillId="2" borderId="22" xfId="0" applyFill="1" applyBorder="1">
      <alignment vertical="center"/>
    </xf>
    <xf numFmtId="0" fontId="0" fillId="2" borderId="23" xfId="0" applyFill="1" applyBorder="1" applyAlignment="1">
      <alignment vertical="center" wrapText="1"/>
    </xf>
    <xf numFmtId="0" fontId="0" fillId="2" borderId="8" xfId="0" applyFill="1" applyBorder="1">
      <alignment vertical="center"/>
    </xf>
    <xf numFmtId="0" fontId="0" fillId="2" borderId="25" xfId="0" applyFill="1" applyBorder="1" applyAlignment="1">
      <alignment vertical="center" wrapText="1"/>
    </xf>
    <xf numFmtId="0" fontId="0" fillId="2" borderId="5" xfId="0" applyFill="1" applyBorder="1">
      <alignment vertical="center"/>
    </xf>
    <xf numFmtId="0" fontId="5" fillId="2" borderId="26" xfId="0" applyFont="1" applyFill="1" applyBorder="1" applyAlignment="1">
      <alignment vertical="center" wrapText="1"/>
    </xf>
    <xf numFmtId="0" fontId="0" fillId="2" borderId="26" xfId="0" applyFill="1" applyBorder="1" applyAlignment="1">
      <alignment vertical="center" wrapText="1"/>
    </xf>
    <xf numFmtId="0" fontId="0" fillId="2" borderId="29" xfId="0" applyFill="1" applyBorder="1" applyAlignment="1">
      <alignment vertical="center" wrapText="1"/>
    </xf>
    <xf numFmtId="0" fontId="0" fillId="2" borderId="30" xfId="0" applyFill="1" applyBorder="1" applyAlignment="1">
      <alignment vertical="center" wrapText="1"/>
    </xf>
    <xf numFmtId="0" fontId="0" fillId="2" borderId="29" xfId="0" applyFill="1" applyBorder="1">
      <alignment vertical="center"/>
    </xf>
    <xf numFmtId="0" fontId="0" fillId="2" borderId="5" xfId="0" applyFill="1" applyBorder="1" applyAlignment="1">
      <alignment horizontal="left" vertical="center"/>
    </xf>
    <xf numFmtId="0" fontId="0" fillId="2" borderId="6" xfId="0" applyFill="1" applyBorder="1">
      <alignment vertical="center"/>
    </xf>
    <xf numFmtId="0" fontId="0" fillId="2" borderId="32" xfId="0" applyFill="1" applyBorder="1">
      <alignment vertical="center"/>
    </xf>
    <xf numFmtId="0" fontId="0" fillId="2" borderId="19" xfId="0" applyFill="1" applyBorder="1" applyAlignment="1">
      <alignment vertical="center" wrapText="1"/>
    </xf>
    <xf numFmtId="0" fontId="0" fillId="26" borderId="43" xfId="0" applyFill="1" applyBorder="1" applyAlignment="1">
      <alignment vertical="center" wrapText="1"/>
    </xf>
    <xf numFmtId="0" fontId="0" fillId="26" borderId="42" xfId="0" applyFill="1" applyBorder="1" applyAlignment="1">
      <alignment vertical="center" wrapText="1"/>
    </xf>
    <xf numFmtId="0" fontId="0" fillId="26" borderId="44" xfId="0" applyFill="1" applyBorder="1" applyAlignment="1">
      <alignment vertical="center" wrapText="1"/>
    </xf>
    <xf numFmtId="0" fontId="111" fillId="0" borderId="0" xfId="5" applyFont="1">
      <alignment vertical="center"/>
    </xf>
    <xf numFmtId="0" fontId="110" fillId="0" borderId="0" xfId="5" applyFont="1">
      <alignment vertical="center"/>
    </xf>
    <xf numFmtId="0" fontId="111" fillId="0" borderId="1" xfId="5" applyFont="1" applyBorder="1">
      <alignment vertical="center"/>
    </xf>
    <xf numFmtId="0" fontId="111" fillId="0" borderId="1" xfId="5" applyFont="1" applyBorder="1" applyAlignment="1">
      <alignment vertical="center" wrapText="1"/>
    </xf>
    <xf numFmtId="0" fontId="112" fillId="0" borderId="1" xfId="5" applyFont="1" applyBorder="1" applyAlignment="1">
      <alignment vertical="center" wrapText="1"/>
    </xf>
    <xf numFmtId="0" fontId="112" fillId="0" borderId="0" xfId="5" applyFont="1">
      <alignment vertical="center"/>
    </xf>
    <xf numFmtId="0" fontId="5" fillId="14" borderId="1" xfId="0" applyFont="1" applyFill="1" applyBorder="1" applyAlignment="1">
      <alignment horizontal="center" vertical="center" wrapText="1"/>
    </xf>
    <xf numFmtId="0" fontId="5" fillId="14" borderId="1" xfId="0" applyFont="1" applyFill="1" applyBorder="1" applyAlignment="1">
      <alignment horizontal="center" vertical="center"/>
    </xf>
    <xf numFmtId="38" fontId="14" fillId="0" borderId="14" xfId="7" applyFont="1" applyFill="1" applyBorder="1" applyAlignment="1">
      <alignment horizontal="left" vertical="center" wrapText="1"/>
    </xf>
    <xf numFmtId="177" fontId="36" fillId="0" borderId="1" xfId="2" applyNumberFormat="1" applyFont="1" applyFill="1" applyBorder="1" applyAlignment="1">
      <alignment horizontal="left" vertical="center" wrapText="1"/>
    </xf>
    <xf numFmtId="0" fontId="13" fillId="9" borderId="1" xfId="2" applyFont="1" applyFill="1" applyBorder="1" applyAlignment="1">
      <alignment horizontal="left" vertical="center" wrapText="1"/>
    </xf>
    <xf numFmtId="0" fontId="13" fillId="2" borderId="1" xfId="2" applyFont="1" applyFill="1" applyBorder="1" applyAlignment="1">
      <alignment horizontal="left" vertical="center" wrapText="1"/>
    </xf>
    <xf numFmtId="0" fontId="10" fillId="0" borderId="1" xfId="2" applyFont="1" applyBorder="1" applyAlignment="1">
      <alignment horizontal="center" vertical="center"/>
    </xf>
    <xf numFmtId="0" fontId="36" fillId="0" borderId="6" xfId="2" applyFont="1" applyFill="1" applyBorder="1" applyAlignment="1">
      <alignment horizontal="left" vertical="center" wrapText="1"/>
    </xf>
    <xf numFmtId="0" fontId="36" fillId="0" borderId="9" xfId="2" applyFont="1" applyFill="1" applyBorder="1" applyAlignment="1">
      <alignment horizontal="left" vertical="center" wrapText="1"/>
    </xf>
    <xf numFmtId="0" fontId="36" fillId="0" borderId="10" xfId="2" applyFont="1" applyFill="1" applyBorder="1" applyAlignment="1">
      <alignment horizontal="left" vertical="center" wrapText="1"/>
    </xf>
    <xf numFmtId="0" fontId="14" fillId="8" borderId="1" xfId="2" applyFont="1" applyFill="1" applyBorder="1" applyAlignment="1">
      <alignment horizontal="left" vertical="center" wrapText="1"/>
    </xf>
    <xf numFmtId="0" fontId="13" fillId="2" borderId="6" xfId="2" applyFont="1" applyFill="1" applyBorder="1" applyAlignment="1">
      <alignment horizontal="left" vertical="center" wrapText="1"/>
    </xf>
    <xf numFmtId="0" fontId="13" fillId="2" borderId="10" xfId="2" applyFont="1" applyFill="1" applyBorder="1" applyAlignment="1">
      <alignment horizontal="left" vertical="center" wrapText="1"/>
    </xf>
    <xf numFmtId="0" fontId="5" fillId="14" borderId="2" xfId="0" applyFont="1" applyFill="1" applyBorder="1" applyAlignment="1">
      <alignment horizontal="center" vertical="center" wrapText="1"/>
    </xf>
    <xf numFmtId="0" fontId="5" fillId="14" borderId="4" xfId="0" applyFont="1" applyFill="1" applyBorder="1" applyAlignment="1">
      <alignment horizontal="center" vertical="center" wrapText="1"/>
    </xf>
    <xf numFmtId="0" fontId="5" fillId="11" borderId="2" xfId="0" applyFont="1" applyFill="1" applyBorder="1" applyAlignment="1">
      <alignment horizontal="center" vertical="center" wrapText="1"/>
    </xf>
    <xf numFmtId="0" fontId="5" fillId="11" borderId="4" xfId="0" applyFont="1" applyFill="1" applyBorder="1" applyAlignment="1">
      <alignment horizontal="center" vertical="center" wrapText="1"/>
    </xf>
    <xf numFmtId="0" fontId="5" fillId="10" borderId="6" xfId="0" applyFont="1" applyFill="1" applyBorder="1" applyAlignment="1">
      <alignment horizontal="center" vertical="center"/>
    </xf>
    <xf numFmtId="0" fontId="5" fillId="10" borderId="9" xfId="0" applyFont="1" applyFill="1" applyBorder="1" applyAlignment="1">
      <alignment horizontal="center" vertical="center"/>
    </xf>
    <xf numFmtId="0" fontId="5" fillId="10" borderId="10" xfId="0" applyFont="1" applyFill="1" applyBorder="1" applyAlignment="1">
      <alignment horizontal="center" vertical="center"/>
    </xf>
    <xf numFmtId="0" fontId="13" fillId="9" borderId="6" xfId="2" applyFont="1" applyFill="1" applyBorder="1" applyAlignment="1">
      <alignment horizontal="left" vertical="center" wrapText="1"/>
    </xf>
    <xf numFmtId="0" fontId="13" fillId="9" borderId="10" xfId="2" applyFont="1" applyFill="1" applyBorder="1" applyAlignment="1">
      <alignment horizontal="left" vertical="center" wrapText="1"/>
    </xf>
    <xf numFmtId="0" fontId="5" fillId="2" borderId="6" xfId="0" applyFont="1" applyFill="1" applyBorder="1" applyAlignment="1">
      <alignment horizontal="center" vertical="center"/>
    </xf>
    <xf numFmtId="0" fontId="5" fillId="2" borderId="9" xfId="0" applyFont="1" applyFill="1" applyBorder="1" applyAlignment="1">
      <alignment horizontal="center" vertical="center"/>
    </xf>
    <xf numFmtId="0" fontId="23" fillId="8" borderId="9" xfId="0" applyFont="1" applyFill="1" applyBorder="1" applyAlignment="1">
      <alignment horizontal="left" vertical="center"/>
    </xf>
    <xf numFmtId="0" fontId="23" fillId="8" borderId="10" xfId="0" applyFont="1" applyFill="1" applyBorder="1" applyAlignment="1">
      <alignment horizontal="left" vertical="center"/>
    </xf>
    <xf numFmtId="0" fontId="5" fillId="9" borderId="6" xfId="0" applyFont="1" applyFill="1" applyBorder="1" applyAlignment="1">
      <alignment horizontal="left" vertical="center" wrapText="1"/>
    </xf>
    <xf numFmtId="0" fontId="5" fillId="9" borderId="9" xfId="0" applyFont="1" applyFill="1" applyBorder="1" applyAlignment="1">
      <alignment horizontal="left" vertical="center" wrapText="1"/>
    </xf>
    <xf numFmtId="0" fontId="0" fillId="2" borderId="6" xfId="0" applyFill="1" applyBorder="1" applyAlignment="1">
      <alignment horizontal="left" vertical="center"/>
    </xf>
    <xf numFmtId="0" fontId="0" fillId="2" borderId="10" xfId="0" applyFill="1" applyBorder="1" applyAlignment="1">
      <alignment horizontal="left" vertical="center"/>
    </xf>
    <xf numFmtId="0" fontId="0" fillId="2" borderId="6" xfId="0" applyFill="1" applyBorder="1" applyAlignment="1">
      <alignment horizontal="left" vertical="top"/>
    </xf>
    <xf numFmtId="0" fontId="0" fillId="2" borderId="9" xfId="0" applyFill="1" applyBorder="1" applyAlignment="1">
      <alignment horizontal="left" vertical="top"/>
    </xf>
    <xf numFmtId="0" fontId="0" fillId="2" borderId="10" xfId="0" applyFill="1" applyBorder="1" applyAlignment="1">
      <alignment horizontal="left" vertical="top"/>
    </xf>
    <xf numFmtId="0" fontId="0" fillId="2" borderId="1" xfId="0" applyFill="1" applyBorder="1" applyAlignment="1">
      <alignment horizontal="left" vertical="top"/>
    </xf>
    <xf numFmtId="0" fontId="0" fillId="2" borderId="1" xfId="0" applyFill="1" applyBorder="1" applyAlignment="1">
      <alignment horizontal="left" vertical="top" wrapText="1"/>
    </xf>
    <xf numFmtId="0" fontId="28" fillId="26" borderId="1" xfId="1" applyFont="1" applyFill="1" applyBorder="1" applyAlignment="1">
      <alignment horizontal="left" vertical="center" wrapText="1"/>
    </xf>
    <xf numFmtId="0" fontId="32" fillId="2" borderId="1" xfId="1" applyFont="1" applyFill="1" applyBorder="1" applyAlignment="1">
      <alignment horizontal="center" vertical="center" wrapText="1"/>
    </xf>
    <xf numFmtId="0" fontId="28" fillId="2" borderId="1" xfId="1" applyFont="1" applyFill="1" applyBorder="1" applyAlignment="1">
      <alignment horizontal="left" vertical="center" wrapText="1"/>
    </xf>
    <xf numFmtId="0" fontId="28" fillId="2" borderId="1" xfId="1" applyFont="1" applyFill="1" applyBorder="1" applyAlignment="1">
      <alignment horizontal="left" vertical="center"/>
    </xf>
    <xf numFmtId="0" fontId="28" fillId="0" borderId="1" xfId="1" applyFont="1" applyBorder="1" applyAlignment="1">
      <alignment horizontal="center" vertical="center" wrapText="1"/>
    </xf>
    <xf numFmtId="0" fontId="28" fillId="2" borderId="1" xfId="1" applyFont="1" applyFill="1" applyBorder="1" applyAlignment="1">
      <alignment horizontal="center" vertical="center" wrapText="1"/>
    </xf>
    <xf numFmtId="0" fontId="28" fillId="0" borderId="1" xfId="1" applyFont="1" applyBorder="1" applyAlignment="1">
      <alignment horizontal="center" vertical="center"/>
    </xf>
    <xf numFmtId="0" fontId="28" fillId="2" borderId="1" xfId="1" applyFont="1" applyFill="1" applyBorder="1" applyAlignment="1">
      <alignment horizontal="center" vertical="center"/>
    </xf>
    <xf numFmtId="0" fontId="29" fillId="0" borderId="0" xfId="1" applyFont="1" applyAlignment="1">
      <alignment horizontal="center" vertical="center"/>
    </xf>
    <xf numFmtId="0" fontId="29" fillId="0" borderId="0" xfId="1" applyFont="1" applyBorder="1" applyAlignment="1">
      <alignment horizontal="center" vertical="center"/>
    </xf>
    <xf numFmtId="0" fontId="27" fillId="0" borderId="0" xfId="1" applyFont="1" applyAlignment="1">
      <alignment horizontal="left" vertical="center"/>
    </xf>
    <xf numFmtId="0" fontId="27" fillId="0" borderId="0" xfId="1" applyFont="1" applyBorder="1" applyAlignment="1">
      <alignment horizontal="left" vertical="center"/>
    </xf>
    <xf numFmtId="0" fontId="23" fillId="2" borderId="14" xfId="2" applyFont="1" applyFill="1" applyBorder="1" applyAlignment="1">
      <alignment horizontal="left" vertical="top" wrapText="1"/>
    </xf>
    <xf numFmtId="0" fontId="10" fillId="2" borderId="14" xfId="2" applyFont="1" applyFill="1" applyBorder="1" applyAlignment="1">
      <alignment horizontal="left" vertical="center" wrapText="1"/>
    </xf>
    <xf numFmtId="0" fontId="10" fillId="2" borderId="14" xfId="2" applyFont="1" applyFill="1" applyBorder="1" applyAlignment="1">
      <alignment horizontal="left" vertical="top" wrapText="1"/>
    </xf>
    <xf numFmtId="0" fontId="14" fillId="0" borderId="14" xfId="2" applyFont="1" applyFill="1" applyBorder="1" applyAlignment="1">
      <alignment horizontal="left" vertical="center" wrapText="1"/>
    </xf>
    <xf numFmtId="0" fontId="12" fillId="0" borderId="14" xfId="2" applyFont="1" applyFill="1" applyBorder="1" applyAlignment="1">
      <alignment horizontal="left" vertical="center" wrapText="1"/>
    </xf>
    <xf numFmtId="0" fontId="10" fillId="6" borderId="0" xfId="2" applyFont="1" applyFill="1" applyAlignment="1">
      <alignment horizontal="left" vertical="top" wrapText="1"/>
    </xf>
    <xf numFmtId="0" fontId="10" fillId="25" borderId="15" xfId="2" applyFont="1" applyFill="1" applyBorder="1" applyAlignment="1">
      <alignment horizontal="left" vertical="center" wrapText="1" indent="67"/>
    </xf>
    <xf numFmtId="0" fontId="10" fillId="25" borderId="16" xfId="2" applyFont="1" applyFill="1" applyBorder="1" applyAlignment="1">
      <alignment horizontal="left" vertical="center" wrapText="1" indent="67"/>
    </xf>
    <xf numFmtId="0" fontId="12" fillId="25" borderId="14" xfId="2" applyFont="1" applyFill="1" applyBorder="1" applyAlignment="1">
      <alignment horizontal="center" vertical="top" wrapText="1"/>
    </xf>
    <xf numFmtId="0" fontId="14" fillId="2" borderId="14" xfId="2" applyFont="1" applyFill="1" applyBorder="1" applyAlignment="1">
      <alignment horizontal="left" vertical="center" wrapText="1"/>
    </xf>
    <xf numFmtId="0" fontId="10" fillId="2" borderId="14" xfId="2" applyFont="1" applyFill="1" applyBorder="1" applyAlignment="1">
      <alignment horizontal="left" wrapText="1"/>
    </xf>
    <xf numFmtId="0" fontId="16" fillId="2" borderId="14" xfId="2" applyFont="1" applyFill="1" applyBorder="1" applyAlignment="1">
      <alignment horizontal="left" vertical="center" wrapText="1"/>
    </xf>
    <xf numFmtId="0" fontId="14" fillId="2" borderId="14" xfId="2" applyFont="1" applyFill="1" applyBorder="1" applyAlignment="1">
      <alignment horizontal="left" vertical="top" wrapText="1"/>
    </xf>
    <xf numFmtId="0" fontId="12" fillId="2" borderId="14" xfId="2" applyFont="1" applyFill="1" applyBorder="1" applyAlignment="1">
      <alignment horizontal="left" vertical="top" wrapText="1"/>
    </xf>
    <xf numFmtId="0" fontId="10" fillId="2" borderId="15" xfId="2" applyFont="1" applyFill="1" applyBorder="1" applyAlignment="1">
      <alignment horizontal="left" vertical="top" wrapText="1"/>
    </xf>
    <xf numFmtId="0" fontId="10" fillId="2" borderId="16" xfId="2" applyFont="1" applyFill="1" applyBorder="1" applyAlignment="1">
      <alignment horizontal="left" vertical="top" wrapText="1"/>
    </xf>
    <xf numFmtId="0" fontId="10" fillId="2" borderId="36" xfId="2" applyFont="1" applyFill="1" applyBorder="1" applyAlignment="1">
      <alignment horizontal="left" vertical="top" wrapText="1"/>
    </xf>
    <xf numFmtId="0" fontId="10" fillId="2" borderId="13" xfId="2" applyFont="1" applyFill="1" applyBorder="1" applyAlignment="1">
      <alignment horizontal="left" vertical="top" wrapText="1"/>
    </xf>
    <xf numFmtId="0" fontId="10" fillId="2" borderId="0" xfId="2" applyFont="1" applyFill="1" applyBorder="1" applyAlignment="1">
      <alignment horizontal="left" vertical="top" wrapText="1"/>
    </xf>
    <xf numFmtId="0" fontId="10" fillId="2" borderId="37" xfId="2" applyFont="1" applyFill="1" applyBorder="1" applyAlignment="1">
      <alignment horizontal="left" vertical="top" wrapText="1"/>
    </xf>
    <xf numFmtId="0" fontId="10" fillId="2" borderId="38" xfId="2" applyFont="1" applyFill="1" applyBorder="1" applyAlignment="1">
      <alignment horizontal="left" vertical="top" wrapText="1"/>
    </xf>
    <xf numFmtId="0" fontId="10" fillId="2" borderId="39" xfId="2" applyFont="1" applyFill="1" applyBorder="1" applyAlignment="1">
      <alignment horizontal="left" vertical="top" wrapText="1"/>
    </xf>
    <xf numFmtId="0" fontId="10" fillId="2" borderId="40" xfId="2" applyFont="1" applyFill="1" applyBorder="1" applyAlignment="1">
      <alignment horizontal="left" vertical="top" wrapText="1"/>
    </xf>
    <xf numFmtId="0" fontId="12" fillId="2" borderId="14" xfId="2" applyFont="1" applyFill="1" applyBorder="1" applyAlignment="1">
      <alignment horizontal="left" vertical="center" wrapText="1"/>
    </xf>
    <xf numFmtId="0" fontId="18" fillId="2" borderId="14" xfId="2" applyFont="1" applyFill="1" applyBorder="1" applyAlignment="1">
      <alignment horizontal="left" vertical="center" wrapText="1"/>
    </xf>
    <xf numFmtId="0" fontId="20" fillId="25" borderId="14" xfId="2" applyFont="1" applyFill="1" applyBorder="1" applyAlignment="1">
      <alignment horizontal="center" vertical="top" wrapText="1"/>
    </xf>
    <xf numFmtId="0" fontId="14" fillId="2" borderId="14" xfId="2" applyFont="1" applyFill="1" applyBorder="1" applyAlignment="1">
      <alignment horizontal="center" vertical="top" wrapText="1"/>
    </xf>
    <xf numFmtId="0" fontId="10" fillId="2" borderId="14" xfId="2" applyFont="1" applyFill="1" applyBorder="1" applyAlignment="1">
      <alignment horizontal="center" vertical="top" wrapText="1"/>
    </xf>
    <xf numFmtId="0" fontId="11" fillId="25" borderId="14" xfId="2" applyFont="1" applyFill="1" applyBorder="1" applyAlignment="1">
      <alignment horizontal="center" vertical="top" wrapText="1"/>
    </xf>
    <xf numFmtId="0" fontId="11" fillId="2" borderId="14" xfId="2" applyFont="1" applyFill="1" applyBorder="1" applyAlignment="1">
      <alignment horizontal="center" vertical="center" wrapText="1"/>
    </xf>
    <xf numFmtId="0" fontId="10" fillId="2" borderId="11" xfId="2" applyFont="1" applyFill="1" applyBorder="1" applyAlignment="1">
      <alignment horizontal="center" vertical="top" wrapText="1"/>
    </xf>
    <xf numFmtId="0" fontId="10" fillId="2" borderId="12" xfId="2" applyFont="1" applyFill="1" applyBorder="1" applyAlignment="1">
      <alignment horizontal="center" vertical="top" wrapText="1"/>
    </xf>
    <xf numFmtId="0" fontId="10" fillId="2" borderId="98" xfId="2" applyFont="1" applyFill="1" applyBorder="1" applyAlignment="1">
      <alignment horizontal="center" vertical="top" wrapText="1"/>
    </xf>
    <xf numFmtId="0" fontId="10" fillId="2" borderId="14" xfId="2" applyFont="1" applyFill="1" applyBorder="1" applyAlignment="1">
      <alignment horizontal="center" vertical="center" wrapText="1"/>
    </xf>
    <xf numFmtId="1" fontId="10" fillId="2" borderId="14" xfId="2" applyNumberFormat="1" applyFont="1" applyFill="1" applyBorder="1" applyAlignment="1">
      <alignment horizontal="right" vertical="top" indent="1" shrinkToFit="1"/>
    </xf>
    <xf numFmtId="1" fontId="10" fillId="2" borderId="14" xfId="2" applyNumberFormat="1" applyFont="1" applyFill="1" applyBorder="1" applyAlignment="1">
      <alignment horizontal="center" vertical="top" shrinkToFit="1"/>
    </xf>
    <xf numFmtId="0" fontId="20" fillId="2" borderId="14" xfId="2" applyFont="1" applyFill="1" applyBorder="1" applyAlignment="1">
      <alignment horizontal="center" vertical="top" wrapText="1"/>
    </xf>
    <xf numFmtId="0" fontId="21" fillId="2" borderId="14" xfId="2" applyFont="1" applyFill="1" applyBorder="1" applyAlignment="1">
      <alignment horizontal="right" vertical="top" wrapText="1" indent="1"/>
    </xf>
    <xf numFmtId="0" fontId="14" fillId="2" borderId="14" xfId="2" applyFont="1" applyFill="1" applyBorder="1" applyAlignment="1">
      <alignment horizontal="right" vertical="top" wrapText="1" indent="1"/>
    </xf>
    <xf numFmtId="0" fontId="14" fillId="2" borderId="14" xfId="2" applyFont="1" applyFill="1" applyBorder="1" applyAlignment="1">
      <alignment horizontal="right" vertical="top" wrapText="1" indent="2"/>
    </xf>
    <xf numFmtId="0" fontId="14" fillId="2" borderId="15" xfId="2" applyFont="1" applyFill="1" applyBorder="1" applyAlignment="1">
      <alignment horizontal="left" vertical="center" wrapText="1"/>
    </xf>
    <xf numFmtId="0" fontId="14" fillId="2" borderId="36" xfId="2" applyFont="1" applyFill="1" applyBorder="1" applyAlignment="1">
      <alignment horizontal="left" vertical="center" wrapText="1"/>
    </xf>
    <xf numFmtId="0" fontId="14" fillId="2" borderId="38" xfId="2" applyFont="1" applyFill="1" applyBorder="1" applyAlignment="1">
      <alignment horizontal="left" vertical="center" wrapText="1"/>
    </xf>
    <xf numFmtId="0" fontId="14" fillId="2" borderId="40" xfId="2" applyFont="1" applyFill="1" applyBorder="1" applyAlignment="1">
      <alignment horizontal="left" vertical="center" wrapText="1"/>
    </xf>
    <xf numFmtId="0" fontId="13" fillId="2" borderId="99" xfId="2" applyFont="1" applyFill="1" applyBorder="1" applyAlignment="1">
      <alignment horizontal="center" vertical="top" wrapText="1"/>
    </xf>
    <xf numFmtId="0" fontId="13" fillId="2" borderId="101" xfId="2" applyFont="1" applyFill="1" applyBorder="1" applyAlignment="1">
      <alignment horizontal="center" vertical="top" wrapText="1"/>
    </xf>
    <xf numFmtId="0" fontId="13" fillId="2" borderId="100" xfId="2" applyFont="1" applyFill="1" applyBorder="1" applyAlignment="1">
      <alignment horizontal="center" vertical="top" wrapText="1"/>
    </xf>
    <xf numFmtId="177" fontId="13" fillId="2" borderId="99" xfId="2" applyNumberFormat="1" applyFont="1" applyFill="1" applyBorder="1" applyAlignment="1">
      <alignment horizontal="right" vertical="top" wrapText="1" indent="1"/>
    </xf>
    <xf numFmtId="177" fontId="13" fillId="2" borderId="100" xfId="2" applyNumberFormat="1" applyFont="1" applyFill="1" applyBorder="1" applyAlignment="1">
      <alignment horizontal="right" vertical="top" wrapText="1" indent="1"/>
    </xf>
    <xf numFmtId="0" fontId="10" fillId="2" borderId="14" xfId="2" applyFont="1" applyFill="1" applyBorder="1" applyAlignment="1">
      <alignment horizontal="left" vertical="top" wrapText="1" indent="1"/>
    </xf>
    <xf numFmtId="1" fontId="10" fillId="2" borderId="14" xfId="2" applyNumberFormat="1" applyFont="1" applyFill="1" applyBorder="1" applyAlignment="1">
      <alignment horizontal="right" vertical="top" shrinkToFit="1"/>
    </xf>
    <xf numFmtId="0" fontId="14" fillId="2" borderId="14" xfId="2" applyFont="1" applyFill="1" applyBorder="1" applyAlignment="1">
      <alignment horizontal="right" vertical="top" wrapText="1"/>
    </xf>
    <xf numFmtId="0" fontId="14" fillId="7" borderId="14" xfId="2" applyFont="1" applyFill="1" applyBorder="1" applyAlignment="1">
      <alignment horizontal="center" vertical="top" wrapText="1"/>
    </xf>
    <xf numFmtId="0" fontId="14" fillId="2" borderId="14" xfId="2" applyFont="1" applyFill="1" applyBorder="1" applyAlignment="1">
      <alignment horizontal="right" vertical="top" wrapText="1" indent="3"/>
    </xf>
    <xf numFmtId="0" fontId="14" fillId="2" borderId="14" xfId="2" applyFont="1" applyFill="1" applyBorder="1" applyAlignment="1">
      <alignment horizontal="left" vertical="top" wrapText="1" indent="4"/>
    </xf>
    <xf numFmtId="0" fontId="10" fillId="6" borderId="0" xfId="2" applyFont="1" applyFill="1" applyAlignment="1">
      <alignment horizontal="left" wrapText="1"/>
    </xf>
    <xf numFmtId="0" fontId="12" fillId="2" borderId="14" xfId="2" applyFont="1" applyFill="1" applyBorder="1" applyAlignment="1">
      <alignment horizontal="left" vertical="center" wrapText="1" indent="5"/>
    </xf>
    <xf numFmtId="0" fontId="12" fillId="2" borderId="14" xfId="2" applyFont="1" applyFill="1" applyBorder="1" applyAlignment="1">
      <alignment horizontal="left" vertical="top" wrapText="1" indent="4"/>
    </xf>
    <xf numFmtId="0" fontId="94" fillId="0" borderId="4" xfId="5" applyFont="1" applyBorder="1" applyAlignment="1">
      <alignment horizontal="center" vertical="center" wrapText="1"/>
    </xf>
    <xf numFmtId="0" fontId="94" fillId="0" borderId="0" xfId="5" applyFont="1" applyAlignment="1">
      <alignment horizontal="center" vertical="center" wrapText="1"/>
    </xf>
    <xf numFmtId="0" fontId="94" fillId="0" borderId="76" xfId="5" applyFont="1" applyBorder="1" applyAlignment="1">
      <alignment horizontal="center" vertical="center" wrapText="1"/>
    </xf>
    <xf numFmtId="0" fontId="94" fillId="0" borderId="7" xfId="5" applyFont="1" applyBorder="1" applyAlignment="1">
      <alignment horizontal="center" vertical="center" wrapText="1"/>
    </xf>
    <xf numFmtId="0" fontId="94" fillId="0" borderId="69" xfId="5" applyFont="1" applyBorder="1" applyAlignment="1">
      <alignment horizontal="center" vertical="center" wrapText="1"/>
    </xf>
    <xf numFmtId="0" fontId="94" fillId="0" borderId="8" xfId="5" applyFont="1" applyBorder="1" applyAlignment="1">
      <alignment horizontal="center" vertical="center" wrapText="1"/>
    </xf>
    <xf numFmtId="0" fontId="94" fillId="0" borderId="80" xfId="5" applyFont="1" applyBorder="1" applyAlignment="1">
      <alignment horizontal="left" vertical="center"/>
    </xf>
    <xf numFmtId="0" fontId="94" fillId="0" borderId="81" xfId="5" applyFont="1" applyBorder="1" applyAlignment="1">
      <alignment horizontal="left" vertical="center"/>
    </xf>
    <xf numFmtId="0" fontId="94" fillId="0" borderId="82" xfId="5" applyFont="1" applyBorder="1" applyAlignment="1">
      <alignment horizontal="left" vertical="center"/>
    </xf>
    <xf numFmtId="0" fontId="94" fillId="0" borderId="83" xfId="5" applyFont="1" applyBorder="1" applyAlignment="1">
      <alignment horizontal="left" vertical="center"/>
    </xf>
    <xf numFmtId="0" fontId="94" fillId="0" borderId="0" xfId="5" applyFont="1" applyAlignment="1">
      <alignment horizontal="left" vertical="center"/>
    </xf>
    <xf numFmtId="0" fontId="94" fillId="0" borderId="84" xfId="5" applyFont="1" applyBorder="1" applyAlignment="1">
      <alignment horizontal="left" vertical="center"/>
    </xf>
    <xf numFmtId="0" fontId="94" fillId="0" borderId="85" xfId="5" applyFont="1" applyBorder="1" applyAlignment="1">
      <alignment horizontal="left" vertical="center"/>
    </xf>
    <xf numFmtId="0" fontId="94" fillId="0" borderId="86" xfId="5" applyFont="1" applyBorder="1" applyAlignment="1">
      <alignment horizontal="left" vertical="center"/>
    </xf>
    <xf numFmtId="0" fontId="94" fillId="0" borderId="87" xfId="5" applyFont="1" applyBorder="1" applyAlignment="1">
      <alignment horizontal="left" vertical="center"/>
    </xf>
    <xf numFmtId="0" fontId="95" fillId="0" borderId="2" xfId="5" applyFont="1" applyBorder="1" applyAlignment="1">
      <alignment horizontal="left" vertical="center"/>
    </xf>
    <xf numFmtId="0" fontId="95" fillId="0" borderId="71" xfId="5" applyFont="1" applyBorder="1" applyAlignment="1">
      <alignment horizontal="left" vertical="center"/>
    </xf>
    <xf numFmtId="0" fontId="95" fillId="0" borderId="72" xfId="5" applyFont="1" applyBorder="1" applyAlignment="1">
      <alignment horizontal="left" vertical="center"/>
    </xf>
    <xf numFmtId="0" fontId="95" fillId="0" borderId="73" xfId="5" applyFont="1" applyBorder="1" applyAlignment="1">
      <alignment horizontal="left" vertical="center"/>
    </xf>
    <xf numFmtId="0" fontId="95" fillId="0" borderId="74" xfId="5" applyFont="1" applyBorder="1" applyAlignment="1">
      <alignment horizontal="left" vertical="center"/>
    </xf>
    <xf numFmtId="0" fontId="95" fillId="0" borderId="75" xfId="5" applyFont="1" applyBorder="1" applyAlignment="1">
      <alignment horizontal="left" vertical="center"/>
    </xf>
    <xf numFmtId="0" fontId="94" fillId="0" borderId="4" xfId="5" applyFont="1" applyBorder="1" applyAlignment="1">
      <alignment horizontal="center" vertical="center"/>
    </xf>
    <xf numFmtId="0" fontId="94" fillId="0" borderId="0" xfId="5" applyFont="1" applyAlignment="1">
      <alignment horizontal="center" vertical="center"/>
    </xf>
    <xf numFmtId="0" fontId="94" fillId="0" borderId="76" xfId="5" applyFont="1" applyBorder="1" applyAlignment="1">
      <alignment horizontal="center" vertical="center"/>
    </xf>
    <xf numFmtId="0" fontId="94" fillId="0" borderId="7" xfId="5" applyFont="1" applyBorder="1" applyAlignment="1">
      <alignment horizontal="center" vertical="center"/>
    </xf>
    <xf numFmtId="0" fontId="94" fillId="0" borderId="69" xfId="5" applyFont="1" applyBorder="1" applyAlignment="1">
      <alignment horizontal="center" vertical="center"/>
    </xf>
    <xf numFmtId="0" fontId="94" fillId="0" borderId="8" xfId="5" applyFont="1" applyBorder="1" applyAlignment="1">
      <alignment horizontal="center" vertical="center"/>
    </xf>
    <xf numFmtId="0" fontId="94" fillId="0" borderId="4" xfId="5" applyFont="1" applyBorder="1" applyAlignment="1">
      <alignment horizontal="left" vertical="center"/>
    </xf>
    <xf numFmtId="0" fontId="94" fillId="0" borderId="76" xfId="5" applyFont="1" applyBorder="1" applyAlignment="1">
      <alignment horizontal="left" vertical="center"/>
    </xf>
    <xf numFmtId="0" fontId="94" fillId="0" borderId="7" xfId="5" applyFont="1" applyBorder="1" applyAlignment="1">
      <alignment horizontal="left" vertical="center"/>
    </xf>
    <xf numFmtId="0" fontId="94" fillId="0" borderId="69" xfId="5" applyFont="1" applyBorder="1" applyAlignment="1">
      <alignment horizontal="left" vertical="center"/>
    </xf>
    <xf numFmtId="0" fontId="94" fillId="0" borderId="8" xfId="5" applyFont="1" applyBorder="1" applyAlignment="1">
      <alignment horizontal="left" vertical="center"/>
    </xf>
    <xf numFmtId="0" fontId="95" fillId="23" borderId="3" xfId="5" applyFont="1" applyFill="1" applyBorder="1">
      <alignment vertical="center"/>
    </xf>
    <xf numFmtId="0" fontId="95" fillId="23" borderId="88" xfId="5" applyFont="1" applyFill="1" applyBorder="1">
      <alignment vertical="center"/>
    </xf>
    <xf numFmtId="0" fontId="95" fillId="23" borderId="5" xfId="5" applyFont="1" applyFill="1" applyBorder="1">
      <alignment vertical="center"/>
    </xf>
    <xf numFmtId="0" fontId="99" fillId="0" borderId="4" xfId="6" applyBorder="1" applyAlignment="1">
      <alignment horizontal="left" vertical="center" wrapText="1"/>
    </xf>
    <xf numFmtId="0" fontId="99" fillId="0" borderId="0" xfId="6" applyBorder="1" applyAlignment="1">
      <alignment horizontal="left" vertical="center" wrapText="1"/>
    </xf>
    <xf numFmtId="0" fontId="99" fillId="0" borderId="76" xfId="6" applyBorder="1" applyAlignment="1">
      <alignment horizontal="left" vertical="center" wrapText="1"/>
    </xf>
    <xf numFmtId="0" fontId="99" fillId="0" borderId="7" xfId="6" applyBorder="1" applyAlignment="1">
      <alignment horizontal="left" vertical="center" wrapText="1"/>
    </xf>
    <xf numFmtId="0" fontId="99" fillId="0" borderId="69" xfId="6" applyBorder="1" applyAlignment="1">
      <alignment horizontal="left" vertical="center" wrapText="1"/>
    </xf>
    <xf numFmtId="0" fontId="99" fillId="0" borderId="8" xfId="6" applyBorder="1" applyAlignment="1">
      <alignment horizontal="left" vertical="center" wrapText="1"/>
    </xf>
    <xf numFmtId="0" fontId="95" fillId="23" borderId="3" xfId="5" applyFont="1" applyFill="1" applyBorder="1" applyAlignment="1">
      <alignment horizontal="left" vertical="center"/>
    </xf>
    <xf numFmtId="0" fontId="95" fillId="23" borderId="88" xfId="5" applyFont="1" applyFill="1" applyBorder="1" applyAlignment="1">
      <alignment horizontal="left" vertical="center"/>
    </xf>
    <xf numFmtId="0" fontId="95" fillId="23" borderId="93" xfId="5" applyFont="1" applyFill="1" applyBorder="1">
      <alignment vertical="center"/>
    </xf>
    <xf numFmtId="0" fontId="95" fillId="23" borderId="86" xfId="5" applyFont="1" applyFill="1" applyBorder="1">
      <alignment vertical="center"/>
    </xf>
    <xf numFmtId="0" fontId="95" fillId="23" borderId="87" xfId="5" applyFont="1" applyFill="1" applyBorder="1">
      <alignment vertical="center"/>
    </xf>
    <xf numFmtId="0" fontId="95" fillId="23" borderId="83" xfId="5" applyFont="1" applyFill="1" applyBorder="1">
      <alignment vertical="center"/>
    </xf>
    <xf numFmtId="0" fontId="95" fillId="23" borderId="0" xfId="5" applyFont="1" applyFill="1">
      <alignment vertical="center"/>
    </xf>
    <xf numFmtId="0" fontId="95" fillId="23" borderId="84" xfId="5" applyFont="1" applyFill="1" applyBorder="1">
      <alignment vertical="center"/>
    </xf>
    <xf numFmtId="0" fontId="101" fillId="0" borderId="2" xfId="5" applyFont="1" applyBorder="1" applyAlignment="1">
      <alignment horizontal="center" vertical="center" wrapText="1"/>
    </xf>
    <xf numFmtId="0" fontId="94" fillId="0" borderId="71" xfId="5" applyFont="1" applyBorder="1" applyAlignment="1">
      <alignment horizontal="center" vertical="center" wrapText="1"/>
    </xf>
    <xf numFmtId="0" fontId="94" fillId="0" borderId="72" xfId="5" applyFont="1" applyBorder="1" applyAlignment="1">
      <alignment horizontal="center" vertical="center" wrapText="1"/>
    </xf>
    <xf numFmtId="0" fontId="95" fillId="23" borderId="78" xfId="5" applyFont="1" applyFill="1" applyBorder="1">
      <alignment vertical="center"/>
    </xf>
    <xf numFmtId="0" fontId="95" fillId="23" borderId="3" xfId="5" applyFont="1" applyFill="1" applyBorder="1" applyAlignment="1">
      <alignment horizontal="left" vertical="top"/>
    </xf>
    <xf numFmtId="0" fontId="95" fillId="23" borderId="88" xfId="5" applyFont="1" applyFill="1" applyBorder="1" applyAlignment="1">
      <alignment horizontal="left" vertical="top"/>
    </xf>
    <xf numFmtId="0" fontId="95" fillId="23" borderId="5" xfId="5" applyFont="1" applyFill="1" applyBorder="1" applyAlignment="1">
      <alignment horizontal="left" vertical="top"/>
    </xf>
    <xf numFmtId="0" fontId="94" fillId="0" borderId="2" xfId="5" applyFont="1" applyBorder="1" applyAlignment="1">
      <alignment horizontal="center" vertical="center"/>
    </xf>
    <xf numFmtId="0" fontId="94" fillId="0" borderId="71" xfId="5" applyFont="1" applyBorder="1" applyAlignment="1">
      <alignment horizontal="center" vertical="center"/>
    </xf>
    <xf numFmtId="0" fontId="94" fillId="0" borderId="72" xfId="5" applyFont="1" applyBorder="1" applyAlignment="1">
      <alignment horizontal="center" vertical="center"/>
    </xf>
    <xf numFmtId="0" fontId="102" fillId="0" borderId="2" xfId="5" applyFont="1" applyBorder="1" applyAlignment="1">
      <alignment horizontal="center" vertical="center" wrapText="1"/>
    </xf>
    <xf numFmtId="0" fontId="90" fillId="0" borderId="71" xfId="5" applyBorder="1" applyAlignment="1">
      <alignment horizontal="center" vertical="center" wrapText="1"/>
    </xf>
    <xf numFmtId="0" fontId="90" fillId="0" borderId="72" xfId="5" applyBorder="1" applyAlignment="1">
      <alignment horizontal="center" vertical="center" wrapText="1"/>
    </xf>
    <xf numFmtId="0" fontId="90" fillId="0" borderId="4" xfId="5" applyBorder="1" applyAlignment="1">
      <alignment horizontal="center" vertical="center" wrapText="1"/>
    </xf>
    <xf numFmtId="0" fontId="90" fillId="0" borderId="0" xfId="5" applyAlignment="1">
      <alignment horizontal="center" vertical="center" wrapText="1"/>
    </xf>
    <xf numFmtId="0" fontId="90" fillId="0" borderId="76" xfId="5" applyBorder="1" applyAlignment="1">
      <alignment horizontal="center" vertical="center" wrapText="1"/>
    </xf>
    <xf numFmtId="0" fontId="90" fillId="0" borderId="7" xfId="5" applyBorder="1" applyAlignment="1">
      <alignment horizontal="center" vertical="center" wrapText="1"/>
    </xf>
    <xf numFmtId="0" fontId="90" fillId="0" borderId="69" xfId="5" applyBorder="1" applyAlignment="1">
      <alignment horizontal="center" vertical="center" wrapText="1"/>
    </xf>
    <xf numFmtId="0" fontId="90" fillId="0" borderId="8" xfId="5" applyBorder="1" applyAlignment="1">
      <alignment horizontal="center" vertical="center" wrapText="1"/>
    </xf>
    <xf numFmtId="0" fontId="49" fillId="0" borderId="0" xfId="4" applyFont="1" applyAlignment="1">
      <alignment horizontal="center" vertical="center" wrapText="1"/>
    </xf>
    <xf numFmtId="0" fontId="49" fillId="0" borderId="53" xfId="4" applyFont="1" applyBorder="1" applyAlignment="1">
      <alignment horizontal="center" vertical="center" wrapText="1"/>
    </xf>
    <xf numFmtId="0" fontId="48" fillId="0" borderId="33" xfId="4" applyFont="1" applyBorder="1" applyAlignment="1" applyProtection="1">
      <alignment horizontal="left" vertical="center"/>
      <protection locked="0"/>
    </xf>
    <xf numFmtId="0" fontId="48" fillId="0" borderId="34" xfId="4" applyFont="1" applyBorder="1" applyAlignment="1" applyProtection="1">
      <alignment horizontal="left" vertical="center"/>
      <protection locked="0"/>
    </xf>
    <xf numFmtId="0" fontId="48" fillId="0" borderId="54" xfId="4" applyFont="1" applyBorder="1" applyAlignment="1" applyProtection="1">
      <alignment horizontal="left" vertical="center"/>
      <protection locked="0"/>
    </xf>
    <xf numFmtId="0" fontId="49" fillId="11" borderId="0" xfId="4" applyFont="1" applyFill="1" applyAlignment="1">
      <alignment horizontal="center" vertical="center" wrapText="1"/>
    </xf>
    <xf numFmtId="0" fontId="49" fillId="11" borderId="0" xfId="4" applyFont="1" applyFill="1" applyAlignment="1">
      <alignment horizontal="center" vertical="center"/>
    </xf>
    <xf numFmtId="0" fontId="48" fillId="11" borderId="33" xfId="4" applyFont="1" applyFill="1" applyBorder="1" applyAlignment="1">
      <alignment horizontal="left" vertical="center"/>
    </xf>
    <xf numFmtId="0" fontId="48" fillId="11" borderId="34" xfId="4" applyFont="1" applyFill="1" applyBorder="1" applyAlignment="1">
      <alignment horizontal="left" vertical="center"/>
    </xf>
    <xf numFmtId="0" fontId="48" fillId="11" borderId="54" xfId="4" applyFont="1" applyFill="1" applyBorder="1" applyAlignment="1">
      <alignment horizontal="left" vertical="center"/>
    </xf>
    <xf numFmtId="0" fontId="49" fillId="0" borderId="0" xfId="4" applyFont="1" applyAlignment="1">
      <alignment horizontal="center" wrapText="1"/>
    </xf>
    <xf numFmtId="0" fontId="49" fillId="11" borderId="0" xfId="4" applyFont="1" applyFill="1" applyAlignment="1">
      <alignment horizontal="center" wrapText="1"/>
    </xf>
    <xf numFmtId="0" fontId="41" fillId="0" borderId="0" xfId="4" applyFont="1" applyAlignment="1">
      <alignment horizontal="center" vertical="center"/>
    </xf>
    <xf numFmtId="0" fontId="41" fillId="3" borderId="0" xfId="4" applyFont="1" applyFill="1" applyAlignment="1">
      <alignment horizontal="center" vertical="center"/>
    </xf>
    <xf numFmtId="0" fontId="41" fillId="18" borderId="0" xfId="4" applyFont="1" applyFill="1" applyAlignment="1">
      <alignment horizontal="center" vertical="center"/>
    </xf>
    <xf numFmtId="0" fontId="44" fillId="18" borderId="0" xfId="4" applyFont="1" applyFill="1" applyAlignment="1">
      <alignment horizontal="center" vertical="center"/>
    </xf>
    <xf numFmtId="0" fontId="50" fillId="0" borderId="48" xfId="4" applyFont="1" applyBorder="1" applyAlignment="1">
      <alignment horizontal="left" wrapText="1"/>
    </xf>
    <xf numFmtId="0" fontId="51" fillId="0" borderId="0" xfId="4" applyFont="1"/>
    <xf numFmtId="0" fontId="51" fillId="0" borderId="49" xfId="4" applyFont="1" applyBorder="1"/>
    <xf numFmtId="0" fontId="50" fillId="0" borderId="48" xfId="4" applyFont="1" applyBorder="1" applyAlignment="1">
      <alignment horizontal="left" vertical="center" wrapText="1"/>
    </xf>
    <xf numFmtId="0" fontId="51" fillId="0" borderId="0" xfId="4" applyFont="1" applyAlignment="1">
      <alignment vertical="center"/>
    </xf>
    <xf numFmtId="0" fontId="51" fillId="0" borderId="49" xfId="4" applyFont="1" applyBorder="1" applyAlignment="1">
      <alignment vertical="center"/>
    </xf>
    <xf numFmtId="0" fontId="51" fillId="0" borderId="50" xfId="4" applyFont="1" applyBorder="1" applyAlignment="1">
      <alignment vertical="center"/>
    </xf>
    <xf numFmtId="0" fontId="51" fillId="0" borderId="51" xfId="4" applyFont="1" applyBorder="1" applyAlignment="1">
      <alignment vertical="center"/>
    </xf>
    <xf numFmtId="0" fontId="51" fillId="0" borderId="52" xfId="4" applyFont="1" applyBorder="1" applyAlignment="1">
      <alignment vertical="center"/>
    </xf>
    <xf numFmtId="0" fontId="48" fillId="11" borderId="0" xfId="4" applyFont="1" applyFill="1" applyAlignment="1">
      <alignment horizontal="left" vertical="center"/>
    </xf>
    <xf numFmtId="0" fontId="49" fillId="0" borderId="55" xfId="4" applyFont="1" applyBorder="1" applyAlignment="1">
      <alignment horizontal="left" vertical="center"/>
    </xf>
    <xf numFmtId="0" fontId="49" fillId="11" borderId="55" xfId="4" applyFont="1" applyFill="1" applyBorder="1" applyAlignment="1">
      <alignment horizontal="left" vertical="center"/>
    </xf>
    <xf numFmtId="0" fontId="45" fillId="0" borderId="33" xfId="4" applyFont="1" applyBorder="1" applyAlignment="1" applyProtection="1">
      <alignment horizontal="left" vertical="center"/>
      <protection locked="0"/>
    </xf>
    <xf numFmtId="0" fontId="45" fillId="0" borderId="34" xfId="4" applyFont="1" applyBorder="1" applyAlignment="1" applyProtection="1">
      <alignment horizontal="left" vertical="center"/>
      <protection locked="0"/>
    </xf>
    <xf numFmtId="0" fontId="45" fillId="0" borderId="54" xfId="4" applyFont="1" applyBorder="1" applyAlignment="1" applyProtection="1">
      <alignment horizontal="left" vertical="center"/>
      <protection locked="0"/>
    </xf>
    <xf numFmtId="20" fontId="45" fillId="11" borderId="33" xfId="4" applyNumberFormat="1" applyFont="1" applyFill="1" applyBorder="1" applyAlignment="1">
      <alignment horizontal="left" vertical="center" wrapText="1"/>
    </xf>
    <xf numFmtId="0" fontId="45" fillId="11" borderId="34" xfId="4" applyFont="1" applyFill="1" applyBorder="1" applyAlignment="1">
      <alignment horizontal="left" vertical="center"/>
    </xf>
    <xf numFmtId="0" fontId="45" fillId="11" borderId="54" xfId="4" applyFont="1" applyFill="1" applyBorder="1" applyAlignment="1">
      <alignment horizontal="left" vertical="center"/>
    </xf>
    <xf numFmtId="0" fontId="48" fillId="0" borderId="0" xfId="4" applyFont="1" applyAlignment="1">
      <alignment horizontal="left" vertical="top" wrapText="1"/>
    </xf>
    <xf numFmtId="0" fontId="48" fillId="0" borderId="0" xfId="4" applyFont="1" applyAlignment="1">
      <alignment horizontal="left" vertical="top"/>
    </xf>
    <xf numFmtId="0" fontId="48" fillId="0" borderId="53" xfId="4" applyFont="1" applyBorder="1" applyAlignment="1">
      <alignment horizontal="left" vertical="top"/>
    </xf>
    <xf numFmtId="0" fontId="48" fillId="0" borderId="33" xfId="4" applyFont="1" applyBorder="1" applyAlignment="1" applyProtection="1">
      <alignment horizontal="center" vertical="center"/>
      <protection locked="0"/>
    </xf>
    <xf numFmtId="0" fontId="48" fillId="0" borderId="34" xfId="4" applyFont="1" applyBorder="1" applyAlignment="1" applyProtection="1">
      <alignment horizontal="center" vertical="center"/>
      <protection locked="0"/>
    </xf>
    <xf numFmtId="0" fontId="48" fillId="0" borderId="54" xfId="4" applyFont="1" applyBorder="1" applyAlignment="1" applyProtection="1">
      <alignment horizontal="center" vertical="center"/>
      <protection locked="0"/>
    </xf>
    <xf numFmtId="0" fontId="48" fillId="11" borderId="33" xfId="4" applyFont="1" applyFill="1" applyBorder="1" applyAlignment="1" applyProtection="1">
      <alignment horizontal="center" vertical="center"/>
      <protection locked="0"/>
    </xf>
    <xf numFmtId="0" fontId="48" fillId="11" borderId="34" xfId="4" applyFont="1" applyFill="1" applyBorder="1" applyAlignment="1" applyProtection="1">
      <alignment horizontal="center" vertical="center"/>
      <protection locked="0"/>
    </xf>
    <xf numFmtId="0" fontId="48" fillId="11" borderId="54" xfId="4" applyFont="1" applyFill="1" applyBorder="1" applyAlignment="1" applyProtection="1">
      <alignment horizontal="center" vertical="center"/>
      <protection locked="0"/>
    </xf>
    <xf numFmtId="0" fontId="49" fillId="0" borderId="0" xfId="4" applyFont="1" applyAlignment="1">
      <alignment horizontal="left" vertical="center"/>
    </xf>
    <xf numFmtId="0" fontId="49" fillId="0" borderId="53" xfId="4" applyFont="1" applyBorder="1" applyAlignment="1">
      <alignment horizontal="left" vertical="center"/>
    </xf>
    <xf numFmtId="0" fontId="49" fillId="11" borderId="0" xfId="4" applyFont="1" applyFill="1" applyAlignment="1">
      <alignment horizontal="left" vertical="center"/>
    </xf>
    <xf numFmtId="0" fontId="49" fillId="11" borderId="53" xfId="4" applyFont="1" applyFill="1" applyBorder="1" applyAlignment="1">
      <alignment horizontal="left" vertical="center"/>
    </xf>
    <xf numFmtId="0" fontId="48" fillId="11" borderId="33" xfId="4" applyFont="1" applyFill="1" applyBorder="1" applyAlignment="1">
      <alignment horizontal="center" vertical="center"/>
    </xf>
    <xf numFmtId="0" fontId="48" fillId="11" borderId="54" xfId="4" applyFont="1" applyFill="1" applyBorder="1" applyAlignment="1">
      <alignment horizontal="center" vertical="center"/>
    </xf>
    <xf numFmtId="0" fontId="58" fillId="11" borderId="33" xfId="4" applyFont="1" applyFill="1" applyBorder="1" applyAlignment="1">
      <alignment horizontal="left" vertical="center" wrapText="1"/>
    </xf>
    <xf numFmtId="0" fontId="58" fillId="11" borderId="34" xfId="4" applyFont="1" applyFill="1" applyBorder="1" applyAlignment="1">
      <alignment horizontal="left" vertical="center"/>
    </xf>
    <xf numFmtId="0" fontId="58" fillId="11" borderId="54" xfId="4" applyFont="1" applyFill="1" applyBorder="1" applyAlignment="1">
      <alignment horizontal="left" vertical="center"/>
    </xf>
    <xf numFmtId="0" fontId="59" fillId="0" borderId="56" xfId="4" applyFont="1" applyBorder="1" applyAlignment="1" applyProtection="1">
      <alignment horizontal="left" vertical="center" wrapText="1"/>
      <protection locked="0"/>
    </xf>
    <xf numFmtId="0" fontId="60" fillId="0" borderId="57" xfId="4" applyFont="1" applyBorder="1" applyAlignment="1" applyProtection="1">
      <alignment horizontal="left" vertical="center" wrapText="1"/>
      <protection locked="0"/>
    </xf>
    <xf numFmtId="0" fontId="60" fillId="0" borderId="58" xfId="4" applyFont="1" applyBorder="1" applyAlignment="1" applyProtection="1">
      <alignment horizontal="left" vertical="center" wrapText="1"/>
      <protection locked="0"/>
    </xf>
    <xf numFmtId="0" fontId="60" fillId="0" borderId="59" xfId="4" applyFont="1" applyBorder="1" applyAlignment="1" applyProtection="1">
      <alignment horizontal="left" vertical="center" wrapText="1"/>
      <protection locked="0"/>
    </xf>
    <xf numFmtId="0" fontId="60" fillId="0" borderId="0" xfId="4" applyFont="1" applyAlignment="1" applyProtection="1">
      <alignment horizontal="left" vertical="center" wrapText="1"/>
      <protection locked="0"/>
    </xf>
    <xf numFmtId="0" fontId="60" fillId="0" borderId="53" xfId="4" applyFont="1" applyBorder="1" applyAlignment="1" applyProtection="1">
      <alignment horizontal="left" vertical="center" wrapText="1"/>
      <protection locked="0"/>
    </xf>
    <xf numFmtId="0" fontId="60" fillId="0" borderId="60" xfId="4" applyFont="1" applyBorder="1" applyAlignment="1" applyProtection="1">
      <alignment horizontal="left" vertical="center" wrapText="1"/>
      <protection locked="0"/>
    </xf>
    <xf numFmtId="0" fontId="60" fillId="0" borderId="55" xfId="4" applyFont="1" applyBorder="1" applyAlignment="1" applyProtection="1">
      <alignment horizontal="left" vertical="center" wrapText="1"/>
      <protection locked="0"/>
    </xf>
    <xf numFmtId="0" fontId="60" fillId="0" borderId="61" xfId="4" applyFont="1" applyBorder="1" applyAlignment="1" applyProtection="1">
      <alignment horizontal="left" vertical="center" wrapText="1"/>
      <protection locked="0"/>
    </xf>
    <xf numFmtId="0" fontId="61" fillId="11" borderId="56" xfId="4" applyFont="1" applyFill="1" applyBorder="1" applyAlignment="1">
      <alignment horizontal="left" vertical="center" wrapText="1"/>
    </xf>
    <xf numFmtId="0" fontId="61" fillId="11" borderId="57" xfId="4" applyFont="1" applyFill="1" applyBorder="1" applyAlignment="1">
      <alignment horizontal="left" vertical="center" wrapText="1"/>
    </xf>
    <xf numFmtId="0" fontId="61" fillId="11" borderId="58" xfId="4" applyFont="1" applyFill="1" applyBorder="1" applyAlignment="1">
      <alignment horizontal="left" vertical="center" wrapText="1"/>
    </xf>
    <xf numFmtId="0" fontId="61" fillId="11" borderId="59" xfId="4" applyFont="1" applyFill="1" applyBorder="1" applyAlignment="1">
      <alignment horizontal="left" vertical="center" wrapText="1"/>
    </xf>
    <xf numFmtId="0" fontId="61" fillId="11" borderId="0" xfId="4" applyFont="1" applyFill="1" applyAlignment="1">
      <alignment horizontal="left" vertical="center" wrapText="1"/>
    </xf>
    <xf numFmtId="0" fontId="61" fillId="11" borderId="53" xfId="4" applyFont="1" applyFill="1" applyBorder="1" applyAlignment="1">
      <alignment horizontal="left" vertical="center" wrapText="1"/>
    </xf>
    <xf numFmtId="0" fontId="61" fillId="11" borderId="60" xfId="4" applyFont="1" applyFill="1" applyBorder="1" applyAlignment="1">
      <alignment horizontal="left" vertical="center" wrapText="1"/>
    </xf>
    <xf numFmtId="0" fontId="61" fillId="11" borderId="55" xfId="4" applyFont="1" applyFill="1" applyBorder="1" applyAlignment="1">
      <alignment horizontal="left" vertical="center" wrapText="1"/>
    </xf>
    <xf numFmtId="0" fontId="61" fillId="11" borderId="61" xfId="4" applyFont="1" applyFill="1" applyBorder="1" applyAlignment="1">
      <alignment horizontal="left" vertical="center" wrapText="1"/>
    </xf>
    <xf numFmtId="0" fontId="56" fillId="20" borderId="33" xfId="4" applyFont="1" applyFill="1" applyBorder="1" applyAlignment="1" applyProtection="1">
      <alignment horizontal="center" wrapText="1"/>
      <protection locked="0"/>
    </xf>
    <xf numFmtId="0" fontId="56" fillId="20" borderId="54" xfId="4" applyFont="1" applyFill="1" applyBorder="1" applyAlignment="1" applyProtection="1">
      <alignment horizontal="center" wrapText="1"/>
      <protection locked="0"/>
    </xf>
    <xf numFmtId="0" fontId="48" fillId="11" borderId="33" xfId="4" applyFont="1" applyFill="1" applyBorder="1" applyAlignment="1">
      <alignment horizontal="center"/>
    </xf>
    <xf numFmtId="0" fontId="48" fillId="11" borderId="54" xfId="4" applyFont="1" applyFill="1" applyBorder="1" applyAlignment="1">
      <alignment horizontal="center"/>
    </xf>
    <xf numFmtId="0" fontId="43" fillId="0" borderId="33" xfId="4" applyFont="1" applyBorder="1" applyAlignment="1" applyProtection="1">
      <alignment horizontal="left" vertical="center"/>
      <protection locked="0"/>
    </xf>
    <xf numFmtId="0" fontId="45" fillId="11" borderId="33" xfId="4" applyFont="1" applyFill="1" applyBorder="1" applyAlignment="1" applyProtection="1">
      <alignment horizontal="left" vertical="center" wrapText="1"/>
      <protection locked="0"/>
    </xf>
    <xf numFmtId="0" fontId="45" fillId="11" borderId="34" xfId="4" applyFont="1" applyFill="1" applyBorder="1" applyAlignment="1" applyProtection="1">
      <alignment horizontal="left" vertical="center"/>
      <protection locked="0"/>
    </xf>
    <xf numFmtId="0" fontId="45" fillId="11" borderId="54" xfId="4" applyFont="1" applyFill="1" applyBorder="1" applyAlignment="1" applyProtection="1">
      <alignment horizontal="left" vertical="center"/>
      <protection locked="0"/>
    </xf>
    <xf numFmtId="0" fontId="66" fillId="0" borderId="56" xfId="4" applyFont="1" applyBorder="1" applyAlignment="1" applyProtection="1">
      <alignment horizontal="left" vertical="center" wrapText="1"/>
      <protection locked="0"/>
    </xf>
    <xf numFmtId="0" fontId="66" fillId="0" borderId="57" xfId="4" applyFont="1" applyBorder="1" applyAlignment="1" applyProtection="1">
      <alignment horizontal="left" vertical="center" wrapText="1"/>
      <protection locked="0"/>
    </xf>
    <xf numFmtId="0" fontId="66" fillId="0" borderId="58" xfId="4" applyFont="1" applyBorder="1" applyAlignment="1" applyProtection="1">
      <alignment horizontal="left" vertical="center" wrapText="1"/>
      <protection locked="0"/>
    </xf>
    <xf numFmtId="0" fontId="66" fillId="0" borderId="60" xfId="4" applyFont="1" applyBorder="1" applyAlignment="1" applyProtection="1">
      <alignment horizontal="left" vertical="center" wrapText="1"/>
      <protection locked="0"/>
    </xf>
    <xf numFmtId="0" fontId="66" fillId="0" borderId="55" xfId="4" applyFont="1" applyBorder="1" applyAlignment="1" applyProtection="1">
      <alignment horizontal="left" vertical="center" wrapText="1"/>
      <protection locked="0"/>
    </xf>
    <xf numFmtId="0" fontId="66" fillId="0" borderId="61" xfId="4" applyFont="1" applyBorder="1" applyAlignment="1" applyProtection="1">
      <alignment horizontal="left" vertical="center" wrapText="1"/>
      <protection locked="0"/>
    </xf>
    <xf numFmtId="0" fontId="66" fillId="11" borderId="56" xfId="4" applyFont="1" applyFill="1" applyBorder="1" applyAlignment="1">
      <alignment horizontal="left" vertical="center" wrapText="1"/>
    </xf>
    <xf numFmtId="0" fontId="66" fillId="11" borderId="57" xfId="4" applyFont="1" applyFill="1" applyBorder="1" applyAlignment="1">
      <alignment horizontal="left" vertical="center" wrapText="1"/>
    </xf>
    <xf numFmtId="0" fontId="66" fillId="11" borderId="58" xfId="4" applyFont="1" applyFill="1" applyBorder="1" applyAlignment="1">
      <alignment horizontal="left" vertical="center" wrapText="1"/>
    </xf>
    <xf numFmtId="0" fontId="66" fillId="11" borderId="60" xfId="4" applyFont="1" applyFill="1" applyBorder="1" applyAlignment="1">
      <alignment horizontal="left" vertical="center" wrapText="1"/>
    </xf>
    <xf numFmtId="0" fontId="66" fillId="11" borderId="55" xfId="4" applyFont="1" applyFill="1" applyBorder="1" applyAlignment="1">
      <alignment horizontal="left" vertical="center" wrapText="1"/>
    </xf>
    <xf numFmtId="0" fontId="66" fillId="11" borderId="61" xfId="4" applyFont="1" applyFill="1" applyBorder="1" applyAlignment="1">
      <alignment horizontal="left" vertical="center" wrapText="1"/>
    </xf>
    <xf numFmtId="0" fontId="39" fillId="0" borderId="54" xfId="4" applyBorder="1" applyAlignment="1" applyProtection="1">
      <alignment horizontal="center" vertical="center"/>
      <protection locked="0"/>
    </xf>
    <xf numFmtId="0" fontId="48" fillId="0" borderId="59" xfId="4" applyFont="1" applyBorder="1" applyAlignment="1">
      <alignment horizontal="left" vertical="center" shrinkToFit="1"/>
    </xf>
    <xf numFmtId="0" fontId="39" fillId="0" borderId="0" xfId="4" applyAlignment="1">
      <alignment horizontal="left" vertical="center" shrinkToFit="1"/>
    </xf>
    <xf numFmtId="0" fontId="48" fillId="0" borderId="0" xfId="4" applyFont="1" applyAlignment="1">
      <alignment horizontal="left" vertical="center" shrinkToFit="1"/>
    </xf>
    <xf numFmtId="0" fontId="48" fillId="0" borderId="0" xfId="4" applyFont="1" applyAlignment="1" applyProtection="1">
      <alignment horizontal="center" vertical="center" shrinkToFit="1"/>
      <protection locked="0"/>
    </xf>
    <xf numFmtId="0" fontId="48" fillId="11" borderId="0" xfId="4" applyFont="1" applyFill="1" applyAlignment="1">
      <alignment horizontal="center" vertical="center" shrinkToFit="1"/>
    </xf>
    <xf numFmtId="0" fontId="39" fillId="11" borderId="0" xfId="4" applyFill="1" applyAlignment="1">
      <alignment horizontal="center" vertical="center" shrinkToFit="1"/>
    </xf>
    <xf numFmtId="0" fontId="48" fillId="21" borderId="59" xfId="4" applyFont="1" applyFill="1" applyBorder="1" applyAlignment="1">
      <alignment horizontal="left" vertical="center" shrinkToFit="1"/>
    </xf>
    <xf numFmtId="0" fontId="39" fillId="21" borderId="0" xfId="4" applyFill="1" applyAlignment="1">
      <alignment horizontal="left" vertical="center" shrinkToFit="1"/>
    </xf>
    <xf numFmtId="0" fontId="62" fillId="0" borderId="0" xfId="4" applyFont="1" applyAlignment="1">
      <alignment horizontal="left" vertical="center" wrapText="1" shrinkToFit="1"/>
    </xf>
    <xf numFmtId="0" fontId="39" fillId="0" borderId="0" xfId="4" applyAlignment="1">
      <alignment horizontal="left" vertical="center" wrapText="1" shrinkToFit="1"/>
    </xf>
    <xf numFmtId="0" fontId="62" fillId="11" borderId="0" xfId="4" applyFont="1" applyFill="1" applyAlignment="1">
      <alignment horizontal="left" vertical="center" wrapText="1" shrinkToFit="1"/>
    </xf>
    <xf numFmtId="0" fontId="39" fillId="11" borderId="0" xfId="4" applyFill="1" applyAlignment="1">
      <alignment horizontal="left" vertical="center" wrapText="1" shrinkToFit="1"/>
    </xf>
    <xf numFmtId="0" fontId="55" fillId="0" borderId="33" xfId="4" applyFont="1" applyBorder="1" applyAlignment="1" applyProtection="1">
      <alignment horizontal="left" vertical="center" wrapText="1" shrinkToFit="1"/>
      <protection locked="0"/>
    </xf>
    <xf numFmtId="0" fontId="55" fillId="0" borderId="34" xfId="4" applyFont="1" applyBorder="1" applyAlignment="1" applyProtection="1">
      <alignment horizontal="left" vertical="center" wrapText="1" shrinkToFit="1"/>
      <protection locked="0"/>
    </xf>
    <xf numFmtId="0" fontId="55" fillId="0" borderId="54" xfId="4" applyFont="1" applyBorder="1" applyAlignment="1" applyProtection="1">
      <alignment horizontal="left" vertical="center" wrapText="1" shrinkToFit="1"/>
      <protection locked="0"/>
    </xf>
    <xf numFmtId="0" fontId="55" fillId="11" borderId="33" xfId="4" applyFont="1" applyFill="1" applyBorder="1" applyAlignment="1">
      <alignment horizontal="left" vertical="center" wrapText="1" shrinkToFit="1"/>
    </xf>
    <xf numFmtId="0" fontId="55" fillId="11" borderId="34" xfId="4" applyFont="1" applyFill="1" applyBorder="1" applyAlignment="1">
      <alignment horizontal="left" vertical="center" wrapText="1" shrinkToFit="1"/>
    </xf>
    <xf numFmtId="0" fontId="55" fillId="11" borderId="54" xfId="4" applyFont="1" applyFill="1" applyBorder="1" applyAlignment="1">
      <alignment horizontal="left" vertical="center" wrapText="1" shrinkToFit="1"/>
    </xf>
    <xf numFmtId="0" fontId="48" fillId="0" borderId="0" xfId="4" applyFont="1" applyAlignment="1">
      <alignment horizontal="left" vertical="center"/>
    </xf>
    <xf numFmtId="0" fontId="48" fillId="21" borderId="33" xfId="4" applyFont="1" applyFill="1" applyBorder="1" applyAlignment="1">
      <alignment horizontal="center" vertical="center"/>
    </xf>
    <xf numFmtId="0" fontId="39" fillId="21" borderId="54" xfId="4" applyFill="1" applyBorder="1" applyAlignment="1">
      <alignment horizontal="center" vertical="center"/>
    </xf>
    <xf numFmtId="0" fontId="48" fillId="11" borderId="59" xfId="4" applyFont="1" applyFill="1" applyBorder="1" applyAlignment="1">
      <alignment horizontal="left" vertical="center" shrinkToFit="1"/>
    </xf>
    <xf numFmtId="0" fontId="48" fillId="11" borderId="0" xfId="4" applyFont="1" applyFill="1" applyAlignment="1">
      <alignment horizontal="left" vertical="center" shrinkToFit="1"/>
    </xf>
    <xf numFmtId="0" fontId="48" fillId="5" borderId="33" xfId="4" applyFont="1" applyFill="1" applyBorder="1" applyAlignment="1">
      <alignment horizontal="center" vertical="center"/>
    </xf>
    <xf numFmtId="0" fontId="39" fillId="5" borderId="54" xfId="4" applyFill="1" applyBorder="1" applyAlignment="1">
      <alignment horizontal="center" vertical="center"/>
    </xf>
    <xf numFmtId="0" fontId="49" fillId="0" borderId="0" xfId="4" applyFont="1" applyAlignment="1">
      <alignment horizontal="center" vertical="center"/>
    </xf>
    <xf numFmtId="0" fontId="49" fillId="0" borderId="33" xfId="4" applyFont="1" applyBorder="1" applyAlignment="1" applyProtection="1">
      <alignment horizontal="center" vertical="center"/>
      <protection locked="0"/>
    </xf>
    <xf numFmtId="0" fontId="49" fillId="0" borderId="34" xfId="4" applyFont="1" applyBorder="1" applyAlignment="1" applyProtection="1">
      <alignment horizontal="center" vertical="center"/>
      <protection locked="0"/>
    </xf>
    <xf numFmtId="0" fontId="49" fillId="0" borderId="54" xfId="4" applyFont="1" applyBorder="1" applyAlignment="1" applyProtection="1">
      <alignment horizontal="center" vertical="center"/>
      <protection locked="0"/>
    </xf>
    <xf numFmtId="0" fontId="49" fillId="11" borderId="33" xfId="4" applyFont="1" applyFill="1" applyBorder="1" applyAlignment="1" applyProtection="1">
      <alignment horizontal="center" vertical="center"/>
      <protection locked="0"/>
    </xf>
    <xf numFmtId="0" fontId="49" fillId="11" borderId="34" xfId="4" applyFont="1" applyFill="1" applyBorder="1" applyAlignment="1" applyProtection="1">
      <alignment horizontal="center" vertical="center"/>
      <protection locked="0"/>
    </xf>
    <xf numFmtId="0" fontId="49" fillId="11" borderId="54" xfId="4" applyFont="1" applyFill="1" applyBorder="1" applyAlignment="1" applyProtection="1">
      <alignment horizontal="center" vertical="center"/>
      <protection locked="0"/>
    </xf>
    <xf numFmtId="0" fontId="68" fillId="11" borderId="0" xfId="4" applyFont="1" applyFill="1" applyAlignment="1">
      <alignment horizontal="left" vertical="center"/>
    </xf>
    <xf numFmtId="0" fontId="49" fillId="0" borderId="53" xfId="4" applyFont="1" applyBorder="1" applyAlignment="1">
      <alignment horizontal="center" vertical="center"/>
    </xf>
    <xf numFmtId="0" fontId="45" fillId="0" borderId="56" xfId="4" applyFont="1" applyBorder="1" applyAlignment="1" applyProtection="1">
      <alignment horizontal="left" vertical="center" wrapText="1"/>
      <protection locked="0"/>
    </xf>
    <xf numFmtId="0" fontId="45" fillId="0" borderId="57" xfId="4" applyFont="1" applyBorder="1" applyAlignment="1" applyProtection="1">
      <alignment horizontal="left" vertical="center"/>
      <protection locked="0"/>
    </xf>
    <xf numFmtId="0" fontId="45" fillId="0" borderId="58" xfId="4" applyFont="1" applyBorder="1" applyAlignment="1" applyProtection="1">
      <alignment horizontal="left" vertical="center"/>
      <protection locked="0"/>
    </xf>
    <xf numFmtId="0" fontId="45" fillId="0" borderId="59" xfId="4" applyFont="1" applyBorder="1" applyAlignment="1" applyProtection="1">
      <alignment horizontal="left" vertical="center"/>
      <protection locked="0"/>
    </xf>
    <xf numFmtId="0" fontId="45" fillId="0" borderId="0" xfId="4" applyFont="1" applyAlignment="1" applyProtection="1">
      <alignment horizontal="left" vertical="center"/>
      <protection locked="0"/>
    </xf>
    <xf numFmtId="0" fontId="45" fillId="0" borderId="53" xfId="4" applyFont="1" applyBorder="1" applyAlignment="1" applyProtection="1">
      <alignment horizontal="left" vertical="center"/>
      <protection locked="0"/>
    </xf>
    <xf numFmtId="0" fontId="45" fillId="0" borderId="60" xfId="4" applyFont="1" applyBorder="1" applyAlignment="1" applyProtection="1">
      <alignment horizontal="left" vertical="center"/>
      <protection locked="0"/>
    </xf>
    <xf numFmtId="0" fontId="45" fillId="0" borderId="55" xfId="4" applyFont="1" applyBorder="1" applyAlignment="1" applyProtection="1">
      <alignment horizontal="left" vertical="center"/>
      <protection locked="0"/>
    </xf>
    <xf numFmtId="0" fontId="45" fillId="0" borderId="61" xfId="4" applyFont="1" applyBorder="1" applyAlignment="1" applyProtection="1">
      <alignment horizontal="left" vertical="center"/>
      <protection locked="0"/>
    </xf>
    <xf numFmtId="0" fontId="48" fillId="11" borderId="0" xfId="4" applyFont="1" applyFill="1" applyAlignment="1">
      <alignment horizontal="center" vertical="center"/>
    </xf>
    <xf numFmtId="0" fontId="45" fillId="11" borderId="56" xfId="4" applyFont="1" applyFill="1" applyBorder="1" applyAlignment="1">
      <alignment horizontal="left" vertical="center" wrapText="1"/>
    </xf>
    <xf numFmtId="0" fontId="45" fillId="11" borderId="57" xfId="4" applyFont="1" applyFill="1" applyBorder="1" applyAlignment="1">
      <alignment horizontal="left" vertical="center"/>
    </xf>
    <xf numFmtId="0" fontId="45" fillId="11" borderId="58" xfId="4" applyFont="1" applyFill="1" applyBorder="1" applyAlignment="1">
      <alignment horizontal="left" vertical="center"/>
    </xf>
    <xf numFmtId="0" fontId="39" fillId="11" borderId="59" xfId="4" applyFill="1" applyBorder="1" applyAlignment="1">
      <alignment horizontal="left" vertical="center"/>
    </xf>
    <xf numFmtId="0" fontId="39" fillId="11" borderId="0" xfId="4" applyFill="1" applyAlignment="1">
      <alignment horizontal="left" vertical="center"/>
    </xf>
    <xf numFmtId="0" fontId="39" fillId="11" borderId="53" xfId="4" applyFill="1" applyBorder="1" applyAlignment="1">
      <alignment horizontal="left" vertical="center"/>
    </xf>
    <xf numFmtId="0" fontId="39" fillId="11" borderId="60" xfId="4" applyFill="1" applyBorder="1" applyAlignment="1">
      <alignment horizontal="left" vertical="center"/>
    </xf>
    <xf numFmtId="0" fontId="39" fillId="11" borderId="55" xfId="4" applyFill="1" applyBorder="1" applyAlignment="1">
      <alignment horizontal="left" vertical="center"/>
    </xf>
    <xf numFmtId="0" fontId="39" fillId="11" borderId="61" xfId="4" applyFill="1" applyBorder="1" applyAlignment="1">
      <alignment horizontal="left" vertical="center"/>
    </xf>
    <xf numFmtId="0" fontId="45" fillId="0" borderId="56" xfId="4" applyFont="1" applyBorder="1" applyAlignment="1" applyProtection="1">
      <alignment horizontal="left" vertical="center"/>
      <protection locked="0"/>
    </xf>
    <xf numFmtId="0" fontId="48" fillId="0" borderId="57" xfId="4" applyFont="1" applyBorder="1" applyAlignment="1" applyProtection="1">
      <alignment horizontal="left" vertical="center"/>
      <protection locked="0"/>
    </xf>
    <xf numFmtId="0" fontId="48" fillId="0" borderId="58" xfId="4" applyFont="1" applyBorder="1" applyAlignment="1" applyProtection="1">
      <alignment horizontal="left" vertical="center"/>
      <protection locked="0"/>
    </xf>
    <xf numFmtId="0" fontId="48" fillId="0" borderId="60" xfId="4" applyFont="1" applyBorder="1" applyAlignment="1" applyProtection="1">
      <alignment horizontal="left" vertical="center"/>
      <protection locked="0"/>
    </xf>
    <xf numFmtId="0" fontId="48" fillId="0" borderId="55" xfId="4" applyFont="1" applyBorder="1" applyAlignment="1" applyProtection="1">
      <alignment horizontal="left" vertical="center"/>
      <protection locked="0"/>
    </xf>
    <xf numFmtId="0" fontId="48" fillId="0" borderId="61" xfId="4" applyFont="1" applyBorder="1" applyAlignment="1" applyProtection="1">
      <alignment horizontal="left" vertical="center"/>
      <protection locked="0"/>
    </xf>
    <xf numFmtId="0" fontId="45" fillId="11" borderId="56" xfId="4" applyFont="1" applyFill="1" applyBorder="1" applyAlignment="1">
      <alignment horizontal="left" vertical="center"/>
    </xf>
    <xf numFmtId="0" fontId="48" fillId="11" borderId="57" xfId="4" applyFont="1" applyFill="1" applyBorder="1" applyAlignment="1">
      <alignment horizontal="left" vertical="center"/>
    </xf>
    <xf numFmtId="0" fontId="48" fillId="11" borderId="58" xfId="4" applyFont="1" applyFill="1" applyBorder="1" applyAlignment="1">
      <alignment horizontal="left" vertical="center"/>
    </xf>
    <xf numFmtId="0" fontId="48" fillId="11" borderId="60" xfId="4" applyFont="1" applyFill="1" applyBorder="1" applyAlignment="1">
      <alignment horizontal="left" vertical="center"/>
    </xf>
    <xf numFmtId="0" fontId="48" fillId="11" borderId="55" xfId="4" applyFont="1" applyFill="1" applyBorder="1" applyAlignment="1">
      <alignment horizontal="left" vertical="center"/>
    </xf>
    <xf numFmtId="0" fontId="48" fillId="11" borderId="61" xfId="4" applyFont="1" applyFill="1" applyBorder="1" applyAlignment="1">
      <alignment horizontal="left" vertical="center"/>
    </xf>
    <xf numFmtId="0" fontId="45" fillId="11" borderId="33" xfId="4" applyFont="1" applyFill="1" applyBorder="1" applyAlignment="1">
      <alignment horizontal="left" vertical="center"/>
    </xf>
    <xf numFmtId="0" fontId="48" fillId="0" borderId="0" xfId="4" applyFont="1" applyAlignment="1">
      <alignment horizontal="left" vertical="center" wrapText="1"/>
    </xf>
    <xf numFmtId="0" fontId="69" fillId="0" borderId="59" xfId="4" applyFont="1" applyBorder="1" applyAlignment="1">
      <alignment horizontal="center" vertical="center" wrapText="1"/>
    </xf>
    <xf numFmtId="0" fontId="69" fillId="0" borderId="0" xfId="4" applyFont="1" applyAlignment="1">
      <alignment horizontal="center" vertical="center" wrapText="1"/>
    </xf>
    <xf numFmtId="0" fontId="70" fillId="0" borderId="33" xfId="4" applyFont="1" applyBorder="1" applyAlignment="1" applyProtection="1">
      <alignment horizontal="center" vertical="center" wrapText="1"/>
      <protection locked="0"/>
    </xf>
    <xf numFmtId="0" fontId="70" fillId="0" borderId="34" xfId="4" applyFont="1" applyBorder="1" applyAlignment="1" applyProtection="1">
      <alignment horizontal="center" vertical="center" wrapText="1"/>
      <protection locked="0"/>
    </xf>
    <xf numFmtId="0" fontId="70" fillId="0" borderId="54" xfId="4" applyFont="1" applyBorder="1" applyAlignment="1" applyProtection="1">
      <alignment horizontal="center" vertical="center" wrapText="1"/>
      <protection locked="0"/>
    </xf>
    <xf numFmtId="0" fontId="48" fillId="11" borderId="0" xfId="4" applyFont="1" applyFill="1" applyAlignment="1">
      <alignment horizontal="left" vertical="center" wrapText="1"/>
    </xf>
    <xf numFmtId="0" fontId="71" fillId="4" borderId="0" xfId="4" applyFont="1" applyFill="1" applyAlignment="1">
      <alignment horizontal="left" vertical="center"/>
    </xf>
    <xf numFmtId="0" fontId="48" fillId="4" borderId="33" xfId="4" applyFont="1" applyFill="1" applyBorder="1" applyAlignment="1" applyProtection="1">
      <alignment horizontal="center" vertical="center"/>
      <protection locked="0"/>
    </xf>
    <xf numFmtId="0" fontId="48" fillId="4" borderId="34" xfId="4" applyFont="1" applyFill="1" applyBorder="1" applyAlignment="1" applyProtection="1">
      <alignment horizontal="center" vertical="center"/>
      <protection locked="0"/>
    </xf>
    <xf numFmtId="0" fontId="48" fillId="4" borderId="54" xfId="4" applyFont="1" applyFill="1" applyBorder="1" applyAlignment="1" applyProtection="1">
      <alignment horizontal="center" vertical="center"/>
      <protection locked="0"/>
    </xf>
    <xf numFmtId="0" fontId="71" fillId="11" borderId="0" xfId="4" applyFont="1" applyFill="1" applyAlignment="1">
      <alignment horizontal="left" vertical="center"/>
    </xf>
    <xf numFmtId="0" fontId="49" fillId="4" borderId="0" xfId="4" applyFont="1" applyFill="1" applyAlignment="1">
      <alignment horizontal="left" vertical="center"/>
    </xf>
    <xf numFmtId="0" fontId="48" fillId="4" borderId="0" xfId="4" applyFont="1" applyFill="1" applyAlignment="1" applyProtection="1">
      <alignment horizontal="center" vertical="center"/>
      <protection locked="0"/>
    </xf>
    <xf numFmtId="0" fontId="72" fillId="11" borderId="0" xfId="4" applyFont="1" applyFill="1" applyAlignment="1">
      <alignment horizontal="center" vertical="center"/>
    </xf>
    <xf numFmtId="0" fontId="45" fillId="11" borderId="33" xfId="4" applyFont="1" applyFill="1" applyBorder="1" applyAlignment="1">
      <alignment horizontal="center" vertical="center"/>
    </xf>
    <xf numFmtId="0" fontId="45" fillId="11" borderId="34" xfId="4" applyFont="1" applyFill="1" applyBorder="1" applyAlignment="1">
      <alignment horizontal="center" vertical="center"/>
    </xf>
    <xf numFmtId="0" fontId="45" fillId="11" borderId="54" xfId="4" applyFont="1" applyFill="1" applyBorder="1" applyAlignment="1">
      <alignment horizontal="center" vertical="center"/>
    </xf>
    <xf numFmtId="0" fontId="62" fillId="0" borderId="0" xfId="4" applyFont="1" applyAlignment="1">
      <alignment horizontal="left" vertical="center"/>
    </xf>
    <xf numFmtId="0" fontId="59" fillId="0" borderId="0" xfId="4" applyFont="1" applyAlignment="1">
      <alignment horizontal="left" vertical="center"/>
    </xf>
    <xf numFmtId="0" fontId="62" fillId="11" borderId="0" xfId="4" applyFont="1" applyFill="1" applyAlignment="1">
      <alignment horizontal="left" vertical="center"/>
    </xf>
    <xf numFmtId="0" fontId="59" fillId="11" borderId="0" xfId="4" applyFont="1" applyFill="1" applyAlignment="1">
      <alignment horizontal="left" vertical="center"/>
    </xf>
    <xf numFmtId="0" fontId="48" fillId="11" borderId="34" xfId="4" applyFont="1" applyFill="1" applyBorder="1" applyAlignment="1">
      <alignment horizontal="center" vertical="center"/>
    </xf>
    <xf numFmtId="0" fontId="73" fillId="0" borderId="0" xfId="4" applyFont="1" applyAlignment="1">
      <alignment horizontal="center" vertical="center"/>
    </xf>
    <xf numFmtId="0" fontId="74" fillId="0" borderId="0" xfId="4" applyFont="1" applyAlignment="1">
      <alignment horizontal="center" vertical="center"/>
    </xf>
    <xf numFmtId="0" fontId="49" fillId="0" borderId="0" xfId="4" applyFont="1" applyAlignment="1">
      <alignment horizontal="left" vertical="center" wrapText="1"/>
    </xf>
    <xf numFmtId="0" fontId="73" fillId="11" borderId="0" xfId="4" applyFont="1" applyFill="1" applyAlignment="1">
      <alignment horizontal="center" vertical="center"/>
    </xf>
    <xf numFmtId="0" fontId="74" fillId="11" borderId="0" xfId="4" applyFont="1" applyFill="1" applyAlignment="1">
      <alignment horizontal="center" vertical="center"/>
    </xf>
    <xf numFmtId="0" fontId="49" fillId="11" borderId="0" xfId="4" applyFont="1" applyFill="1" applyAlignment="1">
      <alignment horizontal="left" vertical="center" wrapText="1"/>
    </xf>
    <xf numFmtId="0" fontId="48" fillId="0" borderId="0" xfId="4" applyFont="1" applyAlignment="1">
      <alignment horizontal="center" vertical="center"/>
    </xf>
    <xf numFmtId="0" fontId="45" fillId="0" borderId="56" xfId="4" applyFont="1" applyBorder="1" applyAlignment="1" applyProtection="1">
      <alignment horizontal="left" vertical="top" wrapText="1"/>
      <protection locked="0"/>
    </xf>
    <xf numFmtId="0" fontId="45" fillId="0" borderId="57" xfId="4" applyFont="1" applyBorder="1" applyAlignment="1" applyProtection="1">
      <alignment horizontal="left" vertical="top" wrapText="1"/>
      <protection locked="0"/>
    </xf>
    <xf numFmtId="0" fontId="45" fillId="0" borderId="58" xfId="4" applyFont="1" applyBorder="1" applyAlignment="1" applyProtection="1">
      <alignment horizontal="left" vertical="top" wrapText="1"/>
      <protection locked="0"/>
    </xf>
    <xf numFmtId="0" fontId="45" fillId="0" borderId="59" xfId="4" applyFont="1" applyBorder="1" applyAlignment="1" applyProtection="1">
      <alignment horizontal="left" vertical="top" wrapText="1"/>
      <protection locked="0"/>
    </xf>
    <xf numFmtId="0" fontId="45" fillId="0" borderId="0" xfId="4" applyFont="1" applyAlignment="1" applyProtection="1">
      <alignment horizontal="left" vertical="top" wrapText="1"/>
      <protection locked="0"/>
    </xf>
    <xf numFmtId="0" fontId="45" fillId="0" borderId="53" xfId="4" applyFont="1" applyBorder="1" applyAlignment="1" applyProtection="1">
      <alignment horizontal="left" vertical="top" wrapText="1"/>
      <protection locked="0"/>
    </xf>
    <xf numFmtId="0" fontId="45" fillId="0" borderId="60" xfId="4" applyFont="1" applyBorder="1" applyAlignment="1" applyProtection="1">
      <alignment horizontal="left" vertical="top" wrapText="1"/>
      <protection locked="0"/>
    </xf>
    <xf numFmtId="0" fontId="45" fillId="0" borderId="55" xfId="4" applyFont="1" applyBorder="1" applyAlignment="1" applyProtection="1">
      <alignment horizontal="left" vertical="top" wrapText="1"/>
      <protection locked="0"/>
    </xf>
    <xf numFmtId="0" fontId="45" fillId="0" borderId="61" xfId="4" applyFont="1" applyBorder="1" applyAlignment="1" applyProtection="1">
      <alignment horizontal="left" vertical="top" wrapText="1"/>
      <protection locked="0"/>
    </xf>
    <xf numFmtId="0" fontId="45" fillId="11" borderId="56" xfId="4" applyFont="1" applyFill="1" applyBorder="1" applyAlignment="1">
      <alignment horizontal="left" vertical="top" wrapText="1"/>
    </xf>
    <xf numFmtId="0" fontId="45" fillId="11" borderId="57" xfId="4" applyFont="1" applyFill="1" applyBorder="1" applyAlignment="1">
      <alignment horizontal="left" vertical="top" wrapText="1"/>
    </xf>
    <xf numFmtId="0" fontId="45" fillId="11" borderId="58" xfId="4" applyFont="1" applyFill="1" applyBorder="1" applyAlignment="1">
      <alignment horizontal="left" vertical="top" wrapText="1"/>
    </xf>
    <xf numFmtId="0" fontId="45" fillId="11" borderId="59" xfId="4" applyFont="1" applyFill="1" applyBorder="1" applyAlignment="1">
      <alignment horizontal="left" vertical="top" wrapText="1"/>
    </xf>
    <xf numFmtId="0" fontId="45" fillId="11" borderId="0" xfId="4" applyFont="1" applyFill="1" applyAlignment="1">
      <alignment horizontal="left" vertical="top" wrapText="1"/>
    </xf>
    <xf numFmtId="0" fontId="45" fillId="11" borderId="53" xfId="4" applyFont="1" applyFill="1" applyBorder="1" applyAlignment="1">
      <alignment horizontal="left" vertical="top" wrapText="1"/>
    </xf>
    <xf numFmtId="0" fontId="45" fillId="11" borderId="60" xfId="4" applyFont="1" applyFill="1" applyBorder="1" applyAlignment="1">
      <alignment horizontal="left" vertical="top" wrapText="1"/>
    </xf>
    <xf numFmtId="0" fontId="45" fillId="11" borderId="55" xfId="4" applyFont="1" applyFill="1" applyBorder="1" applyAlignment="1">
      <alignment horizontal="left" vertical="top" wrapText="1"/>
    </xf>
    <xf numFmtId="0" fontId="45" fillId="11" borderId="61" xfId="4" applyFont="1" applyFill="1" applyBorder="1" applyAlignment="1">
      <alignment horizontal="left" vertical="top" wrapText="1"/>
    </xf>
    <xf numFmtId="0" fontId="62" fillId="0" borderId="0" xfId="4" applyFont="1" applyAlignment="1">
      <alignment horizontal="center" vertical="center"/>
    </xf>
    <xf numFmtId="0" fontId="62" fillId="0" borderId="33" xfId="4" applyFont="1" applyBorder="1" applyAlignment="1" applyProtection="1">
      <alignment horizontal="center" vertical="center" wrapText="1"/>
      <protection locked="0"/>
    </xf>
    <xf numFmtId="0" fontId="62" fillId="0" borderId="54" xfId="4" applyFont="1" applyBorder="1" applyAlignment="1" applyProtection="1">
      <alignment horizontal="center" vertical="center" wrapText="1"/>
      <protection locked="0"/>
    </xf>
    <xf numFmtId="0" fontId="62" fillId="11" borderId="33" xfId="4" applyFont="1" applyFill="1" applyBorder="1" applyAlignment="1" applyProtection="1">
      <alignment horizontal="center" vertical="center" wrapText="1"/>
      <protection locked="0"/>
    </xf>
    <xf numFmtId="0" fontId="62" fillId="11" borderId="54" xfId="4" applyFont="1" applyFill="1" applyBorder="1" applyAlignment="1" applyProtection="1">
      <alignment horizontal="center" vertical="center" wrapText="1"/>
      <protection locked="0"/>
    </xf>
    <xf numFmtId="0" fontId="48" fillId="0" borderId="33" xfId="4" applyFont="1" applyBorder="1" applyAlignment="1" applyProtection="1">
      <alignment horizontal="center" vertical="center" wrapText="1"/>
      <protection locked="0"/>
    </xf>
    <xf numFmtId="0" fontId="48" fillId="0" borderId="34" xfId="4" applyFont="1" applyBorder="1" applyAlignment="1" applyProtection="1">
      <alignment horizontal="center" vertical="center" wrapText="1"/>
      <protection locked="0"/>
    </xf>
    <xf numFmtId="0" fontId="48" fillId="0" borderId="54" xfId="4" applyFont="1" applyBorder="1" applyAlignment="1" applyProtection="1">
      <alignment horizontal="center" vertical="center" wrapText="1"/>
      <protection locked="0"/>
    </xf>
    <xf numFmtId="0" fontId="49" fillId="0" borderId="0" xfId="4" applyFont="1" applyAlignment="1">
      <alignment horizontal="center" vertical="center" shrinkToFit="1"/>
    </xf>
    <xf numFmtId="0" fontId="62" fillId="0" borderId="34" xfId="4" applyFont="1" applyBorder="1" applyAlignment="1" applyProtection="1">
      <alignment horizontal="center" vertical="center" wrapText="1"/>
      <protection locked="0"/>
    </xf>
    <xf numFmtId="0" fontId="49" fillId="11" borderId="0" xfId="4" applyFont="1" applyFill="1" applyAlignment="1">
      <alignment horizontal="center" vertical="center" shrinkToFit="1"/>
    </xf>
    <xf numFmtId="0" fontId="62" fillId="11" borderId="34" xfId="4" applyFont="1" applyFill="1" applyBorder="1" applyAlignment="1" applyProtection="1">
      <alignment horizontal="center" vertical="center" wrapText="1"/>
      <protection locked="0"/>
    </xf>
    <xf numFmtId="0" fontId="78" fillId="0" borderId="0" xfId="4" applyFont="1" applyAlignment="1">
      <alignment horizontal="left" vertical="center" wrapText="1" shrinkToFit="1"/>
    </xf>
    <xf numFmtId="0" fontId="48" fillId="11" borderId="0" xfId="4" applyFont="1" applyFill="1" applyAlignment="1">
      <alignment horizontal="left" vertical="center" wrapText="1" shrinkToFit="1"/>
    </xf>
    <xf numFmtId="0" fontId="48" fillId="11" borderId="33" xfId="4" applyFont="1" applyFill="1" applyBorder="1" applyAlignment="1" applyProtection="1">
      <alignment horizontal="center" vertical="center" wrapText="1"/>
      <protection locked="0"/>
    </xf>
    <xf numFmtId="0" fontId="48" fillId="11" borderId="34" xfId="4" applyFont="1" applyFill="1" applyBorder="1" applyAlignment="1" applyProtection="1">
      <alignment horizontal="center" vertical="center" wrapText="1"/>
      <protection locked="0"/>
    </xf>
    <xf numFmtId="0" fontId="48" fillId="11" borderId="54" xfId="4" applyFont="1" applyFill="1" applyBorder="1" applyAlignment="1" applyProtection="1">
      <alignment horizontal="center" vertical="center" wrapText="1"/>
      <protection locked="0"/>
    </xf>
    <xf numFmtId="0" fontId="48" fillId="0" borderId="33" xfId="4" applyFont="1" applyBorder="1" applyAlignment="1" applyProtection="1">
      <alignment horizontal="left" vertical="center" wrapText="1"/>
      <protection locked="0"/>
    </xf>
    <xf numFmtId="0" fontId="48" fillId="0" borderId="34" xfId="4" applyFont="1" applyBorder="1" applyAlignment="1" applyProtection="1">
      <alignment horizontal="left" vertical="center" wrapText="1"/>
      <protection locked="0"/>
    </xf>
    <xf numFmtId="0" fontId="48" fillId="0" borderId="54" xfId="4" applyFont="1" applyBorder="1" applyAlignment="1" applyProtection="1">
      <alignment horizontal="left" vertical="center" wrapText="1"/>
      <protection locked="0"/>
    </xf>
    <xf numFmtId="0" fontId="48" fillId="0" borderId="59" xfId="4" applyFont="1" applyBorder="1" applyAlignment="1" applyProtection="1">
      <alignment horizontal="left" vertical="center"/>
      <protection locked="0"/>
    </xf>
    <xf numFmtId="0" fontId="48" fillId="0" borderId="0" xfId="4" applyFont="1" applyAlignment="1" applyProtection="1">
      <alignment horizontal="left" vertical="center"/>
      <protection locked="0"/>
    </xf>
    <xf numFmtId="0" fontId="48" fillId="0" borderId="53" xfId="4" applyFont="1" applyBorder="1" applyAlignment="1" applyProtection="1">
      <alignment horizontal="left" vertical="center"/>
      <protection locked="0"/>
    </xf>
    <xf numFmtId="0" fontId="58" fillId="11" borderId="56" xfId="4" applyFont="1" applyFill="1" applyBorder="1" applyAlignment="1">
      <alignment horizontal="left" vertical="center" wrapText="1"/>
    </xf>
    <xf numFmtId="0" fontId="58" fillId="11" borderId="57" xfId="4" applyFont="1" applyFill="1" applyBorder="1" applyAlignment="1">
      <alignment horizontal="left" vertical="center"/>
    </xf>
    <xf numFmtId="0" fontId="58" fillId="11" borderId="58" xfId="4" applyFont="1" applyFill="1" applyBorder="1" applyAlignment="1">
      <alignment horizontal="left" vertical="center"/>
    </xf>
    <xf numFmtId="0" fontId="58" fillId="11" borderId="59" xfId="4" applyFont="1" applyFill="1" applyBorder="1" applyAlignment="1">
      <alignment horizontal="left" vertical="center"/>
    </xf>
    <xf numFmtId="0" fontId="58" fillId="11" borderId="0" xfId="4" applyFont="1" applyFill="1" applyAlignment="1">
      <alignment horizontal="left" vertical="center"/>
    </xf>
    <xf numFmtId="0" fontId="58" fillId="11" borderId="53" xfId="4" applyFont="1" applyFill="1" applyBorder="1" applyAlignment="1">
      <alignment horizontal="left" vertical="center"/>
    </xf>
    <xf numFmtId="0" fontId="58" fillId="11" borderId="60" xfId="4" applyFont="1" applyFill="1" applyBorder="1" applyAlignment="1">
      <alignment horizontal="left" vertical="center"/>
    </xf>
    <xf numFmtId="0" fontId="58" fillId="11" borderId="55" xfId="4" applyFont="1" applyFill="1" applyBorder="1" applyAlignment="1">
      <alignment horizontal="left" vertical="center"/>
    </xf>
    <xf numFmtId="0" fontId="58" fillId="11" borderId="61" xfId="4" applyFont="1" applyFill="1" applyBorder="1" applyAlignment="1">
      <alignment horizontal="left" vertical="center"/>
    </xf>
    <xf numFmtId="0" fontId="45" fillId="0" borderId="33" xfId="4" applyFont="1" applyBorder="1" applyAlignment="1" applyProtection="1">
      <alignment horizontal="center"/>
      <protection locked="0"/>
    </xf>
    <xf numFmtId="0" fontId="45" fillId="0" borderId="54" xfId="4" applyFont="1" applyBorder="1" applyAlignment="1" applyProtection="1">
      <alignment horizontal="center"/>
      <protection locked="0"/>
    </xf>
    <xf numFmtId="0" fontId="45" fillId="11" borderId="0" xfId="4" applyFont="1" applyFill="1" applyAlignment="1" applyProtection="1">
      <alignment horizontal="center"/>
      <protection locked="0"/>
    </xf>
    <xf numFmtId="0" fontId="58" fillId="0" borderId="0" xfId="4" applyFont="1" applyAlignment="1">
      <alignment horizontal="left" vertical="top" wrapText="1"/>
    </xf>
    <xf numFmtId="0" fontId="58" fillId="8" borderId="0" xfId="4" applyFont="1" applyFill="1" applyAlignment="1">
      <alignment horizontal="left" vertical="top" wrapText="1"/>
    </xf>
    <xf numFmtId="0" fontId="48" fillId="0" borderId="0" xfId="4" applyFont="1" applyAlignment="1" applyProtection="1">
      <alignment horizontal="center"/>
      <protection locked="0"/>
    </xf>
    <xf numFmtId="0" fontId="62" fillId="11" borderId="0" xfId="4" applyFont="1" applyFill="1" applyAlignment="1">
      <alignment horizontal="center" vertical="center"/>
    </xf>
    <xf numFmtId="0" fontId="58" fillId="11" borderId="0" xfId="4" applyFont="1" applyFill="1" applyAlignment="1">
      <alignment horizontal="left" vertical="top" wrapText="1"/>
    </xf>
    <xf numFmtId="0" fontId="48" fillId="20" borderId="33" xfId="4" applyFont="1" applyFill="1" applyBorder="1" applyAlignment="1" applyProtection="1">
      <alignment horizontal="left" vertical="center"/>
      <protection locked="0"/>
    </xf>
    <xf numFmtId="0" fontId="48" fillId="20" borderId="34" xfId="4" applyFont="1" applyFill="1" applyBorder="1" applyAlignment="1" applyProtection="1">
      <alignment horizontal="left" vertical="center"/>
      <protection locked="0"/>
    </xf>
    <xf numFmtId="0" fontId="48" fillId="20" borderId="54" xfId="4" applyFont="1" applyFill="1" applyBorder="1" applyAlignment="1" applyProtection="1">
      <alignment horizontal="left" vertical="center"/>
      <protection locked="0"/>
    </xf>
    <xf numFmtId="0" fontId="48" fillId="20" borderId="33" xfId="4" applyFont="1" applyFill="1" applyBorder="1" applyAlignment="1" applyProtection="1">
      <alignment horizontal="center" vertical="center"/>
      <protection locked="0"/>
    </xf>
    <xf numFmtId="0" fontId="48" fillId="20" borderId="54" xfId="4" applyFont="1" applyFill="1" applyBorder="1" applyAlignment="1" applyProtection="1">
      <alignment horizontal="center" vertical="center"/>
      <protection locked="0"/>
    </xf>
    <xf numFmtId="0" fontId="49" fillId="21" borderId="0" xfId="4" applyFont="1" applyFill="1" applyAlignment="1">
      <alignment horizontal="center" vertical="center"/>
    </xf>
    <xf numFmtId="0" fontId="63" fillId="0" borderId="0" xfId="4" applyFont="1" applyAlignment="1">
      <alignment vertical="center" wrapText="1"/>
    </xf>
    <xf numFmtId="0" fontId="74" fillId="0" borderId="0" xfId="4" applyFont="1"/>
    <xf numFmtId="0" fontId="62" fillId="11" borderId="0" xfId="4" applyFont="1" applyFill="1" applyAlignment="1">
      <alignment horizontal="left" vertical="center" wrapText="1"/>
    </xf>
    <xf numFmtId="0" fontId="39" fillId="0" borderId="0" xfId="4"/>
    <xf numFmtId="0" fontId="49" fillId="0" borderId="56" xfId="4" applyFont="1" applyBorder="1" applyAlignment="1">
      <alignment horizontal="left" vertical="center"/>
    </xf>
    <xf numFmtId="0" fontId="39" fillId="0" borderId="57" xfId="4" applyBorder="1" applyAlignment="1">
      <alignment horizontal="left" vertical="center"/>
    </xf>
    <xf numFmtId="0" fontId="49" fillId="11" borderId="56" xfId="4" applyFont="1" applyFill="1" applyBorder="1" applyAlignment="1">
      <alignment horizontal="left" vertical="center"/>
    </xf>
    <xf numFmtId="0" fontId="39" fillId="11" borderId="57" xfId="4" applyFill="1" applyBorder="1" applyAlignment="1">
      <alignment horizontal="left" vertical="center"/>
    </xf>
    <xf numFmtId="0" fontId="49" fillId="0" borderId="62" xfId="4" applyFont="1" applyBorder="1" applyAlignment="1">
      <alignment horizontal="center" vertical="center"/>
    </xf>
    <xf numFmtId="0" fontId="49" fillId="0" borderId="63" xfId="4" applyFont="1" applyBorder="1" applyAlignment="1">
      <alignment horizontal="center" vertical="center"/>
    </xf>
    <xf numFmtId="0" fontId="48" fillId="0" borderId="64" xfId="4" applyFont="1" applyBorder="1" applyAlignment="1" applyProtection="1">
      <alignment horizontal="left" vertical="center"/>
      <protection locked="0"/>
    </xf>
    <xf numFmtId="0" fontId="48" fillId="0" borderId="65" xfId="4" applyFont="1" applyBorder="1" applyAlignment="1" applyProtection="1">
      <alignment horizontal="left" vertical="center"/>
      <protection locked="0"/>
    </xf>
    <xf numFmtId="0" fontId="48" fillId="0" borderId="66" xfId="4" applyFont="1" applyBorder="1" applyAlignment="1" applyProtection="1">
      <alignment horizontal="left" vertical="center"/>
      <protection locked="0"/>
    </xf>
    <xf numFmtId="0" fontId="49" fillId="11" borderId="62" xfId="4" applyFont="1" applyFill="1" applyBorder="1" applyAlignment="1">
      <alignment horizontal="center" vertical="center"/>
    </xf>
    <xf numFmtId="0" fontId="49" fillId="11" borderId="63" xfId="4" applyFont="1" applyFill="1" applyBorder="1" applyAlignment="1">
      <alignment horizontal="center" vertical="center"/>
    </xf>
    <xf numFmtId="0" fontId="48" fillId="11" borderId="64" xfId="4" applyFont="1" applyFill="1" applyBorder="1" applyAlignment="1">
      <alignment horizontal="left" vertical="center"/>
    </xf>
    <xf numFmtId="0" fontId="48" fillId="11" borderId="65" xfId="4" applyFont="1" applyFill="1" applyBorder="1" applyAlignment="1">
      <alignment horizontal="left" vertical="center"/>
    </xf>
    <xf numFmtId="0" fontId="48" fillId="11" borderId="66" xfId="4" applyFont="1" applyFill="1" applyBorder="1" applyAlignment="1">
      <alignment horizontal="left" vertical="center"/>
    </xf>
    <xf numFmtId="0" fontId="45" fillId="11" borderId="60" xfId="4" applyFont="1" applyFill="1" applyBorder="1" applyAlignment="1">
      <alignment horizontal="left" vertical="center"/>
    </xf>
    <xf numFmtId="0" fontId="45" fillId="11" borderId="55" xfId="4" applyFont="1" applyFill="1" applyBorder="1" applyAlignment="1">
      <alignment horizontal="left" vertical="center"/>
    </xf>
    <xf numFmtId="0" fontId="45" fillId="11" borderId="61" xfId="4" applyFont="1" applyFill="1" applyBorder="1" applyAlignment="1">
      <alignment horizontal="left" vertical="center"/>
    </xf>
    <xf numFmtId="0" fontId="49" fillId="0" borderId="59" xfId="4" applyFont="1" applyBorder="1" applyAlignment="1">
      <alignment horizontal="left" vertical="center"/>
    </xf>
    <xf numFmtId="0" fontId="39" fillId="0" borderId="0" xfId="4" applyAlignment="1">
      <alignment horizontal="left" vertical="center"/>
    </xf>
    <xf numFmtId="0" fontId="49" fillId="11" borderId="59" xfId="4" applyFont="1" applyFill="1" applyBorder="1" applyAlignment="1">
      <alignment horizontal="left" vertical="center"/>
    </xf>
    <xf numFmtId="0" fontId="49" fillId="0" borderId="59" xfId="4" applyFont="1" applyBorder="1" applyAlignment="1">
      <alignment horizontal="center" vertical="center"/>
    </xf>
    <xf numFmtId="0" fontId="49" fillId="11" borderId="59" xfId="4" applyFont="1" applyFill="1" applyBorder="1" applyAlignment="1">
      <alignment horizontal="center" vertical="center"/>
    </xf>
    <xf numFmtId="20" fontId="48" fillId="20" borderId="33" xfId="4" applyNumberFormat="1" applyFont="1" applyFill="1" applyBorder="1" applyAlignment="1">
      <alignment horizontal="center" vertical="center"/>
    </xf>
    <xf numFmtId="0" fontId="48" fillId="20" borderId="34" xfId="4" applyFont="1" applyFill="1" applyBorder="1" applyAlignment="1">
      <alignment horizontal="center" vertical="center"/>
    </xf>
    <xf numFmtId="0" fontId="48" fillId="20" borderId="54" xfId="4" applyFont="1" applyFill="1" applyBorder="1" applyAlignment="1">
      <alignment horizontal="center" vertical="center"/>
    </xf>
    <xf numFmtId="0" fontId="48" fillId="11" borderId="33" xfId="4" applyFont="1" applyFill="1" applyBorder="1" applyAlignment="1" applyProtection="1">
      <alignment horizontal="left" vertical="center"/>
      <protection locked="0"/>
    </xf>
    <xf numFmtId="0" fontId="48" fillId="11" borderId="34" xfId="4" applyFont="1" applyFill="1" applyBorder="1" applyAlignment="1" applyProtection="1">
      <alignment horizontal="left" vertical="center"/>
      <protection locked="0"/>
    </xf>
    <xf numFmtId="0" fontId="48" fillId="11" borderId="54" xfId="4" applyFont="1" applyFill="1" applyBorder="1" applyAlignment="1" applyProtection="1">
      <alignment horizontal="left" vertical="center"/>
      <protection locked="0"/>
    </xf>
    <xf numFmtId="20" fontId="48" fillId="11" borderId="33" xfId="4" applyNumberFormat="1" applyFont="1" applyFill="1" applyBorder="1" applyAlignment="1" applyProtection="1">
      <alignment horizontal="center" vertical="center"/>
      <protection locked="0"/>
    </xf>
    <xf numFmtId="0" fontId="39" fillId="0" borderId="34" xfId="4" applyBorder="1" applyAlignment="1" applyProtection="1">
      <alignment horizontal="center" vertical="center"/>
      <protection locked="0"/>
    </xf>
    <xf numFmtId="0" fontId="39" fillId="11" borderId="34" xfId="4" applyFill="1" applyBorder="1" applyAlignment="1">
      <alignment horizontal="center" vertical="center"/>
    </xf>
    <xf numFmtId="0" fontId="39" fillId="11" borderId="54" xfId="4" applyFill="1" applyBorder="1" applyAlignment="1">
      <alignment horizontal="center" vertical="center"/>
    </xf>
    <xf numFmtId="0" fontId="85" fillId="11" borderId="0" xfId="4" applyFont="1" applyFill="1" applyAlignment="1">
      <alignment horizontal="center" vertical="center"/>
    </xf>
    <xf numFmtId="0" fontId="45" fillId="0" borderId="0" xfId="4" applyFont="1" applyAlignment="1">
      <alignment horizontal="center"/>
    </xf>
    <xf numFmtId="0" fontId="81" fillId="0" borderId="0" xfId="4" applyFont="1" applyAlignment="1">
      <alignment horizontal="center" vertical="center"/>
    </xf>
    <xf numFmtId="0" fontId="82" fillId="11" borderId="0" xfId="4" applyFont="1" applyFill="1" applyAlignment="1">
      <alignment horizontal="center" vertical="center"/>
    </xf>
    <xf numFmtId="0" fontId="75" fillId="11" borderId="64" xfId="4" applyFont="1" applyFill="1" applyBorder="1" applyAlignment="1">
      <alignment horizontal="left" vertical="center"/>
    </xf>
    <xf numFmtId="0" fontId="75" fillId="11" borderId="65" xfId="4" applyFont="1" applyFill="1" applyBorder="1" applyAlignment="1">
      <alignment horizontal="left" vertical="center"/>
    </xf>
    <xf numFmtId="0" fontId="75" fillId="11" borderId="66" xfId="4" applyFont="1" applyFill="1" applyBorder="1" applyAlignment="1">
      <alignment horizontal="left" vertical="center"/>
    </xf>
    <xf numFmtId="0" fontId="87" fillId="11" borderId="0" xfId="4" applyFont="1" applyFill="1" applyAlignment="1">
      <alignment horizontal="center" vertical="center"/>
    </xf>
    <xf numFmtId="20" fontId="48" fillId="0" borderId="33" xfId="4" applyNumberFormat="1" applyFont="1" applyBorder="1" applyAlignment="1" applyProtection="1">
      <alignment horizontal="center" vertical="center"/>
      <protection locked="0"/>
    </xf>
    <xf numFmtId="0" fontId="5" fillId="0" borderId="1" xfId="0" applyFont="1" applyFill="1" applyBorder="1" applyAlignment="1">
      <alignment horizontal="center" vertical="center"/>
    </xf>
    <xf numFmtId="0" fontId="10" fillId="0" borderId="1" xfId="2" applyFont="1" applyFill="1" applyBorder="1" applyAlignment="1">
      <alignment horizontal="center" vertical="center" wrapText="1"/>
    </xf>
  </cellXfs>
  <cellStyles count="8">
    <cellStyle name="ハイパーリンク" xfId="3" builtinId="8"/>
    <cellStyle name="ハイパーリンク 2" xfId="6" xr:uid="{00000000-0005-0000-0000-000001000000}"/>
    <cellStyle name="桁区切り" xfId="7" builtinId="6"/>
    <cellStyle name="標準" xfId="0" builtinId="0"/>
    <cellStyle name="標準 2" xfId="1" xr:uid="{00000000-0005-0000-0000-000004000000}"/>
    <cellStyle name="標準 3" xfId="2" xr:uid="{00000000-0005-0000-0000-000005000000}"/>
    <cellStyle name="標準 4" xfId="4" xr:uid="{00000000-0005-0000-0000-000006000000}"/>
    <cellStyle name="標準 5" xfId="5" xr:uid="{00000000-0005-0000-0000-000007000000}"/>
  </cellStyles>
  <dxfs count="84">
    <dxf>
      <fill>
        <patternFill>
          <bgColor theme="0"/>
        </patternFill>
      </fill>
    </dxf>
    <dxf>
      <fill>
        <patternFill>
          <bgColor theme="0" tint="-0.34998626667073579"/>
        </patternFill>
      </fill>
    </dxf>
    <dxf>
      <fill>
        <patternFill>
          <bgColor theme="0"/>
        </patternFill>
      </fill>
    </dxf>
    <dxf>
      <font>
        <color theme="0" tint="-0.24994659260841701"/>
      </font>
      <fill>
        <patternFill>
          <bgColor theme="0" tint="-0.24994659260841701"/>
        </patternFill>
      </fill>
    </dxf>
    <dxf>
      <font>
        <color theme="0" tint="-0.24994659260841701"/>
      </font>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patternFill>
      </fill>
    </dxf>
    <dxf>
      <fill>
        <patternFill>
          <bgColor theme="0" tint="-0.34998626667073579"/>
        </patternFill>
      </fill>
    </dxf>
    <dxf>
      <fill>
        <patternFill>
          <bgColor theme="0" tint="-0.34998626667073579"/>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ill>
        <patternFill>
          <bgColor theme="0" tint="-0.34998626667073579"/>
        </patternFill>
      </fill>
    </dxf>
    <dxf>
      <fill>
        <patternFill>
          <bgColor theme="0" tint="-0.34998626667073579"/>
        </patternFill>
      </fill>
    </dxf>
    <dxf>
      <font>
        <color theme="0" tint="-0.24994659260841701"/>
      </font>
      <fill>
        <patternFill>
          <bgColor theme="0" tint="-0.24994659260841701"/>
        </patternFill>
      </fill>
    </dxf>
    <dxf>
      <font>
        <color theme="0" tint="-0.24994659260841701"/>
      </font>
      <fill>
        <patternFill patternType="solid">
          <bgColor theme="0" tint="-0.24994659260841701"/>
        </patternFill>
      </fill>
    </dxf>
    <dxf>
      <font>
        <color theme="0" tint="-0.24994659260841701"/>
      </font>
      <fill>
        <patternFill>
          <bgColor theme="0" tint="-0.24994659260841701"/>
        </patternFill>
      </fill>
    </dxf>
    <dxf>
      <fill>
        <patternFill>
          <bgColor theme="0" tint="-0.34998626667073579"/>
        </patternFill>
      </fill>
    </dxf>
    <dxf>
      <fill>
        <patternFill>
          <bgColor theme="0"/>
        </patternFill>
      </fill>
    </dxf>
    <dxf>
      <fill>
        <patternFill>
          <bgColor theme="0" tint="-0.34998626667073579"/>
        </patternFill>
      </fill>
    </dxf>
    <dxf>
      <fill>
        <patternFill>
          <bgColor theme="0"/>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ill>
        <patternFill>
          <bgColor theme="8" tint="0.59996337778862885"/>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0" tint="-0.24994659260841701"/>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0" tint="-0.24994659260841701"/>
        </patternFill>
      </fill>
    </dxf>
    <dxf>
      <font>
        <color theme="0"/>
      </font>
      <border>
        <left style="thin">
          <color theme="0"/>
        </left>
        <right style="thin">
          <color theme="0"/>
        </right>
        <top style="thin">
          <color theme="0"/>
        </top>
        <bottom style="thin">
          <color theme="0"/>
        </bottom>
        <vertical/>
        <horizontal/>
      </border>
    </dxf>
    <dxf>
      <fill>
        <patternFill>
          <bgColor theme="0" tint="-0.24994659260841701"/>
        </patternFill>
      </fill>
    </dxf>
    <dxf>
      <fill>
        <patternFill>
          <bgColor theme="8" tint="0.59996337778862885"/>
        </patternFill>
      </fill>
    </dxf>
    <dxf>
      <fill>
        <patternFill>
          <bgColor theme="8" tint="0.59996337778862885"/>
        </patternFill>
      </fill>
    </dxf>
    <dxf>
      <fill>
        <patternFill>
          <bgColor theme="8"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1.xml" Type="http://schemas.openxmlformats.org/officeDocument/2006/relationships/externalLink"/><Relationship Id="rId11" Target="externalLinks/externalLink2.xml" Type="http://schemas.openxmlformats.org/officeDocument/2006/relationships/externalLink"/><Relationship Id="rId12" Target="theme/theme1.xml" Type="http://schemas.openxmlformats.org/officeDocument/2006/relationships/theme"/><Relationship Id="rId13" Target="styles.xml" Type="http://schemas.openxmlformats.org/officeDocument/2006/relationships/styles"/><Relationship Id="rId14" Target="sharedStrings.xml" Type="http://schemas.openxmlformats.org/officeDocument/2006/relationships/sharedStrings"/><Relationship Id="rId15"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CheckBox" fmlaLink="$S$200" noThreeD="1"/>
</file>

<file path=xl/ctrlProps/ctrlProp100.xml><?xml version="1.0" encoding="utf-8"?>
<formControlPr xmlns="http://schemas.microsoft.com/office/spreadsheetml/2009/9/main" objectType="CheckBox" fmlaLink="$S$160"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fmlaLink="$S$201" noThreeD="1"/>
</file>

<file path=xl/ctrlProps/ctrlProp12.xml><?xml version="1.0" encoding="utf-8"?>
<formControlPr xmlns="http://schemas.microsoft.com/office/spreadsheetml/2009/9/main" objectType="CheckBox" fmlaLink="$S$202" noThreeD="1"/>
</file>

<file path=xl/ctrlProps/ctrlProp13.xml><?xml version="1.0" encoding="utf-8"?>
<formControlPr xmlns="http://schemas.microsoft.com/office/spreadsheetml/2009/9/main" objectType="CheckBox" fmlaLink="$S$203" noThreeD="1"/>
</file>

<file path=xl/ctrlProps/ctrlProp14.xml><?xml version="1.0" encoding="utf-8"?>
<formControlPr xmlns="http://schemas.microsoft.com/office/spreadsheetml/2009/9/main" objectType="CheckBox" fmlaLink="$S$204" noThreeD="1"/>
</file>

<file path=xl/ctrlProps/ctrlProp15.xml><?xml version="1.0" encoding="utf-8"?>
<formControlPr xmlns="http://schemas.microsoft.com/office/spreadsheetml/2009/9/main" objectType="CheckBox" fmlaLink="$S$232" noThreeD="1"/>
</file>

<file path=xl/ctrlProps/ctrlProp16.xml><?xml version="1.0" encoding="utf-8"?>
<formControlPr xmlns="http://schemas.microsoft.com/office/spreadsheetml/2009/9/main" objectType="CheckBox" fmlaLink="$S$233" noThreeD="1"/>
</file>

<file path=xl/ctrlProps/ctrlProp17.xml><?xml version="1.0" encoding="utf-8"?>
<formControlPr xmlns="http://schemas.microsoft.com/office/spreadsheetml/2009/9/main" objectType="CheckBox" fmlaLink="$S$234" noThreeD="1"/>
</file>

<file path=xl/ctrlProps/ctrlProp18.xml><?xml version="1.0" encoding="utf-8"?>
<formControlPr xmlns="http://schemas.microsoft.com/office/spreadsheetml/2009/9/main" objectType="CheckBox" fmlaLink="$S$235" noThreeD="1"/>
</file>

<file path=xl/ctrlProps/ctrlProp19.xml><?xml version="1.0" encoding="utf-8"?>
<formControlPr xmlns="http://schemas.microsoft.com/office/spreadsheetml/2009/9/main" objectType="CheckBox" fmlaLink="$S$236" noThreeD="1"/>
</file>

<file path=xl/ctrlProps/ctrlProp2.xml><?xml version="1.0" encoding="utf-8"?>
<formControlPr xmlns="http://schemas.microsoft.com/office/spreadsheetml/2009/9/main" objectType="CheckBox" fmlaLink="$AO$58" lockText="1" noThreeD="1"/>
</file>

<file path=xl/ctrlProps/ctrlProp20.xml><?xml version="1.0" encoding="utf-8"?>
<formControlPr xmlns="http://schemas.microsoft.com/office/spreadsheetml/2009/9/main" objectType="CheckBox" fmlaLink="$S$237" noThreeD="1"/>
</file>

<file path=xl/ctrlProps/ctrlProp21.xml><?xml version="1.0" encoding="utf-8"?>
<formControlPr xmlns="http://schemas.microsoft.com/office/spreadsheetml/2009/9/main" objectType="CheckBox" fmlaLink="$S$238" noThreeD="1"/>
</file>

<file path=xl/ctrlProps/ctrlProp22.xml><?xml version="1.0" encoding="utf-8"?>
<formControlPr xmlns="http://schemas.microsoft.com/office/spreadsheetml/2009/9/main" objectType="CheckBox" fmlaLink="$S$239"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AP$58"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Q$58"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fmlaLink="$S$144" lockText="1" noThreeD="1"/>
</file>

<file path=xl/ctrlProps/ctrlProp45.xml><?xml version="1.0" encoding="utf-8"?>
<formControlPr xmlns="http://schemas.microsoft.com/office/spreadsheetml/2009/9/main" objectType="CheckBox" fmlaLink="$S$146" lockText="1" noThreeD="1"/>
</file>

<file path=xl/ctrlProps/ctrlProp46.xml><?xml version="1.0" encoding="utf-8"?>
<formControlPr xmlns="http://schemas.microsoft.com/office/spreadsheetml/2009/9/main" objectType="CheckBox" fmlaLink="$S$148" lockText="1" noThreeD="1"/>
</file>

<file path=xl/ctrlProps/ctrlProp47.xml><?xml version="1.0" encoding="utf-8"?>
<formControlPr xmlns="http://schemas.microsoft.com/office/spreadsheetml/2009/9/main" objectType="CheckBox" fmlaLink="$S$150" lockText="1" noThreeD="1"/>
</file>

<file path=xl/ctrlProps/ctrlProp48.xml><?xml version="1.0" encoding="utf-8"?>
<formControlPr xmlns="http://schemas.microsoft.com/office/spreadsheetml/2009/9/main" objectType="CheckBox" fmlaLink="$S$152" lockText="1" noThreeD="1"/>
</file>

<file path=xl/ctrlProps/ctrlProp49.xml><?xml version="1.0" encoding="utf-8"?>
<formControlPr xmlns="http://schemas.microsoft.com/office/spreadsheetml/2009/9/main" objectType="CheckBox" fmlaLink="$S$161" lockText="1" noThreeD="1"/>
</file>

<file path=xl/ctrlProps/ctrlProp5.xml><?xml version="1.0" encoding="utf-8"?>
<formControlPr xmlns="http://schemas.microsoft.com/office/spreadsheetml/2009/9/main" objectType="CheckBox" fmlaLink="$S$197" noThreeD="1"/>
</file>

<file path=xl/ctrlProps/ctrlProp50.xml><?xml version="1.0" encoding="utf-8"?>
<formControlPr xmlns="http://schemas.microsoft.com/office/spreadsheetml/2009/9/main" objectType="CheckBox" fmlaLink="$S$162" lockText="1" noThreeD="1"/>
</file>

<file path=xl/ctrlProps/ctrlProp51.xml><?xml version="1.0" encoding="utf-8"?>
<formControlPr xmlns="http://schemas.microsoft.com/office/spreadsheetml/2009/9/main" objectType="CheckBox" fmlaLink="$S$145" lockText="1" noThreeD="1"/>
</file>

<file path=xl/ctrlProps/ctrlProp52.xml><?xml version="1.0" encoding="utf-8"?>
<formControlPr xmlns="http://schemas.microsoft.com/office/spreadsheetml/2009/9/main" objectType="CheckBox" fmlaLink="$S$147" lockText="1" noThreeD="1"/>
</file>

<file path=xl/ctrlProps/ctrlProp53.xml><?xml version="1.0" encoding="utf-8"?>
<formControlPr xmlns="http://schemas.microsoft.com/office/spreadsheetml/2009/9/main" objectType="CheckBox" fmlaLink="$S$149" lockText="1" noThreeD="1"/>
</file>

<file path=xl/ctrlProps/ctrlProp54.xml><?xml version="1.0" encoding="utf-8"?>
<formControlPr xmlns="http://schemas.microsoft.com/office/spreadsheetml/2009/9/main" objectType="CheckBox" fmlaLink="$S$151" lockText="1" noThreeD="1"/>
</file>

<file path=xl/ctrlProps/ctrlProp55.xml><?xml version="1.0" encoding="utf-8"?>
<formControlPr xmlns="http://schemas.microsoft.com/office/spreadsheetml/2009/9/main" objectType="CheckBox" fmlaLink="$S$153" lockText="1" noThreeD="1"/>
</file>

<file path=xl/ctrlProps/ctrlProp56.xml><?xml version="1.0" encoding="utf-8"?>
<formControlPr xmlns="http://schemas.microsoft.com/office/spreadsheetml/2009/9/main" objectType="CheckBox" fmlaLink="$S$157" lockText="1" noThreeD="1"/>
</file>

<file path=xl/ctrlProps/ctrlProp57.xml><?xml version="1.0" encoding="utf-8"?>
<formControlPr xmlns="http://schemas.microsoft.com/office/spreadsheetml/2009/9/main" objectType="CheckBox" fmlaLink="$S$163"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checked="Checked"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fmlaLink="$S$198"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checked="Checked" lockText="1" noThreeD="1"/>
</file>

<file path=xl/ctrlProps/ctrlProp83.xml><?xml version="1.0" encoding="utf-8"?>
<formControlPr xmlns="http://schemas.microsoft.com/office/spreadsheetml/2009/9/main" objectType="CheckBox" checked="Checked" fmlaLink="#REF!" lockText="1" noThreeD="1"/>
</file>

<file path=xl/ctrlProps/ctrlProp84.xml><?xml version="1.0" encoding="utf-8"?>
<formControlPr xmlns="http://schemas.microsoft.com/office/spreadsheetml/2009/9/main" objectType="CheckBox" checked="Checked" fmlaLink="#REF!" lockText="1" noThreeD="1"/>
</file>

<file path=xl/ctrlProps/ctrlProp85.xml><?xml version="1.0" encoding="utf-8"?>
<formControlPr xmlns="http://schemas.microsoft.com/office/spreadsheetml/2009/9/main" objectType="CheckBox" checked="Checked" fmlaLink="#REF!"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fmlaLink="$S$199"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checked="Checked" fmlaLink="#REF!" lockText="1" noThreeD="1"/>
</file>

<file path=xl/ctrlProps/ctrlProp92.xml><?xml version="1.0" encoding="utf-8"?>
<formControlPr xmlns="http://schemas.microsoft.com/office/spreadsheetml/2009/9/main" objectType="CheckBox" checked="Checked"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fmlaLink="$W$158" lockText="1" noThreeD="1"/>
</file>

<file path=xl/ctrlProps/ctrlProp95.xml><?xml version="1.0" encoding="utf-8"?>
<formControlPr xmlns="http://schemas.microsoft.com/office/spreadsheetml/2009/9/main" objectType="CheckBox" checked="Checked" fmlaLink="#REF!"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fmlaLink="#REF!" lockText="1" noThreeD="1"/>
</file>

<file path=xl/ctrlProps/ctrlProp98.xml><?xml version="1.0" encoding="utf-8"?>
<formControlPr xmlns="http://schemas.microsoft.com/office/spreadsheetml/2009/9/main" objectType="CheckBox" checked="Checked" fmlaLink="#REF!"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60960</xdr:colOff>
          <xdr:row>45</xdr:row>
          <xdr:rowOff>228600</xdr:rowOff>
        </xdr:from>
        <xdr:to>
          <xdr:col>11</xdr:col>
          <xdr:colOff>152400</xdr:colOff>
          <xdr:row>51</xdr:row>
          <xdr:rowOff>175260</xdr:rowOff>
        </xdr:to>
        <xdr:sp macro="" textlink="">
          <xdr:nvSpPr>
            <xdr:cNvPr id="10241" name="Button 1" hidden="1">
              <a:extLst>
                <a:ext uri="{63B3BB69-23CF-44E3-9099-C40C66FF867C}">
                  <a14:compatExt spid="_x0000_s10241"/>
                </a:ext>
                <a:ext uri="{FF2B5EF4-FFF2-40B4-BE49-F238E27FC236}">
                  <a16:creationId xmlns:a16="http://schemas.microsoft.com/office/drawing/2014/main" id="{00000000-0008-0000-0600-000001280000}"/>
                </a:ext>
              </a:extLst>
            </xdr:cNvPr>
            <xdr:cNvSpPr/>
          </xdr:nvSpPr>
          <xdr:spPr bwMode="auto">
            <a:xfrm>
              <a:off x="0" y="0"/>
              <a:ext cx="0" cy="0"/>
            </a:xfrm>
            <a:prstGeom prst="rect">
              <a:avLst/>
            </a:prstGeom>
            <a:noFill/>
            <a:ln w="9525">
              <a:miter lim="800000"/>
              <a:headEnd/>
              <a:tailEnd/>
            </a:ln>
          </xdr:spPr>
          <xdr:txBody>
            <a:bodyPr vertOverflow="clip" wrap="square" lIns="45720" tIns="27432" rIns="45720" bIns="27432" anchor="ctr" upright="1"/>
            <a:lstStyle/>
            <a:p>
              <a:pPr algn="ctr" rtl="0">
                <a:defRPr sz="1000"/>
              </a:pPr>
              <a:r>
                <a:rPr lang="ja-JP" altLang="en-US" sz="1600" b="1" i="0" u="none" strike="noStrike" baseline="0">
                  <a:solidFill>
                    <a:srgbClr val="FF0000"/>
                  </a:solidFill>
                  <a:latin typeface="ＭＳ Ｐゴシック"/>
                  <a:ea typeface="ＭＳ Ｐゴシック"/>
                </a:rPr>
                <a:t>◆メール送信◆</a:t>
              </a: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質問及びエントリーシートの送信はコチラ</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327660</xdr:colOff>
          <xdr:row>57</xdr:row>
          <xdr:rowOff>68580</xdr:rowOff>
        </xdr:from>
        <xdr:to>
          <xdr:col>3</xdr:col>
          <xdr:colOff>213360</xdr:colOff>
          <xdr:row>57</xdr:row>
          <xdr:rowOff>327660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8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327660</xdr:colOff>
          <xdr:row>57</xdr:row>
          <xdr:rowOff>38100</xdr:rowOff>
        </xdr:from>
        <xdr:to>
          <xdr:col>8</xdr:col>
          <xdr:colOff>213360</xdr:colOff>
          <xdr:row>57</xdr:row>
          <xdr:rowOff>335280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8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327660</xdr:colOff>
          <xdr:row>57</xdr:row>
          <xdr:rowOff>68580</xdr:rowOff>
        </xdr:from>
        <xdr:to>
          <xdr:col>13</xdr:col>
          <xdr:colOff>213360</xdr:colOff>
          <xdr:row>57</xdr:row>
          <xdr:rowOff>327660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8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196</xdr:row>
          <xdr:rowOff>76200</xdr:rowOff>
        </xdr:from>
        <xdr:to>
          <xdr:col>3</xdr:col>
          <xdr:colOff>0</xdr:colOff>
          <xdr:row>196</xdr:row>
          <xdr:rowOff>327660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8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231</xdr:row>
          <xdr:rowOff>76200</xdr:rowOff>
        </xdr:from>
        <xdr:to>
          <xdr:col>3</xdr:col>
          <xdr:colOff>0</xdr:colOff>
          <xdr:row>231</xdr:row>
          <xdr:rowOff>327660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8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231</xdr:row>
          <xdr:rowOff>76200</xdr:rowOff>
        </xdr:from>
        <xdr:to>
          <xdr:col>3</xdr:col>
          <xdr:colOff>0</xdr:colOff>
          <xdr:row>231</xdr:row>
          <xdr:rowOff>327660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8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196</xdr:row>
          <xdr:rowOff>76200</xdr:rowOff>
        </xdr:from>
        <xdr:to>
          <xdr:col>5</xdr:col>
          <xdr:colOff>0</xdr:colOff>
          <xdr:row>196</xdr:row>
          <xdr:rowOff>327660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8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196</xdr:row>
          <xdr:rowOff>76200</xdr:rowOff>
        </xdr:from>
        <xdr:to>
          <xdr:col>7</xdr:col>
          <xdr:colOff>0</xdr:colOff>
          <xdr:row>196</xdr:row>
          <xdr:rowOff>327660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8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196</xdr:row>
          <xdr:rowOff>76200</xdr:rowOff>
        </xdr:from>
        <xdr:to>
          <xdr:col>9</xdr:col>
          <xdr:colOff>0</xdr:colOff>
          <xdr:row>196</xdr:row>
          <xdr:rowOff>327660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8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196</xdr:row>
          <xdr:rowOff>76200</xdr:rowOff>
        </xdr:from>
        <xdr:to>
          <xdr:col>11</xdr:col>
          <xdr:colOff>0</xdr:colOff>
          <xdr:row>196</xdr:row>
          <xdr:rowOff>327660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8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196</xdr:row>
          <xdr:rowOff>76200</xdr:rowOff>
        </xdr:from>
        <xdr:to>
          <xdr:col>13</xdr:col>
          <xdr:colOff>0</xdr:colOff>
          <xdr:row>196</xdr:row>
          <xdr:rowOff>327660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8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196</xdr:row>
          <xdr:rowOff>76200</xdr:rowOff>
        </xdr:from>
        <xdr:to>
          <xdr:col>15</xdr:col>
          <xdr:colOff>0</xdr:colOff>
          <xdr:row>196</xdr:row>
          <xdr:rowOff>327660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8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196</xdr:row>
          <xdr:rowOff>76200</xdr:rowOff>
        </xdr:from>
        <xdr:to>
          <xdr:col>17</xdr:col>
          <xdr:colOff>0</xdr:colOff>
          <xdr:row>196</xdr:row>
          <xdr:rowOff>327660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8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231</xdr:row>
          <xdr:rowOff>76200</xdr:rowOff>
        </xdr:from>
        <xdr:to>
          <xdr:col>3</xdr:col>
          <xdr:colOff>0</xdr:colOff>
          <xdr:row>231</xdr:row>
          <xdr:rowOff>327660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8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231</xdr:row>
          <xdr:rowOff>76200</xdr:rowOff>
        </xdr:from>
        <xdr:to>
          <xdr:col>5</xdr:col>
          <xdr:colOff>0</xdr:colOff>
          <xdr:row>231</xdr:row>
          <xdr:rowOff>327660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8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231</xdr:row>
          <xdr:rowOff>76200</xdr:rowOff>
        </xdr:from>
        <xdr:to>
          <xdr:col>7</xdr:col>
          <xdr:colOff>0</xdr:colOff>
          <xdr:row>231</xdr:row>
          <xdr:rowOff>327660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8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231</xdr:row>
          <xdr:rowOff>76200</xdr:rowOff>
        </xdr:from>
        <xdr:to>
          <xdr:col>9</xdr:col>
          <xdr:colOff>0</xdr:colOff>
          <xdr:row>231</xdr:row>
          <xdr:rowOff>327660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8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231</xdr:row>
          <xdr:rowOff>76200</xdr:rowOff>
        </xdr:from>
        <xdr:to>
          <xdr:col>11</xdr:col>
          <xdr:colOff>0</xdr:colOff>
          <xdr:row>231</xdr:row>
          <xdr:rowOff>327660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8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231</xdr:row>
          <xdr:rowOff>76200</xdr:rowOff>
        </xdr:from>
        <xdr:to>
          <xdr:col>13</xdr:col>
          <xdr:colOff>0</xdr:colOff>
          <xdr:row>231</xdr:row>
          <xdr:rowOff>327660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8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231</xdr:row>
          <xdr:rowOff>76200</xdr:rowOff>
        </xdr:from>
        <xdr:to>
          <xdr:col>15</xdr:col>
          <xdr:colOff>0</xdr:colOff>
          <xdr:row>231</xdr:row>
          <xdr:rowOff>327660</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8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231</xdr:row>
          <xdr:rowOff>76200</xdr:rowOff>
        </xdr:from>
        <xdr:to>
          <xdr:col>17</xdr:col>
          <xdr:colOff>0</xdr:colOff>
          <xdr:row>231</xdr:row>
          <xdr:rowOff>327660</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8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327660</xdr:colOff>
          <xdr:row>57</xdr:row>
          <xdr:rowOff>68580</xdr:rowOff>
        </xdr:from>
        <xdr:to>
          <xdr:col>21</xdr:col>
          <xdr:colOff>213360</xdr:colOff>
          <xdr:row>57</xdr:row>
          <xdr:rowOff>327660</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8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327660</xdr:colOff>
          <xdr:row>57</xdr:row>
          <xdr:rowOff>38100</xdr:rowOff>
        </xdr:from>
        <xdr:to>
          <xdr:col>26</xdr:col>
          <xdr:colOff>213360</xdr:colOff>
          <xdr:row>57</xdr:row>
          <xdr:rowOff>335280</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8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327660</xdr:colOff>
          <xdr:row>57</xdr:row>
          <xdr:rowOff>68580</xdr:rowOff>
        </xdr:from>
        <xdr:to>
          <xdr:col>31</xdr:col>
          <xdr:colOff>213360</xdr:colOff>
          <xdr:row>57</xdr:row>
          <xdr:rowOff>327660</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8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196</xdr:row>
          <xdr:rowOff>76200</xdr:rowOff>
        </xdr:from>
        <xdr:to>
          <xdr:col>21</xdr:col>
          <xdr:colOff>0</xdr:colOff>
          <xdr:row>196</xdr:row>
          <xdr:rowOff>327660</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8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231</xdr:row>
          <xdr:rowOff>76200</xdr:rowOff>
        </xdr:from>
        <xdr:to>
          <xdr:col>21</xdr:col>
          <xdr:colOff>0</xdr:colOff>
          <xdr:row>231</xdr:row>
          <xdr:rowOff>327660</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8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231</xdr:row>
          <xdr:rowOff>76200</xdr:rowOff>
        </xdr:from>
        <xdr:to>
          <xdr:col>21</xdr:col>
          <xdr:colOff>0</xdr:colOff>
          <xdr:row>231</xdr:row>
          <xdr:rowOff>327660</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8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196</xdr:row>
          <xdr:rowOff>76200</xdr:rowOff>
        </xdr:from>
        <xdr:to>
          <xdr:col>23</xdr:col>
          <xdr:colOff>0</xdr:colOff>
          <xdr:row>196</xdr:row>
          <xdr:rowOff>327660</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8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114300</xdr:colOff>
          <xdr:row>196</xdr:row>
          <xdr:rowOff>76200</xdr:rowOff>
        </xdr:from>
        <xdr:to>
          <xdr:col>25</xdr:col>
          <xdr:colOff>0</xdr:colOff>
          <xdr:row>196</xdr:row>
          <xdr:rowOff>327660</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8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114300</xdr:colOff>
          <xdr:row>196</xdr:row>
          <xdr:rowOff>76200</xdr:rowOff>
        </xdr:from>
        <xdr:to>
          <xdr:col>27</xdr:col>
          <xdr:colOff>0</xdr:colOff>
          <xdr:row>196</xdr:row>
          <xdr:rowOff>327660</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8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196</xdr:row>
          <xdr:rowOff>76200</xdr:rowOff>
        </xdr:from>
        <xdr:to>
          <xdr:col>29</xdr:col>
          <xdr:colOff>0</xdr:colOff>
          <xdr:row>196</xdr:row>
          <xdr:rowOff>327660</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8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114300</xdr:colOff>
          <xdr:row>196</xdr:row>
          <xdr:rowOff>76200</xdr:rowOff>
        </xdr:from>
        <xdr:to>
          <xdr:col>31</xdr:col>
          <xdr:colOff>0</xdr:colOff>
          <xdr:row>196</xdr:row>
          <xdr:rowOff>327660</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8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114300</xdr:colOff>
          <xdr:row>196</xdr:row>
          <xdr:rowOff>76200</xdr:rowOff>
        </xdr:from>
        <xdr:to>
          <xdr:col>33</xdr:col>
          <xdr:colOff>0</xdr:colOff>
          <xdr:row>196</xdr:row>
          <xdr:rowOff>327660</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8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114300</xdr:colOff>
          <xdr:row>196</xdr:row>
          <xdr:rowOff>76200</xdr:rowOff>
        </xdr:from>
        <xdr:to>
          <xdr:col>35</xdr:col>
          <xdr:colOff>0</xdr:colOff>
          <xdr:row>196</xdr:row>
          <xdr:rowOff>327660</xdr:rowOff>
        </xdr:to>
        <xdr:sp macro="" textlink="">
          <xdr:nvSpPr>
            <xdr:cNvPr id="9250" name="Check Box 34" hidden="1">
              <a:extLst>
                <a:ext uri="{63B3BB69-23CF-44E3-9099-C40C66FF867C}">
                  <a14:compatExt spid="_x0000_s9250"/>
                </a:ext>
                <a:ext uri="{FF2B5EF4-FFF2-40B4-BE49-F238E27FC236}">
                  <a16:creationId xmlns:a16="http://schemas.microsoft.com/office/drawing/2014/main" id="{00000000-0008-0000-08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231</xdr:row>
          <xdr:rowOff>76200</xdr:rowOff>
        </xdr:from>
        <xdr:to>
          <xdr:col>21</xdr:col>
          <xdr:colOff>0</xdr:colOff>
          <xdr:row>231</xdr:row>
          <xdr:rowOff>327660</xdr:rowOff>
        </xdr:to>
        <xdr:sp macro="" textlink="">
          <xdr:nvSpPr>
            <xdr:cNvPr id="9251" name="Check Box 35" hidden="1">
              <a:extLst>
                <a:ext uri="{63B3BB69-23CF-44E3-9099-C40C66FF867C}">
                  <a14:compatExt spid="_x0000_s9251"/>
                </a:ext>
                <a:ext uri="{FF2B5EF4-FFF2-40B4-BE49-F238E27FC236}">
                  <a16:creationId xmlns:a16="http://schemas.microsoft.com/office/drawing/2014/main" id="{00000000-0008-0000-08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231</xdr:row>
          <xdr:rowOff>76200</xdr:rowOff>
        </xdr:from>
        <xdr:to>
          <xdr:col>23</xdr:col>
          <xdr:colOff>0</xdr:colOff>
          <xdr:row>231</xdr:row>
          <xdr:rowOff>327660</xdr:rowOff>
        </xdr:to>
        <xdr:sp macro="" textlink="">
          <xdr:nvSpPr>
            <xdr:cNvPr id="9252" name="Check Box 36" hidden="1">
              <a:extLst>
                <a:ext uri="{63B3BB69-23CF-44E3-9099-C40C66FF867C}">
                  <a14:compatExt spid="_x0000_s9252"/>
                </a:ext>
                <a:ext uri="{FF2B5EF4-FFF2-40B4-BE49-F238E27FC236}">
                  <a16:creationId xmlns:a16="http://schemas.microsoft.com/office/drawing/2014/main" id="{00000000-0008-0000-0800-00002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114300</xdr:colOff>
          <xdr:row>231</xdr:row>
          <xdr:rowOff>76200</xdr:rowOff>
        </xdr:from>
        <xdr:to>
          <xdr:col>25</xdr:col>
          <xdr:colOff>0</xdr:colOff>
          <xdr:row>231</xdr:row>
          <xdr:rowOff>327660</xdr:rowOff>
        </xdr:to>
        <xdr:sp macro="" textlink="">
          <xdr:nvSpPr>
            <xdr:cNvPr id="9253" name="Check Box 37" hidden="1">
              <a:extLst>
                <a:ext uri="{63B3BB69-23CF-44E3-9099-C40C66FF867C}">
                  <a14:compatExt spid="_x0000_s9253"/>
                </a:ext>
                <a:ext uri="{FF2B5EF4-FFF2-40B4-BE49-F238E27FC236}">
                  <a16:creationId xmlns:a16="http://schemas.microsoft.com/office/drawing/2014/main" id="{00000000-0008-0000-0800-00002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114300</xdr:colOff>
          <xdr:row>231</xdr:row>
          <xdr:rowOff>76200</xdr:rowOff>
        </xdr:from>
        <xdr:to>
          <xdr:col>27</xdr:col>
          <xdr:colOff>0</xdr:colOff>
          <xdr:row>231</xdr:row>
          <xdr:rowOff>327660</xdr:rowOff>
        </xdr:to>
        <xdr:sp macro="" textlink="">
          <xdr:nvSpPr>
            <xdr:cNvPr id="9254" name="Check Box 38" hidden="1">
              <a:extLst>
                <a:ext uri="{63B3BB69-23CF-44E3-9099-C40C66FF867C}">
                  <a14:compatExt spid="_x0000_s9254"/>
                </a:ext>
                <a:ext uri="{FF2B5EF4-FFF2-40B4-BE49-F238E27FC236}">
                  <a16:creationId xmlns:a16="http://schemas.microsoft.com/office/drawing/2014/main" id="{00000000-0008-0000-0800-00002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231</xdr:row>
          <xdr:rowOff>76200</xdr:rowOff>
        </xdr:from>
        <xdr:to>
          <xdr:col>29</xdr:col>
          <xdr:colOff>0</xdr:colOff>
          <xdr:row>231</xdr:row>
          <xdr:rowOff>327660</xdr:rowOff>
        </xdr:to>
        <xdr:sp macro="" textlink="">
          <xdr:nvSpPr>
            <xdr:cNvPr id="9255" name="Check Box 39" hidden="1">
              <a:extLst>
                <a:ext uri="{63B3BB69-23CF-44E3-9099-C40C66FF867C}">
                  <a14:compatExt spid="_x0000_s9255"/>
                </a:ext>
                <a:ext uri="{FF2B5EF4-FFF2-40B4-BE49-F238E27FC236}">
                  <a16:creationId xmlns:a16="http://schemas.microsoft.com/office/drawing/2014/main" id="{00000000-0008-0000-0800-00002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114300</xdr:colOff>
          <xdr:row>231</xdr:row>
          <xdr:rowOff>76200</xdr:rowOff>
        </xdr:from>
        <xdr:to>
          <xdr:col>31</xdr:col>
          <xdr:colOff>0</xdr:colOff>
          <xdr:row>231</xdr:row>
          <xdr:rowOff>327660</xdr:rowOff>
        </xdr:to>
        <xdr:sp macro="" textlink="">
          <xdr:nvSpPr>
            <xdr:cNvPr id="9256" name="Check Box 40" hidden="1">
              <a:extLst>
                <a:ext uri="{63B3BB69-23CF-44E3-9099-C40C66FF867C}">
                  <a14:compatExt spid="_x0000_s9256"/>
                </a:ext>
                <a:ext uri="{FF2B5EF4-FFF2-40B4-BE49-F238E27FC236}">
                  <a16:creationId xmlns:a16="http://schemas.microsoft.com/office/drawing/2014/main" id="{00000000-0008-0000-0800-00002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114300</xdr:colOff>
          <xdr:row>231</xdr:row>
          <xdr:rowOff>76200</xdr:rowOff>
        </xdr:from>
        <xdr:to>
          <xdr:col>33</xdr:col>
          <xdr:colOff>0</xdr:colOff>
          <xdr:row>231</xdr:row>
          <xdr:rowOff>327660</xdr:rowOff>
        </xdr:to>
        <xdr:sp macro="" textlink="">
          <xdr:nvSpPr>
            <xdr:cNvPr id="9257" name="Check Box 41" hidden="1">
              <a:extLst>
                <a:ext uri="{63B3BB69-23CF-44E3-9099-C40C66FF867C}">
                  <a14:compatExt spid="_x0000_s9257"/>
                </a:ext>
                <a:ext uri="{FF2B5EF4-FFF2-40B4-BE49-F238E27FC236}">
                  <a16:creationId xmlns:a16="http://schemas.microsoft.com/office/drawing/2014/main" id="{00000000-0008-0000-0800-00002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114300</xdr:colOff>
          <xdr:row>231</xdr:row>
          <xdr:rowOff>76200</xdr:rowOff>
        </xdr:from>
        <xdr:to>
          <xdr:col>35</xdr:col>
          <xdr:colOff>0</xdr:colOff>
          <xdr:row>231</xdr:row>
          <xdr:rowOff>327660</xdr:rowOff>
        </xdr:to>
        <xdr:sp macro="" textlink="">
          <xdr:nvSpPr>
            <xdr:cNvPr id="9258" name="Check Box 42" hidden="1">
              <a:extLst>
                <a:ext uri="{63B3BB69-23CF-44E3-9099-C40C66FF867C}">
                  <a14:compatExt spid="_x0000_s9258"/>
                </a:ext>
                <a:ext uri="{FF2B5EF4-FFF2-40B4-BE49-F238E27FC236}">
                  <a16:creationId xmlns:a16="http://schemas.microsoft.com/office/drawing/2014/main" id="{00000000-0008-0000-0800-00002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326573</xdr:colOff>
      <xdr:row>0</xdr:row>
      <xdr:rowOff>266700</xdr:rowOff>
    </xdr:from>
    <xdr:to>
      <xdr:col>36</xdr:col>
      <xdr:colOff>17418</xdr:colOff>
      <xdr:row>12</xdr:row>
      <xdr:rowOff>40822</xdr:rowOff>
    </xdr:to>
    <xdr:sp macro="" textlink="">
      <xdr:nvSpPr>
        <xdr:cNvPr id="44" name="正方形/長方形 43">
          <a:extLst>
            <a:ext uri="{FF2B5EF4-FFF2-40B4-BE49-F238E27FC236}">
              <a16:creationId xmlns:a16="http://schemas.microsoft.com/office/drawing/2014/main" id="{00000000-0008-0000-0800-00002C000000}"/>
            </a:ext>
          </a:extLst>
        </xdr:cNvPr>
        <xdr:cNvSpPr/>
      </xdr:nvSpPr>
      <xdr:spPr>
        <a:xfrm>
          <a:off x="8749394" y="266700"/>
          <a:ext cx="4820738" cy="2454729"/>
        </a:xfrm>
        <a:prstGeom prst="rect">
          <a:avLst/>
        </a:prstGeom>
        <a:solidFill>
          <a:schemeClr val="accent6">
            <a:lumMod val="60000"/>
            <a:lumOff val="40000"/>
          </a:schemeClr>
        </a:solidFill>
        <a:ln>
          <a:solidFill>
            <a:srgbClr val="0070C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4400">
              <a:solidFill>
                <a:srgbClr val="FF0000"/>
              </a:solidFill>
              <a:latin typeface="Arial" panose="020B0604020202020204" pitchFamily="34" charset="0"/>
              <a:ea typeface="+mj-ea"/>
              <a:cs typeface="Arial" panose="020B0604020202020204" pitchFamily="34" charset="0"/>
            </a:rPr>
            <a:t>見本</a:t>
          </a:r>
        </a:p>
      </xdr:txBody>
    </xdr:sp>
    <xdr:clientData/>
  </xdr:twoCellAnchor>
  <mc:AlternateContent xmlns:mc="http://schemas.openxmlformats.org/markup-compatibility/2006">
    <mc:Choice xmlns:a14="http://schemas.microsoft.com/office/drawing/2010/main" Requires="a14">
      <xdr:twoCellAnchor editAs="oneCell">
        <xdr:from>
          <xdr:col>2</xdr:col>
          <xdr:colOff>327660</xdr:colOff>
          <xdr:row>143</xdr:row>
          <xdr:rowOff>22860</xdr:rowOff>
        </xdr:from>
        <xdr:to>
          <xdr:col>3</xdr:col>
          <xdr:colOff>152400</xdr:colOff>
          <xdr:row>144</xdr:row>
          <xdr:rowOff>22860</xdr:rowOff>
        </xdr:to>
        <xdr:sp macro="" textlink="">
          <xdr:nvSpPr>
            <xdr:cNvPr id="9259" name="Check Box 43" hidden="1">
              <a:extLst>
                <a:ext uri="{63B3BB69-23CF-44E3-9099-C40C66FF867C}">
                  <a14:compatExt spid="_x0000_s9259"/>
                </a:ext>
                <a:ext uri="{FF2B5EF4-FFF2-40B4-BE49-F238E27FC236}">
                  <a16:creationId xmlns:a16="http://schemas.microsoft.com/office/drawing/2014/main" id="{00000000-0008-0000-0800-00002B24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327660</xdr:colOff>
          <xdr:row>145</xdr:row>
          <xdr:rowOff>30480</xdr:rowOff>
        </xdr:from>
        <xdr:to>
          <xdr:col>3</xdr:col>
          <xdr:colOff>182880</xdr:colOff>
          <xdr:row>145</xdr:row>
          <xdr:rowOff>289560</xdr:rowOff>
        </xdr:to>
        <xdr:sp macro="" textlink="">
          <xdr:nvSpPr>
            <xdr:cNvPr id="9260" name="Check Box 44" hidden="1">
              <a:extLst>
                <a:ext uri="{63B3BB69-23CF-44E3-9099-C40C66FF867C}">
                  <a14:compatExt spid="_x0000_s9260"/>
                </a:ext>
                <a:ext uri="{FF2B5EF4-FFF2-40B4-BE49-F238E27FC236}">
                  <a16:creationId xmlns:a16="http://schemas.microsoft.com/office/drawing/2014/main" id="{00000000-0008-0000-0800-00002C24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327660</xdr:colOff>
          <xdr:row>147</xdr:row>
          <xdr:rowOff>30480</xdr:rowOff>
        </xdr:from>
        <xdr:to>
          <xdr:col>3</xdr:col>
          <xdr:colOff>175260</xdr:colOff>
          <xdr:row>147</xdr:row>
          <xdr:rowOff>289560</xdr:rowOff>
        </xdr:to>
        <xdr:sp macro="" textlink="">
          <xdr:nvSpPr>
            <xdr:cNvPr id="9261" name="Check Box 45" hidden="1">
              <a:extLst>
                <a:ext uri="{63B3BB69-23CF-44E3-9099-C40C66FF867C}">
                  <a14:compatExt spid="_x0000_s9261"/>
                </a:ext>
                <a:ext uri="{FF2B5EF4-FFF2-40B4-BE49-F238E27FC236}">
                  <a16:creationId xmlns:a16="http://schemas.microsoft.com/office/drawing/2014/main" id="{00000000-0008-0000-0800-00002D24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327660</xdr:colOff>
          <xdr:row>149</xdr:row>
          <xdr:rowOff>22860</xdr:rowOff>
        </xdr:from>
        <xdr:to>
          <xdr:col>3</xdr:col>
          <xdr:colOff>175260</xdr:colOff>
          <xdr:row>149</xdr:row>
          <xdr:rowOff>259080</xdr:rowOff>
        </xdr:to>
        <xdr:sp macro="" textlink="">
          <xdr:nvSpPr>
            <xdr:cNvPr id="9262" name="Check Box 46" hidden="1">
              <a:extLst>
                <a:ext uri="{63B3BB69-23CF-44E3-9099-C40C66FF867C}">
                  <a14:compatExt spid="_x0000_s9262"/>
                </a:ext>
                <a:ext uri="{FF2B5EF4-FFF2-40B4-BE49-F238E27FC236}">
                  <a16:creationId xmlns:a16="http://schemas.microsoft.com/office/drawing/2014/main" id="{00000000-0008-0000-0800-00002E24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327660</xdr:colOff>
          <xdr:row>151</xdr:row>
          <xdr:rowOff>22860</xdr:rowOff>
        </xdr:from>
        <xdr:to>
          <xdr:col>3</xdr:col>
          <xdr:colOff>182880</xdr:colOff>
          <xdr:row>151</xdr:row>
          <xdr:rowOff>266700</xdr:rowOff>
        </xdr:to>
        <xdr:sp macro="" textlink="">
          <xdr:nvSpPr>
            <xdr:cNvPr id="9263" name="Check Box 47" hidden="1">
              <a:extLst>
                <a:ext uri="{63B3BB69-23CF-44E3-9099-C40C66FF867C}">
                  <a14:compatExt spid="_x0000_s9263"/>
                </a:ext>
                <a:ext uri="{FF2B5EF4-FFF2-40B4-BE49-F238E27FC236}">
                  <a16:creationId xmlns:a16="http://schemas.microsoft.com/office/drawing/2014/main" id="{00000000-0008-0000-0800-00002F24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327660</xdr:colOff>
          <xdr:row>155</xdr:row>
          <xdr:rowOff>22860</xdr:rowOff>
        </xdr:from>
        <xdr:to>
          <xdr:col>3</xdr:col>
          <xdr:colOff>175260</xdr:colOff>
          <xdr:row>155</xdr:row>
          <xdr:rowOff>266700</xdr:rowOff>
        </xdr:to>
        <xdr:sp macro="" textlink="">
          <xdr:nvSpPr>
            <xdr:cNvPr id="9264" name="Check Box 48" hidden="1">
              <a:extLst>
                <a:ext uri="{63B3BB69-23CF-44E3-9099-C40C66FF867C}">
                  <a14:compatExt spid="_x0000_s9264"/>
                </a:ext>
                <a:ext uri="{FF2B5EF4-FFF2-40B4-BE49-F238E27FC236}">
                  <a16:creationId xmlns:a16="http://schemas.microsoft.com/office/drawing/2014/main" id="{00000000-0008-0000-0800-00003024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157</xdr:row>
          <xdr:rowOff>38100</xdr:rowOff>
        </xdr:from>
        <xdr:to>
          <xdr:col>3</xdr:col>
          <xdr:colOff>175260</xdr:colOff>
          <xdr:row>157</xdr:row>
          <xdr:rowOff>289560</xdr:rowOff>
        </xdr:to>
        <xdr:sp macro="" textlink="">
          <xdr:nvSpPr>
            <xdr:cNvPr id="9265" name="Check Box 49" hidden="1">
              <a:extLst>
                <a:ext uri="{63B3BB69-23CF-44E3-9099-C40C66FF867C}">
                  <a14:compatExt spid="_x0000_s9265"/>
                </a:ext>
                <a:ext uri="{FF2B5EF4-FFF2-40B4-BE49-F238E27FC236}">
                  <a16:creationId xmlns:a16="http://schemas.microsoft.com/office/drawing/2014/main" id="{00000000-0008-0000-0800-00003124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327660</xdr:colOff>
          <xdr:row>143</xdr:row>
          <xdr:rowOff>38100</xdr:rowOff>
        </xdr:from>
        <xdr:to>
          <xdr:col>10</xdr:col>
          <xdr:colOff>175260</xdr:colOff>
          <xdr:row>143</xdr:row>
          <xdr:rowOff>289560</xdr:rowOff>
        </xdr:to>
        <xdr:sp macro="" textlink="">
          <xdr:nvSpPr>
            <xdr:cNvPr id="9266" name="Check Box 50" hidden="1">
              <a:extLst>
                <a:ext uri="{63B3BB69-23CF-44E3-9099-C40C66FF867C}">
                  <a14:compatExt spid="_x0000_s9266"/>
                </a:ext>
                <a:ext uri="{FF2B5EF4-FFF2-40B4-BE49-F238E27FC236}">
                  <a16:creationId xmlns:a16="http://schemas.microsoft.com/office/drawing/2014/main" id="{00000000-0008-0000-0800-00003224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327660</xdr:colOff>
          <xdr:row>145</xdr:row>
          <xdr:rowOff>60960</xdr:rowOff>
        </xdr:from>
        <xdr:to>
          <xdr:col>10</xdr:col>
          <xdr:colOff>175260</xdr:colOff>
          <xdr:row>145</xdr:row>
          <xdr:rowOff>297180</xdr:rowOff>
        </xdr:to>
        <xdr:sp macro="" textlink="">
          <xdr:nvSpPr>
            <xdr:cNvPr id="9267" name="Check Box 51" hidden="1">
              <a:extLst>
                <a:ext uri="{63B3BB69-23CF-44E3-9099-C40C66FF867C}">
                  <a14:compatExt spid="_x0000_s9267"/>
                </a:ext>
                <a:ext uri="{FF2B5EF4-FFF2-40B4-BE49-F238E27FC236}">
                  <a16:creationId xmlns:a16="http://schemas.microsoft.com/office/drawing/2014/main" id="{00000000-0008-0000-0800-00003324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327660</xdr:colOff>
          <xdr:row>147</xdr:row>
          <xdr:rowOff>30480</xdr:rowOff>
        </xdr:from>
        <xdr:to>
          <xdr:col>10</xdr:col>
          <xdr:colOff>182880</xdr:colOff>
          <xdr:row>147</xdr:row>
          <xdr:rowOff>289560</xdr:rowOff>
        </xdr:to>
        <xdr:sp macro="" textlink="">
          <xdr:nvSpPr>
            <xdr:cNvPr id="9268" name="Check Box 52" hidden="1">
              <a:extLst>
                <a:ext uri="{63B3BB69-23CF-44E3-9099-C40C66FF867C}">
                  <a14:compatExt spid="_x0000_s9268"/>
                </a:ext>
                <a:ext uri="{FF2B5EF4-FFF2-40B4-BE49-F238E27FC236}">
                  <a16:creationId xmlns:a16="http://schemas.microsoft.com/office/drawing/2014/main" id="{00000000-0008-0000-0800-00003424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327660</xdr:colOff>
          <xdr:row>149</xdr:row>
          <xdr:rowOff>30480</xdr:rowOff>
        </xdr:from>
        <xdr:to>
          <xdr:col>10</xdr:col>
          <xdr:colOff>175260</xdr:colOff>
          <xdr:row>149</xdr:row>
          <xdr:rowOff>289560</xdr:rowOff>
        </xdr:to>
        <xdr:sp macro="" textlink="">
          <xdr:nvSpPr>
            <xdr:cNvPr id="9269" name="Check Box 53" hidden="1">
              <a:extLst>
                <a:ext uri="{63B3BB69-23CF-44E3-9099-C40C66FF867C}">
                  <a14:compatExt spid="_x0000_s9269"/>
                </a:ext>
                <a:ext uri="{FF2B5EF4-FFF2-40B4-BE49-F238E27FC236}">
                  <a16:creationId xmlns:a16="http://schemas.microsoft.com/office/drawing/2014/main" id="{00000000-0008-0000-0800-00003524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327660</xdr:colOff>
          <xdr:row>151</xdr:row>
          <xdr:rowOff>38100</xdr:rowOff>
        </xdr:from>
        <xdr:to>
          <xdr:col>10</xdr:col>
          <xdr:colOff>182880</xdr:colOff>
          <xdr:row>151</xdr:row>
          <xdr:rowOff>289560</xdr:rowOff>
        </xdr:to>
        <xdr:sp macro="" textlink="">
          <xdr:nvSpPr>
            <xdr:cNvPr id="9270" name="Check Box 54" hidden="1">
              <a:extLst>
                <a:ext uri="{63B3BB69-23CF-44E3-9099-C40C66FF867C}">
                  <a14:compatExt spid="_x0000_s9270"/>
                </a:ext>
                <a:ext uri="{FF2B5EF4-FFF2-40B4-BE49-F238E27FC236}">
                  <a16:creationId xmlns:a16="http://schemas.microsoft.com/office/drawing/2014/main" id="{00000000-0008-0000-0800-00003624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327660</xdr:colOff>
          <xdr:row>153</xdr:row>
          <xdr:rowOff>22860</xdr:rowOff>
        </xdr:from>
        <xdr:to>
          <xdr:col>10</xdr:col>
          <xdr:colOff>175260</xdr:colOff>
          <xdr:row>153</xdr:row>
          <xdr:rowOff>266700</xdr:rowOff>
        </xdr:to>
        <xdr:sp macro="" textlink="">
          <xdr:nvSpPr>
            <xdr:cNvPr id="9271" name="Check Box 55" hidden="1">
              <a:extLst>
                <a:ext uri="{63B3BB69-23CF-44E3-9099-C40C66FF867C}">
                  <a14:compatExt spid="_x0000_s9271"/>
                </a:ext>
                <a:ext uri="{FF2B5EF4-FFF2-40B4-BE49-F238E27FC236}">
                  <a16:creationId xmlns:a16="http://schemas.microsoft.com/office/drawing/2014/main" id="{00000000-0008-0000-0800-00003724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157</xdr:row>
          <xdr:rowOff>38100</xdr:rowOff>
        </xdr:from>
        <xdr:to>
          <xdr:col>10</xdr:col>
          <xdr:colOff>175260</xdr:colOff>
          <xdr:row>157</xdr:row>
          <xdr:rowOff>289560</xdr:rowOff>
        </xdr:to>
        <xdr:sp macro="" textlink="">
          <xdr:nvSpPr>
            <xdr:cNvPr id="9272" name="Check Box 56" hidden="1">
              <a:extLst>
                <a:ext uri="{63B3BB69-23CF-44E3-9099-C40C66FF867C}">
                  <a14:compatExt spid="_x0000_s9272"/>
                </a:ext>
                <a:ext uri="{FF2B5EF4-FFF2-40B4-BE49-F238E27FC236}">
                  <a16:creationId xmlns:a16="http://schemas.microsoft.com/office/drawing/2014/main" id="{00000000-0008-0000-0800-00003824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85724</xdr:colOff>
          <xdr:row>64</xdr:row>
          <xdr:rowOff>47626</xdr:rowOff>
        </xdr:from>
        <xdr:to>
          <xdr:col>16</xdr:col>
          <xdr:colOff>123825</xdr:colOff>
          <xdr:row>70</xdr:row>
          <xdr:rowOff>295275</xdr:rowOff>
        </xdr:to>
        <xdr:grpSp>
          <xdr:nvGrpSpPr>
            <xdr:cNvPr id="59" name="グループ化 58">
              <a:extLst>
                <a:ext uri="{FF2B5EF4-FFF2-40B4-BE49-F238E27FC236}">
                  <a16:creationId xmlns:a16="http://schemas.microsoft.com/office/drawing/2014/main" id="{00000000-0008-0000-0800-00003B000000}"/>
                </a:ext>
              </a:extLst>
            </xdr:cNvPr>
            <xdr:cNvGrpSpPr/>
          </xdr:nvGrpSpPr>
          <xdr:grpSpPr>
            <a:xfrm>
              <a:off x="532129" y="18480406"/>
              <a:ext cx="5594351" cy="1767839"/>
              <a:chOff x="514349" y="22707651"/>
              <a:chExt cx="6038851" cy="1762029"/>
            </a:xfrm>
          </xdr:grpSpPr>
          <xdr:sp macro="" textlink="">
            <xdr:nvSpPr>
              <xdr:cNvPr id="9273" name="Check Box 57" hidden="1">
                <a:extLst>
                  <a:ext uri="{63B3BB69-23CF-44E3-9099-C40C66FF867C}">
                    <a14:compatExt spid="_x0000_s9273"/>
                  </a:ext>
                  <a:ext uri="{FF2B5EF4-FFF2-40B4-BE49-F238E27FC236}">
                    <a16:creationId xmlns:a16="http://schemas.microsoft.com/office/drawing/2014/main" id="{00000000-0008-0000-0800-000039240000}"/>
                  </a:ext>
                </a:extLst>
              </xdr:cNvPr>
              <xdr:cNvSpPr/>
            </xdr:nvSpPr>
            <xdr:spPr bwMode="auto">
              <a:xfrm>
                <a:off x="514349" y="22726651"/>
                <a:ext cx="1228727"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ベビーカーの利用可</a:t>
                </a:r>
              </a:p>
            </xdr:txBody>
          </xdr:sp>
          <xdr:sp macro="" textlink="">
            <xdr:nvSpPr>
              <xdr:cNvPr id="9274" name="Check Box 58" hidden="1">
                <a:extLst>
                  <a:ext uri="{63B3BB69-23CF-44E3-9099-C40C66FF867C}">
                    <a14:compatExt spid="_x0000_s9274"/>
                  </a:ext>
                  <a:ext uri="{FF2B5EF4-FFF2-40B4-BE49-F238E27FC236}">
                    <a16:creationId xmlns:a16="http://schemas.microsoft.com/office/drawing/2014/main" id="{00000000-0008-0000-0800-00003A240000}"/>
                  </a:ext>
                </a:extLst>
              </xdr:cNvPr>
              <xdr:cNvSpPr/>
            </xdr:nvSpPr>
            <xdr:spPr bwMode="auto">
              <a:xfrm>
                <a:off x="2476501" y="22707651"/>
                <a:ext cx="1352549" cy="2762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車椅子の利用可</a:t>
                </a:r>
              </a:p>
            </xdr:txBody>
          </xdr:sp>
          <xdr:sp macro="" textlink="">
            <xdr:nvSpPr>
              <xdr:cNvPr id="9275" name="Check Box 59" hidden="1">
                <a:extLst>
                  <a:ext uri="{63B3BB69-23CF-44E3-9099-C40C66FF867C}">
                    <a14:compatExt spid="_x0000_s9275"/>
                  </a:ext>
                  <a:ext uri="{FF2B5EF4-FFF2-40B4-BE49-F238E27FC236}">
                    <a16:creationId xmlns:a16="http://schemas.microsoft.com/office/drawing/2014/main" id="{00000000-0008-0000-0800-00003B240000}"/>
                  </a:ext>
                </a:extLst>
              </xdr:cNvPr>
              <xdr:cNvSpPr/>
            </xdr:nvSpPr>
            <xdr:spPr bwMode="auto">
              <a:xfrm>
                <a:off x="4800600" y="22717125"/>
                <a:ext cx="17526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歩行に障害のある方も参加可能</a:t>
                </a:r>
              </a:p>
            </xdr:txBody>
          </xdr:sp>
          <xdr:sp macro="" textlink="">
            <xdr:nvSpPr>
              <xdr:cNvPr id="9276" name="Check Box 60" hidden="1">
                <a:extLst>
                  <a:ext uri="{63B3BB69-23CF-44E3-9099-C40C66FF867C}">
                    <a14:compatExt spid="_x0000_s9276"/>
                  </a:ext>
                  <a:ext uri="{FF2B5EF4-FFF2-40B4-BE49-F238E27FC236}">
                    <a16:creationId xmlns:a16="http://schemas.microsoft.com/office/drawing/2014/main" id="{00000000-0008-0000-0800-00003C240000}"/>
                  </a:ext>
                </a:extLst>
              </xdr:cNvPr>
              <xdr:cNvSpPr/>
            </xdr:nvSpPr>
            <xdr:spPr bwMode="auto">
              <a:xfrm>
                <a:off x="514350" y="23231477"/>
                <a:ext cx="1800225"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視力障害をお持ちの方も参加可能</a:t>
                </a:r>
              </a:p>
            </xdr:txBody>
          </xdr:sp>
          <xdr:sp macro="" textlink="">
            <xdr:nvSpPr>
              <xdr:cNvPr id="9277" name="Check Box 61" hidden="1">
                <a:extLst>
                  <a:ext uri="{63B3BB69-23CF-44E3-9099-C40C66FF867C}">
                    <a14:compatExt spid="_x0000_s9277"/>
                  </a:ext>
                  <a:ext uri="{FF2B5EF4-FFF2-40B4-BE49-F238E27FC236}">
                    <a16:creationId xmlns:a16="http://schemas.microsoft.com/office/drawing/2014/main" id="{00000000-0008-0000-0800-00003D240000}"/>
                  </a:ext>
                </a:extLst>
              </xdr:cNvPr>
              <xdr:cNvSpPr/>
            </xdr:nvSpPr>
            <xdr:spPr bwMode="auto">
              <a:xfrm>
                <a:off x="2476501" y="23202900"/>
                <a:ext cx="1352549"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動物、ペット同行可</a:t>
                </a:r>
              </a:p>
            </xdr:txBody>
          </xdr:sp>
          <xdr:sp macro="" textlink="">
            <xdr:nvSpPr>
              <xdr:cNvPr id="9278" name="Check Box 62" hidden="1">
                <a:extLst>
                  <a:ext uri="{63B3BB69-23CF-44E3-9099-C40C66FF867C}">
                    <a14:compatExt spid="_x0000_s9278"/>
                  </a:ext>
                  <a:ext uri="{FF2B5EF4-FFF2-40B4-BE49-F238E27FC236}">
                    <a16:creationId xmlns:a16="http://schemas.microsoft.com/office/drawing/2014/main" id="{00000000-0008-0000-0800-00003E240000}"/>
                  </a:ext>
                </a:extLst>
              </xdr:cNvPr>
              <xdr:cNvSpPr/>
            </xdr:nvSpPr>
            <xdr:spPr bwMode="auto">
              <a:xfrm>
                <a:off x="4800600" y="23250525"/>
                <a:ext cx="17526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近隣に公共交通機関あり</a:t>
                </a:r>
              </a:p>
            </xdr:txBody>
          </xdr:sp>
          <xdr:sp macro="" textlink="">
            <xdr:nvSpPr>
              <xdr:cNvPr id="9279" name="Check Box 63" hidden="1">
                <a:extLst>
                  <a:ext uri="{63B3BB69-23CF-44E3-9099-C40C66FF867C}">
                    <a14:compatExt spid="_x0000_s9279"/>
                  </a:ext>
                  <a:ext uri="{FF2B5EF4-FFF2-40B4-BE49-F238E27FC236}">
                    <a16:creationId xmlns:a16="http://schemas.microsoft.com/office/drawing/2014/main" id="{00000000-0008-0000-0800-00003F240000}"/>
                  </a:ext>
                </a:extLst>
              </xdr:cNvPr>
              <xdr:cNvSpPr/>
            </xdr:nvSpPr>
            <xdr:spPr bwMode="auto">
              <a:xfrm>
                <a:off x="514350" y="23736300"/>
                <a:ext cx="1800225"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チャイルドシートが利用可能</a:t>
                </a:r>
              </a:p>
            </xdr:txBody>
          </xdr:sp>
          <xdr:sp macro="" textlink="">
            <xdr:nvSpPr>
              <xdr:cNvPr id="9280" name="Check Box 64" hidden="1">
                <a:extLst>
                  <a:ext uri="{63B3BB69-23CF-44E3-9099-C40C66FF867C}">
                    <a14:compatExt spid="_x0000_s9280"/>
                  </a:ext>
                  <a:ext uri="{FF2B5EF4-FFF2-40B4-BE49-F238E27FC236}">
                    <a16:creationId xmlns:a16="http://schemas.microsoft.com/office/drawing/2014/main" id="{00000000-0008-0000-0800-000040240000}"/>
                  </a:ext>
                </a:extLst>
              </xdr:cNvPr>
              <xdr:cNvSpPr/>
            </xdr:nvSpPr>
            <xdr:spPr bwMode="auto">
              <a:xfrm>
                <a:off x="2476501" y="23707725"/>
                <a:ext cx="1800225"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幼児は膝の上に座らせる必要あり</a:t>
                </a:r>
              </a:p>
            </xdr:txBody>
          </xdr:sp>
          <xdr:sp macro="" textlink="">
            <xdr:nvSpPr>
              <xdr:cNvPr id="9281" name="Check Box 65" hidden="1">
                <a:extLst>
                  <a:ext uri="{63B3BB69-23CF-44E3-9099-C40C66FF867C}">
                    <a14:compatExt spid="_x0000_s9281"/>
                  </a:ext>
                  <a:ext uri="{FF2B5EF4-FFF2-40B4-BE49-F238E27FC236}">
                    <a16:creationId xmlns:a16="http://schemas.microsoft.com/office/drawing/2014/main" id="{00000000-0008-0000-0800-000041240000}"/>
                  </a:ext>
                </a:extLst>
              </xdr:cNvPr>
              <xdr:cNvSpPr/>
            </xdr:nvSpPr>
            <xdr:spPr bwMode="auto">
              <a:xfrm>
                <a:off x="4800600" y="23745825"/>
                <a:ext cx="17526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パスポートが必要</a:t>
                </a:r>
              </a:p>
            </xdr:txBody>
          </xdr:sp>
          <xdr:sp macro="" textlink="">
            <xdr:nvSpPr>
              <xdr:cNvPr id="9282" name="Check Box 66" hidden="1">
                <a:extLst>
                  <a:ext uri="{63B3BB69-23CF-44E3-9099-C40C66FF867C}">
                    <a14:compatExt spid="_x0000_s9282"/>
                  </a:ext>
                  <a:ext uri="{FF2B5EF4-FFF2-40B4-BE49-F238E27FC236}">
                    <a16:creationId xmlns:a16="http://schemas.microsoft.com/office/drawing/2014/main" id="{00000000-0008-0000-0800-000042240000}"/>
                  </a:ext>
                </a:extLst>
              </xdr:cNvPr>
              <xdr:cNvSpPr/>
            </xdr:nvSpPr>
            <xdr:spPr bwMode="auto">
              <a:xfrm>
                <a:off x="514350" y="24250608"/>
                <a:ext cx="1752600" cy="21907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ドレスコード</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64</xdr:row>
          <xdr:rowOff>19050</xdr:rowOff>
        </xdr:from>
        <xdr:to>
          <xdr:col>34</xdr:col>
          <xdr:colOff>219076</xdr:colOff>
          <xdr:row>70</xdr:row>
          <xdr:rowOff>266699</xdr:rowOff>
        </xdr:to>
        <xdr:grpSp>
          <xdr:nvGrpSpPr>
            <xdr:cNvPr id="70" name="グループ化 69">
              <a:extLst>
                <a:ext uri="{FF2B5EF4-FFF2-40B4-BE49-F238E27FC236}">
                  <a16:creationId xmlns:a16="http://schemas.microsoft.com/office/drawing/2014/main" id="{00000000-0008-0000-0800-000046000000}"/>
                </a:ext>
              </a:extLst>
            </xdr:cNvPr>
            <xdr:cNvGrpSpPr/>
          </xdr:nvGrpSpPr>
          <xdr:grpSpPr>
            <a:xfrm>
              <a:off x="7449820" y="18446115"/>
              <a:ext cx="5594351" cy="1775459"/>
              <a:chOff x="514349" y="22707633"/>
              <a:chExt cx="6038851" cy="1762087"/>
            </a:xfrm>
          </xdr:grpSpPr>
          <xdr:sp macro="" textlink="">
            <xdr:nvSpPr>
              <xdr:cNvPr id="9283" name="Check Box 67" hidden="1">
                <a:extLst>
                  <a:ext uri="{63B3BB69-23CF-44E3-9099-C40C66FF867C}">
                    <a14:compatExt spid="_x0000_s9283"/>
                  </a:ext>
                  <a:ext uri="{FF2B5EF4-FFF2-40B4-BE49-F238E27FC236}">
                    <a16:creationId xmlns:a16="http://schemas.microsoft.com/office/drawing/2014/main" id="{00000000-0008-0000-0800-000043240000}"/>
                  </a:ext>
                </a:extLst>
              </xdr:cNvPr>
              <xdr:cNvSpPr/>
            </xdr:nvSpPr>
            <xdr:spPr bwMode="auto">
              <a:xfrm>
                <a:off x="514349" y="22726651"/>
                <a:ext cx="1228727"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ベビーカーの利用可</a:t>
                </a:r>
              </a:p>
            </xdr:txBody>
          </xdr:sp>
          <xdr:sp macro="" textlink="">
            <xdr:nvSpPr>
              <xdr:cNvPr id="9284" name="Check Box 68" hidden="1">
                <a:extLst>
                  <a:ext uri="{63B3BB69-23CF-44E3-9099-C40C66FF867C}">
                    <a14:compatExt spid="_x0000_s9284"/>
                  </a:ext>
                  <a:ext uri="{FF2B5EF4-FFF2-40B4-BE49-F238E27FC236}">
                    <a16:creationId xmlns:a16="http://schemas.microsoft.com/office/drawing/2014/main" id="{00000000-0008-0000-0800-000044240000}"/>
                  </a:ext>
                </a:extLst>
              </xdr:cNvPr>
              <xdr:cNvSpPr/>
            </xdr:nvSpPr>
            <xdr:spPr bwMode="auto">
              <a:xfrm>
                <a:off x="2476501" y="22707633"/>
                <a:ext cx="1352549" cy="2762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車椅子の利用可</a:t>
                </a:r>
              </a:p>
            </xdr:txBody>
          </xdr:sp>
          <xdr:sp macro="" textlink="">
            <xdr:nvSpPr>
              <xdr:cNvPr id="9285" name="Check Box 69" hidden="1">
                <a:extLst>
                  <a:ext uri="{63B3BB69-23CF-44E3-9099-C40C66FF867C}">
                    <a14:compatExt spid="_x0000_s9285"/>
                  </a:ext>
                  <a:ext uri="{FF2B5EF4-FFF2-40B4-BE49-F238E27FC236}">
                    <a16:creationId xmlns:a16="http://schemas.microsoft.com/office/drawing/2014/main" id="{00000000-0008-0000-0800-000045240000}"/>
                  </a:ext>
                </a:extLst>
              </xdr:cNvPr>
              <xdr:cNvSpPr/>
            </xdr:nvSpPr>
            <xdr:spPr bwMode="auto">
              <a:xfrm>
                <a:off x="4800600" y="22717125"/>
                <a:ext cx="17526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歩行に障害のある方も参加可能</a:t>
                </a:r>
              </a:p>
            </xdr:txBody>
          </xdr:sp>
          <xdr:sp macro="" textlink="">
            <xdr:nvSpPr>
              <xdr:cNvPr id="9286" name="Check Box 70" hidden="1">
                <a:extLst>
                  <a:ext uri="{63B3BB69-23CF-44E3-9099-C40C66FF867C}">
                    <a14:compatExt spid="_x0000_s9286"/>
                  </a:ext>
                  <a:ext uri="{FF2B5EF4-FFF2-40B4-BE49-F238E27FC236}">
                    <a16:creationId xmlns:a16="http://schemas.microsoft.com/office/drawing/2014/main" id="{00000000-0008-0000-0800-000046240000}"/>
                  </a:ext>
                </a:extLst>
              </xdr:cNvPr>
              <xdr:cNvSpPr/>
            </xdr:nvSpPr>
            <xdr:spPr bwMode="auto">
              <a:xfrm>
                <a:off x="514350" y="23231476"/>
                <a:ext cx="1800225"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視力障害をお持ちの方も参加可能</a:t>
                </a:r>
              </a:p>
            </xdr:txBody>
          </xdr:sp>
          <xdr:sp macro="" textlink="">
            <xdr:nvSpPr>
              <xdr:cNvPr id="9287" name="Check Box 71" hidden="1">
                <a:extLst>
                  <a:ext uri="{63B3BB69-23CF-44E3-9099-C40C66FF867C}">
                    <a14:compatExt spid="_x0000_s9287"/>
                  </a:ext>
                  <a:ext uri="{FF2B5EF4-FFF2-40B4-BE49-F238E27FC236}">
                    <a16:creationId xmlns:a16="http://schemas.microsoft.com/office/drawing/2014/main" id="{00000000-0008-0000-0800-000047240000}"/>
                  </a:ext>
                </a:extLst>
              </xdr:cNvPr>
              <xdr:cNvSpPr/>
            </xdr:nvSpPr>
            <xdr:spPr bwMode="auto">
              <a:xfrm>
                <a:off x="2476501" y="23202900"/>
                <a:ext cx="1352549"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動物、ペット同行可</a:t>
                </a:r>
              </a:p>
            </xdr:txBody>
          </xdr:sp>
          <xdr:sp macro="" textlink="">
            <xdr:nvSpPr>
              <xdr:cNvPr id="9288" name="Check Box 72" hidden="1">
                <a:extLst>
                  <a:ext uri="{63B3BB69-23CF-44E3-9099-C40C66FF867C}">
                    <a14:compatExt spid="_x0000_s9288"/>
                  </a:ext>
                  <a:ext uri="{FF2B5EF4-FFF2-40B4-BE49-F238E27FC236}">
                    <a16:creationId xmlns:a16="http://schemas.microsoft.com/office/drawing/2014/main" id="{00000000-0008-0000-0800-000048240000}"/>
                  </a:ext>
                </a:extLst>
              </xdr:cNvPr>
              <xdr:cNvSpPr/>
            </xdr:nvSpPr>
            <xdr:spPr bwMode="auto">
              <a:xfrm>
                <a:off x="4800600" y="23250525"/>
                <a:ext cx="17526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近隣に公共交通機関あり</a:t>
                </a:r>
              </a:p>
            </xdr:txBody>
          </xdr:sp>
          <xdr:sp macro="" textlink="">
            <xdr:nvSpPr>
              <xdr:cNvPr id="9289" name="Check Box 73" hidden="1">
                <a:extLst>
                  <a:ext uri="{63B3BB69-23CF-44E3-9099-C40C66FF867C}">
                    <a14:compatExt spid="_x0000_s9289"/>
                  </a:ext>
                  <a:ext uri="{FF2B5EF4-FFF2-40B4-BE49-F238E27FC236}">
                    <a16:creationId xmlns:a16="http://schemas.microsoft.com/office/drawing/2014/main" id="{00000000-0008-0000-0800-000049240000}"/>
                  </a:ext>
                </a:extLst>
              </xdr:cNvPr>
              <xdr:cNvSpPr/>
            </xdr:nvSpPr>
            <xdr:spPr bwMode="auto">
              <a:xfrm>
                <a:off x="514350" y="23736300"/>
                <a:ext cx="1800225"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チャイルドシートが利用可能</a:t>
                </a:r>
              </a:p>
            </xdr:txBody>
          </xdr:sp>
          <xdr:sp macro="" textlink="">
            <xdr:nvSpPr>
              <xdr:cNvPr id="9290" name="Check Box 74" hidden="1">
                <a:extLst>
                  <a:ext uri="{63B3BB69-23CF-44E3-9099-C40C66FF867C}">
                    <a14:compatExt spid="_x0000_s9290"/>
                  </a:ext>
                  <a:ext uri="{FF2B5EF4-FFF2-40B4-BE49-F238E27FC236}">
                    <a16:creationId xmlns:a16="http://schemas.microsoft.com/office/drawing/2014/main" id="{00000000-0008-0000-0800-00004A240000}"/>
                  </a:ext>
                </a:extLst>
              </xdr:cNvPr>
              <xdr:cNvSpPr/>
            </xdr:nvSpPr>
            <xdr:spPr bwMode="auto">
              <a:xfrm>
                <a:off x="2476501" y="23707725"/>
                <a:ext cx="1800225"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幼児は膝の上に座らせる必要あり</a:t>
                </a:r>
              </a:p>
            </xdr:txBody>
          </xdr:sp>
          <xdr:sp macro="" textlink="">
            <xdr:nvSpPr>
              <xdr:cNvPr id="9291" name="Check Box 75" hidden="1">
                <a:extLst>
                  <a:ext uri="{63B3BB69-23CF-44E3-9099-C40C66FF867C}">
                    <a14:compatExt spid="_x0000_s9291"/>
                  </a:ext>
                  <a:ext uri="{FF2B5EF4-FFF2-40B4-BE49-F238E27FC236}">
                    <a16:creationId xmlns:a16="http://schemas.microsoft.com/office/drawing/2014/main" id="{00000000-0008-0000-0800-00004B240000}"/>
                  </a:ext>
                </a:extLst>
              </xdr:cNvPr>
              <xdr:cNvSpPr/>
            </xdr:nvSpPr>
            <xdr:spPr bwMode="auto">
              <a:xfrm>
                <a:off x="4800600" y="23745825"/>
                <a:ext cx="17526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パスポートが必要</a:t>
                </a:r>
              </a:p>
            </xdr:txBody>
          </xdr:sp>
          <xdr:sp macro="" textlink="">
            <xdr:nvSpPr>
              <xdr:cNvPr id="9292" name="Check Box 76" hidden="1">
                <a:extLst>
                  <a:ext uri="{63B3BB69-23CF-44E3-9099-C40C66FF867C}">
                    <a14:compatExt spid="_x0000_s9292"/>
                  </a:ext>
                  <a:ext uri="{FF2B5EF4-FFF2-40B4-BE49-F238E27FC236}">
                    <a16:creationId xmlns:a16="http://schemas.microsoft.com/office/drawing/2014/main" id="{00000000-0008-0000-0800-00004C240000}"/>
                  </a:ext>
                </a:extLst>
              </xdr:cNvPr>
              <xdr:cNvSpPr/>
            </xdr:nvSpPr>
            <xdr:spPr bwMode="auto">
              <a:xfrm>
                <a:off x="514350" y="24250648"/>
                <a:ext cx="1752600" cy="21907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ドレスコード</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327660</xdr:colOff>
          <xdr:row>143</xdr:row>
          <xdr:rowOff>68580</xdr:rowOff>
        </xdr:from>
        <xdr:to>
          <xdr:col>21</xdr:col>
          <xdr:colOff>175260</xdr:colOff>
          <xdr:row>144</xdr:row>
          <xdr:rowOff>22860</xdr:rowOff>
        </xdr:to>
        <xdr:sp macro="" textlink="">
          <xdr:nvSpPr>
            <xdr:cNvPr id="9293" name="Check Box 77" hidden="1">
              <a:extLst>
                <a:ext uri="{63B3BB69-23CF-44E3-9099-C40C66FF867C}">
                  <a14:compatExt spid="_x0000_s9293"/>
                </a:ext>
                <a:ext uri="{FF2B5EF4-FFF2-40B4-BE49-F238E27FC236}">
                  <a16:creationId xmlns:a16="http://schemas.microsoft.com/office/drawing/2014/main" id="{00000000-0008-0000-0800-00004D24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327660</xdr:colOff>
          <xdr:row>145</xdr:row>
          <xdr:rowOff>68580</xdr:rowOff>
        </xdr:from>
        <xdr:to>
          <xdr:col>21</xdr:col>
          <xdr:colOff>175260</xdr:colOff>
          <xdr:row>146</xdr:row>
          <xdr:rowOff>22860</xdr:rowOff>
        </xdr:to>
        <xdr:sp macro="" textlink="">
          <xdr:nvSpPr>
            <xdr:cNvPr id="9294" name="Check Box 78" hidden="1">
              <a:extLst>
                <a:ext uri="{63B3BB69-23CF-44E3-9099-C40C66FF867C}">
                  <a14:compatExt spid="_x0000_s9294"/>
                </a:ext>
                <a:ext uri="{FF2B5EF4-FFF2-40B4-BE49-F238E27FC236}">
                  <a16:creationId xmlns:a16="http://schemas.microsoft.com/office/drawing/2014/main" id="{00000000-0008-0000-0800-00004E24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327660</xdr:colOff>
          <xdr:row>147</xdr:row>
          <xdr:rowOff>68580</xdr:rowOff>
        </xdr:from>
        <xdr:to>
          <xdr:col>21</xdr:col>
          <xdr:colOff>175260</xdr:colOff>
          <xdr:row>148</xdr:row>
          <xdr:rowOff>22860</xdr:rowOff>
        </xdr:to>
        <xdr:sp macro="" textlink="">
          <xdr:nvSpPr>
            <xdr:cNvPr id="9295" name="Check Box 79" hidden="1">
              <a:extLst>
                <a:ext uri="{63B3BB69-23CF-44E3-9099-C40C66FF867C}">
                  <a14:compatExt spid="_x0000_s9295"/>
                </a:ext>
                <a:ext uri="{FF2B5EF4-FFF2-40B4-BE49-F238E27FC236}">
                  <a16:creationId xmlns:a16="http://schemas.microsoft.com/office/drawing/2014/main" id="{00000000-0008-0000-0800-00004F24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327660</xdr:colOff>
          <xdr:row>149</xdr:row>
          <xdr:rowOff>68580</xdr:rowOff>
        </xdr:from>
        <xdr:to>
          <xdr:col>21</xdr:col>
          <xdr:colOff>175260</xdr:colOff>
          <xdr:row>150</xdr:row>
          <xdr:rowOff>22860</xdr:rowOff>
        </xdr:to>
        <xdr:sp macro="" textlink="">
          <xdr:nvSpPr>
            <xdr:cNvPr id="9296" name="Check Box 80" hidden="1">
              <a:extLst>
                <a:ext uri="{63B3BB69-23CF-44E3-9099-C40C66FF867C}">
                  <a14:compatExt spid="_x0000_s9296"/>
                </a:ext>
                <a:ext uri="{FF2B5EF4-FFF2-40B4-BE49-F238E27FC236}">
                  <a16:creationId xmlns:a16="http://schemas.microsoft.com/office/drawing/2014/main" id="{00000000-0008-0000-0800-00005024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327660</xdr:colOff>
          <xdr:row>151</xdr:row>
          <xdr:rowOff>68580</xdr:rowOff>
        </xdr:from>
        <xdr:to>
          <xdr:col>21</xdr:col>
          <xdr:colOff>175260</xdr:colOff>
          <xdr:row>152</xdr:row>
          <xdr:rowOff>22860</xdr:rowOff>
        </xdr:to>
        <xdr:sp macro="" textlink="">
          <xdr:nvSpPr>
            <xdr:cNvPr id="9297" name="Check Box 81" hidden="1">
              <a:extLst>
                <a:ext uri="{63B3BB69-23CF-44E3-9099-C40C66FF867C}">
                  <a14:compatExt spid="_x0000_s9297"/>
                </a:ext>
                <a:ext uri="{FF2B5EF4-FFF2-40B4-BE49-F238E27FC236}">
                  <a16:creationId xmlns:a16="http://schemas.microsoft.com/office/drawing/2014/main" id="{00000000-0008-0000-0800-00005124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327660</xdr:colOff>
          <xdr:row>153</xdr:row>
          <xdr:rowOff>68580</xdr:rowOff>
        </xdr:from>
        <xdr:to>
          <xdr:col>21</xdr:col>
          <xdr:colOff>175260</xdr:colOff>
          <xdr:row>154</xdr:row>
          <xdr:rowOff>22860</xdr:rowOff>
        </xdr:to>
        <xdr:sp macro="" textlink="">
          <xdr:nvSpPr>
            <xdr:cNvPr id="9298" name="Check Box 82" hidden="1">
              <a:extLst>
                <a:ext uri="{63B3BB69-23CF-44E3-9099-C40C66FF867C}">
                  <a14:compatExt spid="_x0000_s9298"/>
                </a:ext>
                <a:ext uri="{FF2B5EF4-FFF2-40B4-BE49-F238E27FC236}">
                  <a16:creationId xmlns:a16="http://schemas.microsoft.com/office/drawing/2014/main" id="{00000000-0008-0000-0800-00005224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327660</xdr:colOff>
          <xdr:row>155</xdr:row>
          <xdr:rowOff>68580</xdr:rowOff>
        </xdr:from>
        <xdr:to>
          <xdr:col>21</xdr:col>
          <xdr:colOff>175260</xdr:colOff>
          <xdr:row>156</xdr:row>
          <xdr:rowOff>22860</xdr:rowOff>
        </xdr:to>
        <xdr:sp macro="" textlink="">
          <xdr:nvSpPr>
            <xdr:cNvPr id="9299" name="Check Box 83" hidden="1">
              <a:extLst>
                <a:ext uri="{63B3BB69-23CF-44E3-9099-C40C66FF867C}">
                  <a14:compatExt spid="_x0000_s9299"/>
                </a:ext>
                <a:ext uri="{FF2B5EF4-FFF2-40B4-BE49-F238E27FC236}">
                  <a16:creationId xmlns:a16="http://schemas.microsoft.com/office/drawing/2014/main" id="{00000000-0008-0000-0800-00005324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327660</xdr:colOff>
          <xdr:row>157</xdr:row>
          <xdr:rowOff>68580</xdr:rowOff>
        </xdr:from>
        <xdr:to>
          <xdr:col>21</xdr:col>
          <xdr:colOff>175260</xdr:colOff>
          <xdr:row>158</xdr:row>
          <xdr:rowOff>22860</xdr:rowOff>
        </xdr:to>
        <xdr:sp macro="" textlink="">
          <xdr:nvSpPr>
            <xdr:cNvPr id="9300" name="Check Box 84" hidden="1">
              <a:extLst>
                <a:ext uri="{63B3BB69-23CF-44E3-9099-C40C66FF867C}">
                  <a14:compatExt spid="_x0000_s9300"/>
                </a:ext>
                <a:ext uri="{FF2B5EF4-FFF2-40B4-BE49-F238E27FC236}">
                  <a16:creationId xmlns:a16="http://schemas.microsoft.com/office/drawing/2014/main" id="{00000000-0008-0000-0800-00005424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327660</xdr:colOff>
          <xdr:row>143</xdr:row>
          <xdr:rowOff>68580</xdr:rowOff>
        </xdr:from>
        <xdr:to>
          <xdr:col>28</xdr:col>
          <xdr:colOff>175260</xdr:colOff>
          <xdr:row>144</xdr:row>
          <xdr:rowOff>22860</xdr:rowOff>
        </xdr:to>
        <xdr:sp macro="" textlink="">
          <xdr:nvSpPr>
            <xdr:cNvPr id="9301" name="Check Box 85" hidden="1">
              <a:extLst>
                <a:ext uri="{63B3BB69-23CF-44E3-9099-C40C66FF867C}">
                  <a14:compatExt spid="_x0000_s9301"/>
                </a:ext>
                <a:ext uri="{FF2B5EF4-FFF2-40B4-BE49-F238E27FC236}">
                  <a16:creationId xmlns:a16="http://schemas.microsoft.com/office/drawing/2014/main" id="{00000000-0008-0000-0800-00005524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327660</xdr:colOff>
          <xdr:row>145</xdr:row>
          <xdr:rowOff>68580</xdr:rowOff>
        </xdr:from>
        <xdr:to>
          <xdr:col>28</xdr:col>
          <xdr:colOff>175260</xdr:colOff>
          <xdr:row>146</xdr:row>
          <xdr:rowOff>22860</xdr:rowOff>
        </xdr:to>
        <xdr:sp macro="" textlink="">
          <xdr:nvSpPr>
            <xdr:cNvPr id="9302" name="Check Box 86" hidden="1">
              <a:extLst>
                <a:ext uri="{63B3BB69-23CF-44E3-9099-C40C66FF867C}">
                  <a14:compatExt spid="_x0000_s9302"/>
                </a:ext>
                <a:ext uri="{FF2B5EF4-FFF2-40B4-BE49-F238E27FC236}">
                  <a16:creationId xmlns:a16="http://schemas.microsoft.com/office/drawing/2014/main" id="{00000000-0008-0000-0800-00005624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327660</xdr:colOff>
          <xdr:row>147</xdr:row>
          <xdr:rowOff>68580</xdr:rowOff>
        </xdr:from>
        <xdr:to>
          <xdr:col>28</xdr:col>
          <xdr:colOff>175260</xdr:colOff>
          <xdr:row>148</xdr:row>
          <xdr:rowOff>22860</xdr:rowOff>
        </xdr:to>
        <xdr:sp macro="" textlink="">
          <xdr:nvSpPr>
            <xdr:cNvPr id="9303" name="Check Box 87" hidden="1">
              <a:extLst>
                <a:ext uri="{63B3BB69-23CF-44E3-9099-C40C66FF867C}">
                  <a14:compatExt spid="_x0000_s9303"/>
                </a:ext>
                <a:ext uri="{FF2B5EF4-FFF2-40B4-BE49-F238E27FC236}">
                  <a16:creationId xmlns:a16="http://schemas.microsoft.com/office/drawing/2014/main" id="{00000000-0008-0000-0800-00005724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327660</xdr:colOff>
          <xdr:row>149</xdr:row>
          <xdr:rowOff>68580</xdr:rowOff>
        </xdr:from>
        <xdr:to>
          <xdr:col>28</xdr:col>
          <xdr:colOff>175260</xdr:colOff>
          <xdr:row>150</xdr:row>
          <xdr:rowOff>22860</xdr:rowOff>
        </xdr:to>
        <xdr:sp macro="" textlink="">
          <xdr:nvSpPr>
            <xdr:cNvPr id="9304" name="Check Box 88" hidden="1">
              <a:extLst>
                <a:ext uri="{63B3BB69-23CF-44E3-9099-C40C66FF867C}">
                  <a14:compatExt spid="_x0000_s9304"/>
                </a:ext>
                <a:ext uri="{FF2B5EF4-FFF2-40B4-BE49-F238E27FC236}">
                  <a16:creationId xmlns:a16="http://schemas.microsoft.com/office/drawing/2014/main" id="{00000000-0008-0000-0800-00005824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327660</xdr:colOff>
          <xdr:row>151</xdr:row>
          <xdr:rowOff>68580</xdr:rowOff>
        </xdr:from>
        <xdr:to>
          <xdr:col>28</xdr:col>
          <xdr:colOff>175260</xdr:colOff>
          <xdr:row>152</xdr:row>
          <xdr:rowOff>22860</xdr:rowOff>
        </xdr:to>
        <xdr:sp macro="" textlink="">
          <xdr:nvSpPr>
            <xdr:cNvPr id="9305" name="Check Box 89" hidden="1">
              <a:extLst>
                <a:ext uri="{63B3BB69-23CF-44E3-9099-C40C66FF867C}">
                  <a14:compatExt spid="_x0000_s9305"/>
                </a:ext>
                <a:ext uri="{FF2B5EF4-FFF2-40B4-BE49-F238E27FC236}">
                  <a16:creationId xmlns:a16="http://schemas.microsoft.com/office/drawing/2014/main" id="{00000000-0008-0000-0800-00005924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327660</xdr:colOff>
          <xdr:row>153</xdr:row>
          <xdr:rowOff>68580</xdr:rowOff>
        </xdr:from>
        <xdr:to>
          <xdr:col>28</xdr:col>
          <xdr:colOff>175260</xdr:colOff>
          <xdr:row>154</xdr:row>
          <xdr:rowOff>22860</xdr:rowOff>
        </xdr:to>
        <xdr:sp macro="" textlink="">
          <xdr:nvSpPr>
            <xdr:cNvPr id="9306" name="Check Box 90" hidden="1">
              <a:extLst>
                <a:ext uri="{63B3BB69-23CF-44E3-9099-C40C66FF867C}">
                  <a14:compatExt spid="_x0000_s9306"/>
                </a:ext>
                <a:ext uri="{FF2B5EF4-FFF2-40B4-BE49-F238E27FC236}">
                  <a16:creationId xmlns:a16="http://schemas.microsoft.com/office/drawing/2014/main" id="{00000000-0008-0000-0800-00005A24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327660</xdr:colOff>
          <xdr:row>153</xdr:row>
          <xdr:rowOff>68580</xdr:rowOff>
        </xdr:from>
        <xdr:to>
          <xdr:col>21</xdr:col>
          <xdr:colOff>175260</xdr:colOff>
          <xdr:row>154</xdr:row>
          <xdr:rowOff>22860</xdr:rowOff>
        </xdr:to>
        <xdr:sp macro="" textlink="">
          <xdr:nvSpPr>
            <xdr:cNvPr id="9307" name="Check Box 91" hidden="1">
              <a:extLst>
                <a:ext uri="{63B3BB69-23CF-44E3-9099-C40C66FF867C}">
                  <a14:compatExt spid="_x0000_s9307"/>
                </a:ext>
                <a:ext uri="{FF2B5EF4-FFF2-40B4-BE49-F238E27FC236}">
                  <a16:creationId xmlns:a16="http://schemas.microsoft.com/office/drawing/2014/main" id="{00000000-0008-0000-0800-00005B24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327660</xdr:colOff>
          <xdr:row>155</xdr:row>
          <xdr:rowOff>68580</xdr:rowOff>
        </xdr:from>
        <xdr:to>
          <xdr:col>21</xdr:col>
          <xdr:colOff>175260</xdr:colOff>
          <xdr:row>156</xdr:row>
          <xdr:rowOff>22860</xdr:rowOff>
        </xdr:to>
        <xdr:sp macro="" textlink="">
          <xdr:nvSpPr>
            <xdr:cNvPr id="9308" name="Check Box 92" hidden="1">
              <a:extLst>
                <a:ext uri="{63B3BB69-23CF-44E3-9099-C40C66FF867C}">
                  <a14:compatExt spid="_x0000_s9308"/>
                </a:ext>
                <a:ext uri="{FF2B5EF4-FFF2-40B4-BE49-F238E27FC236}">
                  <a16:creationId xmlns:a16="http://schemas.microsoft.com/office/drawing/2014/main" id="{00000000-0008-0000-0800-00005C24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327660</xdr:colOff>
          <xdr:row>157</xdr:row>
          <xdr:rowOff>68580</xdr:rowOff>
        </xdr:from>
        <xdr:to>
          <xdr:col>21</xdr:col>
          <xdr:colOff>175260</xdr:colOff>
          <xdr:row>158</xdr:row>
          <xdr:rowOff>22860</xdr:rowOff>
        </xdr:to>
        <xdr:sp macro="" textlink="">
          <xdr:nvSpPr>
            <xdr:cNvPr id="9309" name="Check Box 93" hidden="1">
              <a:extLst>
                <a:ext uri="{63B3BB69-23CF-44E3-9099-C40C66FF867C}">
                  <a14:compatExt spid="_x0000_s9309"/>
                </a:ext>
                <a:ext uri="{FF2B5EF4-FFF2-40B4-BE49-F238E27FC236}">
                  <a16:creationId xmlns:a16="http://schemas.microsoft.com/office/drawing/2014/main" id="{00000000-0008-0000-0800-00005D24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327660</xdr:colOff>
          <xdr:row>153</xdr:row>
          <xdr:rowOff>68580</xdr:rowOff>
        </xdr:from>
        <xdr:to>
          <xdr:col>28</xdr:col>
          <xdr:colOff>175260</xdr:colOff>
          <xdr:row>154</xdr:row>
          <xdr:rowOff>22860</xdr:rowOff>
        </xdr:to>
        <xdr:sp macro="" textlink="">
          <xdr:nvSpPr>
            <xdr:cNvPr id="9310" name="Check Box 94" hidden="1">
              <a:extLst>
                <a:ext uri="{63B3BB69-23CF-44E3-9099-C40C66FF867C}">
                  <a14:compatExt spid="_x0000_s9310"/>
                </a:ext>
                <a:ext uri="{FF2B5EF4-FFF2-40B4-BE49-F238E27FC236}">
                  <a16:creationId xmlns:a16="http://schemas.microsoft.com/office/drawing/2014/main" id="{00000000-0008-0000-0800-00005E24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327660</xdr:colOff>
          <xdr:row>153</xdr:row>
          <xdr:rowOff>68580</xdr:rowOff>
        </xdr:from>
        <xdr:to>
          <xdr:col>28</xdr:col>
          <xdr:colOff>175260</xdr:colOff>
          <xdr:row>154</xdr:row>
          <xdr:rowOff>22860</xdr:rowOff>
        </xdr:to>
        <xdr:sp macro="" textlink="">
          <xdr:nvSpPr>
            <xdr:cNvPr id="9311" name="Check Box 95" hidden="1">
              <a:extLst>
                <a:ext uri="{63B3BB69-23CF-44E3-9099-C40C66FF867C}">
                  <a14:compatExt spid="_x0000_s9311"/>
                </a:ext>
                <a:ext uri="{FF2B5EF4-FFF2-40B4-BE49-F238E27FC236}">
                  <a16:creationId xmlns:a16="http://schemas.microsoft.com/office/drawing/2014/main" id="{00000000-0008-0000-0800-00005F24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327660</xdr:colOff>
          <xdr:row>157</xdr:row>
          <xdr:rowOff>68580</xdr:rowOff>
        </xdr:from>
        <xdr:to>
          <xdr:col>28</xdr:col>
          <xdr:colOff>175260</xdr:colOff>
          <xdr:row>158</xdr:row>
          <xdr:rowOff>22860</xdr:rowOff>
        </xdr:to>
        <xdr:sp macro="" textlink="">
          <xdr:nvSpPr>
            <xdr:cNvPr id="9312" name="Check Box 96" hidden="1">
              <a:extLst>
                <a:ext uri="{63B3BB69-23CF-44E3-9099-C40C66FF867C}">
                  <a14:compatExt spid="_x0000_s9312"/>
                </a:ext>
                <a:ext uri="{FF2B5EF4-FFF2-40B4-BE49-F238E27FC236}">
                  <a16:creationId xmlns:a16="http://schemas.microsoft.com/office/drawing/2014/main" id="{00000000-0008-0000-0800-00006024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327660</xdr:colOff>
          <xdr:row>157</xdr:row>
          <xdr:rowOff>68580</xdr:rowOff>
        </xdr:from>
        <xdr:to>
          <xdr:col>28</xdr:col>
          <xdr:colOff>175260</xdr:colOff>
          <xdr:row>158</xdr:row>
          <xdr:rowOff>22860</xdr:rowOff>
        </xdr:to>
        <xdr:sp macro="" textlink="">
          <xdr:nvSpPr>
            <xdr:cNvPr id="9313" name="Check Box 97" hidden="1">
              <a:extLst>
                <a:ext uri="{63B3BB69-23CF-44E3-9099-C40C66FF867C}">
                  <a14:compatExt spid="_x0000_s9313"/>
                </a:ext>
                <a:ext uri="{FF2B5EF4-FFF2-40B4-BE49-F238E27FC236}">
                  <a16:creationId xmlns:a16="http://schemas.microsoft.com/office/drawing/2014/main" id="{00000000-0008-0000-0800-00006124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327660</xdr:colOff>
          <xdr:row>157</xdr:row>
          <xdr:rowOff>68580</xdr:rowOff>
        </xdr:from>
        <xdr:to>
          <xdr:col>28</xdr:col>
          <xdr:colOff>175260</xdr:colOff>
          <xdr:row>158</xdr:row>
          <xdr:rowOff>22860</xdr:rowOff>
        </xdr:to>
        <xdr:sp macro="" textlink="">
          <xdr:nvSpPr>
            <xdr:cNvPr id="9314" name="Check Box 98" hidden="1">
              <a:extLst>
                <a:ext uri="{63B3BB69-23CF-44E3-9099-C40C66FF867C}">
                  <a14:compatExt spid="_x0000_s9314"/>
                </a:ext>
                <a:ext uri="{FF2B5EF4-FFF2-40B4-BE49-F238E27FC236}">
                  <a16:creationId xmlns:a16="http://schemas.microsoft.com/office/drawing/2014/main" id="{00000000-0008-0000-0800-00006224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327660</xdr:colOff>
          <xdr:row>153</xdr:row>
          <xdr:rowOff>22860</xdr:rowOff>
        </xdr:from>
        <xdr:to>
          <xdr:col>3</xdr:col>
          <xdr:colOff>182880</xdr:colOff>
          <xdr:row>153</xdr:row>
          <xdr:rowOff>266700</xdr:rowOff>
        </xdr:to>
        <xdr:sp macro="" textlink="">
          <xdr:nvSpPr>
            <xdr:cNvPr id="9315" name="Check Box 99" hidden="1">
              <a:extLst>
                <a:ext uri="{63B3BB69-23CF-44E3-9099-C40C66FF867C}">
                  <a14:compatExt spid="_x0000_s9315"/>
                </a:ext>
                <a:ext uri="{FF2B5EF4-FFF2-40B4-BE49-F238E27FC236}">
                  <a16:creationId xmlns:a16="http://schemas.microsoft.com/office/drawing/2014/main" id="{00000000-0008-0000-0800-00006324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403860</xdr:colOff>
          <xdr:row>133</xdr:row>
          <xdr:rowOff>0</xdr:rowOff>
        </xdr:from>
        <xdr:to>
          <xdr:col>14</xdr:col>
          <xdr:colOff>289560</xdr:colOff>
          <xdr:row>136</xdr:row>
          <xdr:rowOff>60960</xdr:rowOff>
        </xdr:to>
        <xdr:sp macro="" textlink="">
          <xdr:nvSpPr>
            <xdr:cNvPr id="9316" name="Check Box 100" hidden="1">
              <a:extLst>
                <a:ext uri="{63B3BB69-23CF-44E3-9099-C40C66FF867C}">
                  <a14:compatExt spid="_x0000_s9316"/>
                </a:ext>
                <a:ext uri="{FF2B5EF4-FFF2-40B4-BE49-F238E27FC236}">
                  <a16:creationId xmlns:a16="http://schemas.microsoft.com/office/drawing/2014/main" id="{00000000-0008-0000-0800-00006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返金不可　この予約は返金できません（状況にかかわらず返金しない場合はこちらをチェックしてください。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419100</xdr:colOff>
          <xdr:row>133</xdr:row>
          <xdr:rowOff>0</xdr:rowOff>
        </xdr:from>
        <xdr:to>
          <xdr:col>32</xdr:col>
          <xdr:colOff>297180</xdr:colOff>
          <xdr:row>136</xdr:row>
          <xdr:rowOff>60960</xdr:rowOff>
        </xdr:to>
        <xdr:sp macro="" textlink="">
          <xdr:nvSpPr>
            <xdr:cNvPr id="9317" name="Check Box 101" hidden="1">
              <a:extLst>
                <a:ext uri="{63B3BB69-23CF-44E3-9099-C40C66FF867C}">
                  <a14:compatExt spid="_x0000_s9317"/>
                </a:ext>
                <a:ext uri="{FF2B5EF4-FFF2-40B4-BE49-F238E27FC236}">
                  <a16:creationId xmlns:a16="http://schemas.microsoft.com/office/drawing/2014/main" id="{00000000-0008-0000-0800-00006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返金不可　この予約は返金できません（状況にかかわらず返金しない場合はこちらをチェックしてください。　）</a:t>
              </a:r>
            </a:p>
          </xdr:txBody>
        </xdr:sp>
        <xdr:clientData/>
      </xdr:twoCellAnchor>
    </mc:Choice>
    <mc:Fallback/>
  </mc:AlternateContent>
</xdr:wsDr>
</file>

<file path=xl/externalLinks/_rels/externalLink1.xml.rels><?xml version="1.0" encoding="UTF-8" standalone="yes"?><Relationships xmlns="http://schemas.openxmlformats.org/package/2006/relationships"><Relationship Id="rId1" Target="file://///Tyoflsv01/tyo/Users/kenji.DESKTOP-2RCL552/Downloads/&#21830;&#21697;&#30331;&#37682;.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Tyoflsv01/tyo/Users/katay/Downloads/01-&#30528;&#22320;&#22411;&#12467;&#12531;&#12486;&#12531;&#12484;_&#12456;&#12531;&#12488;&#12522;&#12540;&#12471;&#12540;&#12488;1.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row r="28">
          <cell r="C28">
            <v>0.2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エントリーシート原案"/>
      <sheetName val="エントリーシート ①"/>
      <sheetName val="エントリーシート②"/>
      <sheetName val="コンテンツテーマ"/>
      <sheetName val="入力事例"/>
      <sheetName val="写真添付"/>
      <sheetName val="01-着地型コンテンツ_エントリーシート1"/>
    </sheetNames>
    <definedNames>
      <definedName name="Outlookを起動してメール作成1"/>
    </definedNames>
    <sheetDataSet>
      <sheetData sheetId="0"/>
      <sheetData sheetId="1"/>
      <sheetData sheetId="2"/>
      <sheetData sheetId="3"/>
      <sheetData sheetId="4"/>
      <sheetData sheetId="5"/>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mailto:ttd_attractions_jp@klook.com" TargetMode="External" Type="http://schemas.openxmlformats.org/officeDocument/2006/relationships/hyperlink"/><Relationship Id="rId2" Target="mailto:gms@klook.com" TargetMode="External" Type="http://schemas.openxmlformats.org/officeDocument/2006/relationships/hyperlink"/><Relationship Id="rId3" Target="https://www.klook.com/" TargetMode="External" Type="http://schemas.openxmlformats.org/officeDocument/2006/relationships/hyperlink"/><Relationship Id="rId4" Target="http://www.klook.com/" TargetMode="External" Type="http://schemas.openxmlformats.org/officeDocument/2006/relationships/hyperlink"/><Relationship Id="rId5" Target="https://www.klook.com/en-US/activity/18552-best-sightseeing-tour-%20hobart-tasmania/?krt=s21&amp;krid=33bdd5c6-b818-4a95-7ed6-%20635f515dd177" TargetMode="External" Type="http://schemas.openxmlformats.org/officeDocument/2006/relationships/hyperlink"/><Relationship Id="rId6" Target="https://drive.google.com/drive/u/0/folders/1Bs2bwZx0LRccEKmHiY8XGa12li4eaZ9z" TargetMode="External" Type="http://schemas.openxmlformats.org/officeDocument/2006/relationships/hyperlink"/><Relationship Id="rId7"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mailto:Tohoku_contents@waku-2.com" TargetMode="External" Type="http://schemas.openxmlformats.org/officeDocument/2006/relationships/hyperlink"/><Relationship Id="rId2" Target="../printerSettings/printerSettings7.bin" Type="http://schemas.openxmlformats.org/officeDocument/2006/relationships/printerSettings"/><Relationship Id="rId3" Target="../drawings/drawing1.xml" Type="http://schemas.openxmlformats.org/officeDocument/2006/relationships/drawing"/><Relationship Id="rId4" Target="../drawings/vmlDrawing2.vml" Type="http://schemas.openxmlformats.org/officeDocument/2006/relationships/vmlDrawing"/><Relationship Id="rId5" Target="../ctrlProps/ctrlProp1.xml" Type="http://schemas.openxmlformats.org/officeDocument/2006/relationships/ctrlProp"/></Relationships>
</file>

<file path=xl/worksheets/_rels/sheet8.xml.rels><?xml version="1.0" encoding="UTF-8" standalone="yes"?><Relationships xmlns="http://schemas.openxmlformats.org/package/2006/relationships"><Relationship Id="rId1" Target="mailto:info@the-ao.jp" TargetMode="External" Type="http://schemas.openxmlformats.org/officeDocument/2006/relationships/hyperlink"/><Relationship Id="rId2" Target="https://miyagidmo.org/armor.html" TargetMode="External" Type="http://schemas.openxmlformats.org/officeDocument/2006/relationships/hyperlink"/><Relationship Id="rId3"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10" Target="../ctrlProps/ctrlProp8.xml" Type="http://schemas.openxmlformats.org/officeDocument/2006/relationships/ctrlProp"/><Relationship Id="rId100" Target="../ctrlProps/ctrlProp98.xml" Type="http://schemas.openxmlformats.org/officeDocument/2006/relationships/ctrlProp"/><Relationship Id="rId101" Target="../ctrlProps/ctrlProp99.xml" Type="http://schemas.openxmlformats.org/officeDocument/2006/relationships/ctrlProp"/><Relationship Id="rId102" Target="../ctrlProps/ctrlProp100.xml" Type="http://schemas.openxmlformats.org/officeDocument/2006/relationships/ctrlProp"/><Relationship Id="rId103" Target="../ctrlProps/ctrlProp101.xml" Type="http://schemas.openxmlformats.org/officeDocument/2006/relationships/ctrlProp"/><Relationship Id="rId104" Target="../ctrlProps/ctrlProp102.xml" Type="http://schemas.openxmlformats.org/officeDocument/2006/relationships/ctrlProp"/><Relationship Id="rId11" Target="../ctrlProps/ctrlProp9.xml" Type="http://schemas.openxmlformats.org/officeDocument/2006/relationships/ctrlProp"/><Relationship Id="rId12" Target="../ctrlProps/ctrlProp10.xml" Type="http://schemas.openxmlformats.org/officeDocument/2006/relationships/ctrlProp"/><Relationship Id="rId13" Target="../ctrlProps/ctrlProp11.xml" Type="http://schemas.openxmlformats.org/officeDocument/2006/relationships/ctrlProp"/><Relationship Id="rId14" Target="../ctrlProps/ctrlProp12.xml" Type="http://schemas.openxmlformats.org/officeDocument/2006/relationships/ctrlProp"/><Relationship Id="rId15" Target="../ctrlProps/ctrlProp13.xml" Type="http://schemas.openxmlformats.org/officeDocument/2006/relationships/ctrlProp"/><Relationship Id="rId16" Target="../ctrlProps/ctrlProp14.xml" Type="http://schemas.openxmlformats.org/officeDocument/2006/relationships/ctrlProp"/><Relationship Id="rId17" Target="../ctrlProps/ctrlProp15.xml" Type="http://schemas.openxmlformats.org/officeDocument/2006/relationships/ctrlProp"/><Relationship Id="rId18" Target="../ctrlProps/ctrlProp16.xml" Type="http://schemas.openxmlformats.org/officeDocument/2006/relationships/ctrlProp"/><Relationship Id="rId19" Target="../ctrlProps/ctrlProp17.xml" Type="http://schemas.openxmlformats.org/officeDocument/2006/relationships/ctrlProp"/><Relationship Id="rId2" Target="../drawings/drawing2.xml" Type="http://schemas.openxmlformats.org/officeDocument/2006/relationships/drawing"/><Relationship Id="rId20" Target="../ctrlProps/ctrlProp18.xml" Type="http://schemas.openxmlformats.org/officeDocument/2006/relationships/ctrlProp"/><Relationship Id="rId21" Target="../ctrlProps/ctrlProp19.xml" Type="http://schemas.openxmlformats.org/officeDocument/2006/relationships/ctrlProp"/><Relationship Id="rId22" Target="../ctrlProps/ctrlProp20.xml" Type="http://schemas.openxmlformats.org/officeDocument/2006/relationships/ctrlProp"/><Relationship Id="rId23" Target="../ctrlProps/ctrlProp21.xml" Type="http://schemas.openxmlformats.org/officeDocument/2006/relationships/ctrlProp"/><Relationship Id="rId24" Target="../ctrlProps/ctrlProp22.xml" Type="http://schemas.openxmlformats.org/officeDocument/2006/relationships/ctrlProp"/><Relationship Id="rId25" Target="../ctrlProps/ctrlProp23.xml" Type="http://schemas.openxmlformats.org/officeDocument/2006/relationships/ctrlProp"/><Relationship Id="rId26" Target="../ctrlProps/ctrlProp24.xml" Type="http://schemas.openxmlformats.org/officeDocument/2006/relationships/ctrlProp"/><Relationship Id="rId27" Target="../ctrlProps/ctrlProp25.xml" Type="http://schemas.openxmlformats.org/officeDocument/2006/relationships/ctrlProp"/><Relationship Id="rId28" Target="../ctrlProps/ctrlProp26.xml" Type="http://schemas.openxmlformats.org/officeDocument/2006/relationships/ctrlProp"/><Relationship Id="rId29" Target="../ctrlProps/ctrlProp27.xml" Type="http://schemas.openxmlformats.org/officeDocument/2006/relationships/ctrlProp"/><Relationship Id="rId3" Target="../drawings/vmlDrawing3.vml" Type="http://schemas.openxmlformats.org/officeDocument/2006/relationships/vmlDrawing"/><Relationship Id="rId30" Target="../ctrlProps/ctrlProp28.xml" Type="http://schemas.openxmlformats.org/officeDocument/2006/relationships/ctrlProp"/><Relationship Id="rId31" Target="../ctrlProps/ctrlProp29.xml" Type="http://schemas.openxmlformats.org/officeDocument/2006/relationships/ctrlProp"/><Relationship Id="rId32" Target="../ctrlProps/ctrlProp30.xml" Type="http://schemas.openxmlformats.org/officeDocument/2006/relationships/ctrlProp"/><Relationship Id="rId33" Target="../ctrlProps/ctrlProp31.xml" Type="http://schemas.openxmlformats.org/officeDocument/2006/relationships/ctrlProp"/><Relationship Id="rId34" Target="../ctrlProps/ctrlProp32.xml" Type="http://schemas.openxmlformats.org/officeDocument/2006/relationships/ctrlProp"/><Relationship Id="rId35" Target="../ctrlProps/ctrlProp33.xml" Type="http://schemas.openxmlformats.org/officeDocument/2006/relationships/ctrlProp"/><Relationship Id="rId36" Target="../ctrlProps/ctrlProp34.xml" Type="http://schemas.openxmlformats.org/officeDocument/2006/relationships/ctrlProp"/><Relationship Id="rId37" Target="../ctrlProps/ctrlProp35.xml" Type="http://schemas.openxmlformats.org/officeDocument/2006/relationships/ctrlProp"/><Relationship Id="rId38" Target="../ctrlProps/ctrlProp36.xml" Type="http://schemas.openxmlformats.org/officeDocument/2006/relationships/ctrlProp"/><Relationship Id="rId39" Target="../ctrlProps/ctrlProp37.xml" Type="http://schemas.openxmlformats.org/officeDocument/2006/relationships/ctrlProp"/><Relationship Id="rId4" Target="../ctrlProps/ctrlProp2.xml" Type="http://schemas.openxmlformats.org/officeDocument/2006/relationships/ctrlProp"/><Relationship Id="rId40" Target="../ctrlProps/ctrlProp38.xml" Type="http://schemas.openxmlformats.org/officeDocument/2006/relationships/ctrlProp"/><Relationship Id="rId41" Target="../ctrlProps/ctrlProp39.xml" Type="http://schemas.openxmlformats.org/officeDocument/2006/relationships/ctrlProp"/><Relationship Id="rId42" Target="../ctrlProps/ctrlProp40.xml" Type="http://schemas.openxmlformats.org/officeDocument/2006/relationships/ctrlProp"/><Relationship Id="rId43" Target="../ctrlProps/ctrlProp41.xml" Type="http://schemas.openxmlformats.org/officeDocument/2006/relationships/ctrlProp"/><Relationship Id="rId44" Target="../ctrlProps/ctrlProp42.xml" Type="http://schemas.openxmlformats.org/officeDocument/2006/relationships/ctrlProp"/><Relationship Id="rId45" Target="../ctrlProps/ctrlProp43.xml" Type="http://schemas.openxmlformats.org/officeDocument/2006/relationships/ctrlProp"/><Relationship Id="rId46" Target="../ctrlProps/ctrlProp44.xml" Type="http://schemas.openxmlformats.org/officeDocument/2006/relationships/ctrlProp"/><Relationship Id="rId47" Target="../ctrlProps/ctrlProp45.xml" Type="http://schemas.openxmlformats.org/officeDocument/2006/relationships/ctrlProp"/><Relationship Id="rId48" Target="../ctrlProps/ctrlProp46.xml" Type="http://schemas.openxmlformats.org/officeDocument/2006/relationships/ctrlProp"/><Relationship Id="rId49" Target="../ctrlProps/ctrlProp47.xml" Type="http://schemas.openxmlformats.org/officeDocument/2006/relationships/ctrlProp"/><Relationship Id="rId5" Target="../ctrlProps/ctrlProp3.xml" Type="http://schemas.openxmlformats.org/officeDocument/2006/relationships/ctrlProp"/><Relationship Id="rId50" Target="../ctrlProps/ctrlProp48.xml" Type="http://schemas.openxmlformats.org/officeDocument/2006/relationships/ctrlProp"/><Relationship Id="rId51" Target="../ctrlProps/ctrlProp49.xml" Type="http://schemas.openxmlformats.org/officeDocument/2006/relationships/ctrlProp"/><Relationship Id="rId52" Target="../ctrlProps/ctrlProp50.xml" Type="http://schemas.openxmlformats.org/officeDocument/2006/relationships/ctrlProp"/><Relationship Id="rId53" Target="../ctrlProps/ctrlProp51.xml" Type="http://schemas.openxmlformats.org/officeDocument/2006/relationships/ctrlProp"/><Relationship Id="rId54" Target="../ctrlProps/ctrlProp52.xml" Type="http://schemas.openxmlformats.org/officeDocument/2006/relationships/ctrlProp"/><Relationship Id="rId55" Target="../ctrlProps/ctrlProp53.xml" Type="http://schemas.openxmlformats.org/officeDocument/2006/relationships/ctrlProp"/><Relationship Id="rId56" Target="../ctrlProps/ctrlProp54.xml" Type="http://schemas.openxmlformats.org/officeDocument/2006/relationships/ctrlProp"/><Relationship Id="rId57" Target="../ctrlProps/ctrlProp55.xml" Type="http://schemas.openxmlformats.org/officeDocument/2006/relationships/ctrlProp"/><Relationship Id="rId58" Target="../ctrlProps/ctrlProp56.xml" Type="http://schemas.openxmlformats.org/officeDocument/2006/relationships/ctrlProp"/><Relationship Id="rId59" Target="../ctrlProps/ctrlProp57.xml" Type="http://schemas.openxmlformats.org/officeDocument/2006/relationships/ctrlProp"/><Relationship Id="rId6" Target="../ctrlProps/ctrlProp4.xml" Type="http://schemas.openxmlformats.org/officeDocument/2006/relationships/ctrlProp"/><Relationship Id="rId60" Target="../ctrlProps/ctrlProp58.xml" Type="http://schemas.openxmlformats.org/officeDocument/2006/relationships/ctrlProp"/><Relationship Id="rId61" Target="../ctrlProps/ctrlProp59.xml" Type="http://schemas.openxmlformats.org/officeDocument/2006/relationships/ctrlProp"/><Relationship Id="rId62" Target="../ctrlProps/ctrlProp60.xml" Type="http://schemas.openxmlformats.org/officeDocument/2006/relationships/ctrlProp"/><Relationship Id="rId63" Target="../ctrlProps/ctrlProp61.xml" Type="http://schemas.openxmlformats.org/officeDocument/2006/relationships/ctrlProp"/><Relationship Id="rId64" Target="../ctrlProps/ctrlProp62.xml" Type="http://schemas.openxmlformats.org/officeDocument/2006/relationships/ctrlProp"/><Relationship Id="rId65" Target="../ctrlProps/ctrlProp63.xml" Type="http://schemas.openxmlformats.org/officeDocument/2006/relationships/ctrlProp"/><Relationship Id="rId66" Target="../ctrlProps/ctrlProp64.xml" Type="http://schemas.openxmlformats.org/officeDocument/2006/relationships/ctrlProp"/><Relationship Id="rId67" Target="../ctrlProps/ctrlProp65.xml" Type="http://schemas.openxmlformats.org/officeDocument/2006/relationships/ctrlProp"/><Relationship Id="rId68" Target="../ctrlProps/ctrlProp66.xml" Type="http://schemas.openxmlformats.org/officeDocument/2006/relationships/ctrlProp"/><Relationship Id="rId69" Target="../ctrlProps/ctrlProp67.xml" Type="http://schemas.openxmlformats.org/officeDocument/2006/relationships/ctrlProp"/><Relationship Id="rId7" Target="../ctrlProps/ctrlProp5.xml" Type="http://schemas.openxmlformats.org/officeDocument/2006/relationships/ctrlProp"/><Relationship Id="rId70" Target="../ctrlProps/ctrlProp68.xml" Type="http://schemas.openxmlformats.org/officeDocument/2006/relationships/ctrlProp"/><Relationship Id="rId71" Target="../ctrlProps/ctrlProp69.xml" Type="http://schemas.openxmlformats.org/officeDocument/2006/relationships/ctrlProp"/><Relationship Id="rId72" Target="../ctrlProps/ctrlProp70.xml" Type="http://schemas.openxmlformats.org/officeDocument/2006/relationships/ctrlProp"/><Relationship Id="rId73" Target="../ctrlProps/ctrlProp71.xml" Type="http://schemas.openxmlformats.org/officeDocument/2006/relationships/ctrlProp"/><Relationship Id="rId74" Target="../ctrlProps/ctrlProp72.xml" Type="http://schemas.openxmlformats.org/officeDocument/2006/relationships/ctrlProp"/><Relationship Id="rId75" Target="../ctrlProps/ctrlProp73.xml" Type="http://schemas.openxmlformats.org/officeDocument/2006/relationships/ctrlProp"/><Relationship Id="rId76" Target="../ctrlProps/ctrlProp74.xml" Type="http://schemas.openxmlformats.org/officeDocument/2006/relationships/ctrlProp"/><Relationship Id="rId77" Target="../ctrlProps/ctrlProp75.xml" Type="http://schemas.openxmlformats.org/officeDocument/2006/relationships/ctrlProp"/><Relationship Id="rId78" Target="../ctrlProps/ctrlProp76.xml" Type="http://schemas.openxmlformats.org/officeDocument/2006/relationships/ctrlProp"/><Relationship Id="rId79" Target="../ctrlProps/ctrlProp77.xml" Type="http://schemas.openxmlformats.org/officeDocument/2006/relationships/ctrlProp"/><Relationship Id="rId8" Target="../ctrlProps/ctrlProp6.xml" Type="http://schemas.openxmlformats.org/officeDocument/2006/relationships/ctrlProp"/><Relationship Id="rId80" Target="../ctrlProps/ctrlProp78.xml" Type="http://schemas.openxmlformats.org/officeDocument/2006/relationships/ctrlProp"/><Relationship Id="rId81" Target="../ctrlProps/ctrlProp79.xml" Type="http://schemas.openxmlformats.org/officeDocument/2006/relationships/ctrlProp"/><Relationship Id="rId82" Target="../ctrlProps/ctrlProp80.xml" Type="http://schemas.openxmlformats.org/officeDocument/2006/relationships/ctrlProp"/><Relationship Id="rId83" Target="../ctrlProps/ctrlProp81.xml" Type="http://schemas.openxmlformats.org/officeDocument/2006/relationships/ctrlProp"/><Relationship Id="rId84" Target="../ctrlProps/ctrlProp82.xml" Type="http://schemas.openxmlformats.org/officeDocument/2006/relationships/ctrlProp"/><Relationship Id="rId85" Target="../ctrlProps/ctrlProp83.xml" Type="http://schemas.openxmlformats.org/officeDocument/2006/relationships/ctrlProp"/><Relationship Id="rId86" Target="../ctrlProps/ctrlProp84.xml" Type="http://schemas.openxmlformats.org/officeDocument/2006/relationships/ctrlProp"/><Relationship Id="rId87" Target="../ctrlProps/ctrlProp85.xml" Type="http://schemas.openxmlformats.org/officeDocument/2006/relationships/ctrlProp"/><Relationship Id="rId88" Target="../ctrlProps/ctrlProp86.xml" Type="http://schemas.openxmlformats.org/officeDocument/2006/relationships/ctrlProp"/><Relationship Id="rId89" Target="../ctrlProps/ctrlProp87.xml" Type="http://schemas.openxmlformats.org/officeDocument/2006/relationships/ctrlProp"/><Relationship Id="rId9" Target="../ctrlProps/ctrlProp7.xml" Type="http://schemas.openxmlformats.org/officeDocument/2006/relationships/ctrlProp"/><Relationship Id="rId90" Target="../ctrlProps/ctrlProp88.xml" Type="http://schemas.openxmlformats.org/officeDocument/2006/relationships/ctrlProp"/><Relationship Id="rId91" Target="../ctrlProps/ctrlProp89.xml" Type="http://schemas.openxmlformats.org/officeDocument/2006/relationships/ctrlProp"/><Relationship Id="rId92" Target="../ctrlProps/ctrlProp90.xml" Type="http://schemas.openxmlformats.org/officeDocument/2006/relationships/ctrlProp"/><Relationship Id="rId93" Target="../ctrlProps/ctrlProp91.xml" Type="http://schemas.openxmlformats.org/officeDocument/2006/relationships/ctrlProp"/><Relationship Id="rId94" Target="../ctrlProps/ctrlProp92.xml" Type="http://schemas.openxmlformats.org/officeDocument/2006/relationships/ctrlProp"/><Relationship Id="rId95" Target="../ctrlProps/ctrlProp93.xml" Type="http://schemas.openxmlformats.org/officeDocument/2006/relationships/ctrlProp"/><Relationship Id="rId96" Target="../ctrlProps/ctrlProp94.xml" Type="http://schemas.openxmlformats.org/officeDocument/2006/relationships/ctrlProp"/><Relationship Id="rId97" Target="../ctrlProps/ctrlProp95.xml" Type="http://schemas.openxmlformats.org/officeDocument/2006/relationships/ctrlProp"/><Relationship Id="rId98" Target="../ctrlProps/ctrlProp96.xml" Type="http://schemas.openxmlformats.org/officeDocument/2006/relationships/ctrlProp"/><Relationship Id="rId99" Target="../ctrlProps/ctrlProp97.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M153"/>
  <sheetViews>
    <sheetView tabSelected="1" view="pageBreakPreview" zoomScale="85" zoomScaleNormal="85" zoomScaleSheetLayoutView="85" workbookViewId="0">
      <pane ySplit="1" topLeftCell="A2" activePane="bottomLeft" state="frozen"/>
      <selection activeCell="B1" sqref="B1"/>
      <selection pane="bottomLeft" activeCell="E91" sqref="E91"/>
    </sheetView>
  </sheetViews>
  <sheetFormatPr defaultColWidth="8.69921875" defaultRowHeight="18"/>
  <cols>
    <col min="1" max="1" width="8.69921875" style="1"/>
    <col min="2" max="2" width="14.5" style="83" customWidth="1"/>
    <col min="3" max="3" width="34.5" style="83" customWidth="1"/>
    <col min="4" max="4" width="41.09765625" style="90" customWidth="1"/>
    <col min="5" max="5" width="42.19921875" style="84" customWidth="1"/>
    <col min="6" max="10" width="7.69921875" style="58" customWidth="1"/>
    <col min="11" max="12" width="8.69921875" style="58"/>
    <col min="13" max="13" width="21.09765625" style="58" customWidth="1"/>
    <col min="14" max="16384" width="8.69921875" style="1"/>
  </cols>
  <sheetData>
    <row r="1" spans="2:13" ht="40.200000000000003" customHeight="1">
      <c r="B1" s="57" t="s">
        <v>91</v>
      </c>
      <c r="C1" s="57" t="s">
        <v>92</v>
      </c>
      <c r="D1" s="87" t="s">
        <v>304</v>
      </c>
      <c r="E1" s="315" t="s">
        <v>309</v>
      </c>
      <c r="F1" s="58" t="s">
        <v>305</v>
      </c>
      <c r="G1" s="58" t="s">
        <v>306</v>
      </c>
      <c r="H1" s="58" t="s">
        <v>307</v>
      </c>
      <c r="I1" s="58" t="s">
        <v>308</v>
      </c>
      <c r="J1" s="59" t="s">
        <v>421</v>
      </c>
      <c r="K1" s="58" t="s">
        <v>858</v>
      </c>
      <c r="L1" s="59" t="s">
        <v>896</v>
      </c>
      <c r="M1" s="392" t="s">
        <v>897</v>
      </c>
    </row>
    <row r="2" spans="2:13" ht="19.95" customHeight="1">
      <c r="B2" s="414" t="s">
        <v>16</v>
      </c>
      <c r="C2" s="60" t="s">
        <v>93</v>
      </c>
      <c r="D2" s="88"/>
      <c r="E2" s="316"/>
      <c r="F2" s="58" t="s">
        <v>310</v>
      </c>
      <c r="G2" s="58" t="s">
        <v>310</v>
      </c>
      <c r="H2" s="58" t="s">
        <v>310</v>
      </c>
      <c r="I2" s="58" t="s">
        <v>310</v>
      </c>
      <c r="J2" s="58" t="s">
        <v>310</v>
      </c>
      <c r="K2" s="58" t="s">
        <v>310</v>
      </c>
      <c r="L2" s="58" t="s">
        <v>310</v>
      </c>
      <c r="M2" s="58" t="s">
        <v>310</v>
      </c>
    </row>
    <row r="3" spans="2:13" ht="19.95" customHeight="1">
      <c r="B3" s="415"/>
      <c r="C3" s="60" t="s">
        <v>856</v>
      </c>
      <c r="D3" s="88" t="s">
        <v>857</v>
      </c>
      <c r="E3" s="316"/>
      <c r="K3" s="58" t="s">
        <v>310</v>
      </c>
    </row>
    <row r="4" spans="2:13" ht="19.95" customHeight="1">
      <c r="B4" s="415"/>
      <c r="C4" s="60" t="s">
        <v>257</v>
      </c>
      <c r="D4" s="88"/>
      <c r="E4" s="317"/>
      <c r="H4" s="58" t="s">
        <v>310</v>
      </c>
      <c r="I4" s="58" t="s">
        <v>310</v>
      </c>
    </row>
    <row r="5" spans="2:13" ht="19.95" customHeight="1">
      <c r="B5" s="415"/>
      <c r="C5" s="60" t="s">
        <v>761</v>
      </c>
      <c r="D5" s="88" t="s">
        <v>762</v>
      </c>
      <c r="E5" s="317"/>
      <c r="L5" s="58" t="s">
        <v>310</v>
      </c>
      <c r="M5" s="58" t="s">
        <v>310</v>
      </c>
    </row>
    <row r="6" spans="2:13" ht="19.95" customHeight="1">
      <c r="B6" s="415"/>
      <c r="C6" s="60" t="s">
        <v>258</v>
      </c>
      <c r="D6" s="88" t="s">
        <v>575</v>
      </c>
      <c r="E6" s="316"/>
      <c r="F6" s="58" t="s">
        <v>311</v>
      </c>
    </row>
    <row r="7" spans="2:13" ht="19.95" customHeight="1">
      <c r="B7" s="415"/>
      <c r="C7" s="60" t="s">
        <v>255</v>
      </c>
      <c r="D7" s="88"/>
      <c r="E7" s="316"/>
      <c r="F7" s="58" t="s">
        <v>311</v>
      </c>
      <c r="G7" s="58" t="s">
        <v>311</v>
      </c>
      <c r="H7" s="58" t="s">
        <v>311</v>
      </c>
      <c r="J7" s="58" t="s">
        <v>311</v>
      </c>
    </row>
    <row r="8" spans="2:13" ht="19.95" customHeight="1">
      <c r="B8" s="415"/>
      <c r="C8" s="60" t="s">
        <v>256</v>
      </c>
      <c r="D8" s="88"/>
      <c r="E8" s="316"/>
      <c r="F8" s="58" t="s">
        <v>311</v>
      </c>
    </row>
    <row r="9" spans="2:13" ht="55.5" customHeight="1">
      <c r="B9" s="415"/>
      <c r="C9" s="60" t="s">
        <v>259</v>
      </c>
      <c r="D9" s="88" t="s">
        <v>312</v>
      </c>
      <c r="E9" s="318"/>
      <c r="G9" s="58" t="s">
        <v>310</v>
      </c>
      <c r="H9" s="58" t="s">
        <v>310</v>
      </c>
      <c r="I9" s="58" t="s">
        <v>310</v>
      </c>
      <c r="J9" s="58" t="s">
        <v>310</v>
      </c>
      <c r="K9" s="58" t="s">
        <v>310</v>
      </c>
    </row>
    <row r="10" spans="2:13">
      <c r="B10" s="415"/>
      <c r="C10" s="60" t="s">
        <v>260</v>
      </c>
      <c r="D10" s="88" t="s">
        <v>94</v>
      </c>
      <c r="E10" s="318"/>
      <c r="F10" s="58" t="s">
        <v>310</v>
      </c>
      <c r="G10" s="58" t="s">
        <v>310</v>
      </c>
      <c r="I10" s="58" t="s">
        <v>310</v>
      </c>
      <c r="J10" s="58" t="s">
        <v>310</v>
      </c>
      <c r="K10" s="58" t="s">
        <v>310</v>
      </c>
      <c r="L10" s="58" t="s">
        <v>310</v>
      </c>
      <c r="M10" s="58" t="s">
        <v>310</v>
      </c>
    </row>
    <row r="11" spans="2:13" ht="19.95" customHeight="1">
      <c r="B11" s="415"/>
      <c r="C11" s="60" t="s">
        <v>95</v>
      </c>
      <c r="D11" s="88" t="s">
        <v>276</v>
      </c>
      <c r="E11" s="316"/>
      <c r="F11" s="58" t="s">
        <v>310</v>
      </c>
      <c r="G11" s="58" t="s">
        <v>310</v>
      </c>
      <c r="H11" s="58" t="s">
        <v>310</v>
      </c>
      <c r="I11" s="58" t="s">
        <v>310</v>
      </c>
      <c r="J11" s="58" t="s">
        <v>310</v>
      </c>
    </row>
    <row r="12" spans="2:13" s="61" customFormat="1" ht="19.95" customHeight="1">
      <c r="B12" s="415"/>
      <c r="C12" s="62" t="s">
        <v>284</v>
      </c>
      <c r="D12" s="63" t="s">
        <v>427</v>
      </c>
      <c r="E12" s="319"/>
      <c r="F12" s="64" t="s">
        <v>311</v>
      </c>
      <c r="G12" s="64"/>
      <c r="H12" s="64"/>
      <c r="I12" s="64" t="s">
        <v>311</v>
      </c>
      <c r="J12" s="64"/>
      <c r="K12" s="312"/>
      <c r="L12" s="312"/>
      <c r="M12" s="64"/>
    </row>
    <row r="13" spans="2:13" s="61" customFormat="1" ht="19.95" customHeight="1">
      <c r="B13" s="415"/>
      <c r="C13" s="62" t="s">
        <v>315</v>
      </c>
      <c r="D13" s="63"/>
      <c r="E13" s="319"/>
      <c r="F13" s="64" t="s">
        <v>311</v>
      </c>
      <c r="G13" s="64"/>
      <c r="H13" s="64"/>
      <c r="I13" s="64"/>
      <c r="J13" s="64"/>
      <c r="K13" s="312"/>
      <c r="L13" s="312"/>
      <c r="M13" s="312"/>
    </row>
    <row r="14" spans="2:13" s="61" customFormat="1" ht="19.95" customHeight="1">
      <c r="B14" s="415"/>
      <c r="C14" s="62" t="s">
        <v>316</v>
      </c>
      <c r="D14" s="63"/>
      <c r="E14" s="319"/>
      <c r="F14" s="64" t="s">
        <v>311</v>
      </c>
      <c r="G14" s="64"/>
      <c r="H14" s="64"/>
      <c r="I14" s="64"/>
      <c r="J14" s="64"/>
      <c r="K14" s="312"/>
      <c r="L14" s="312"/>
      <c r="M14" s="312"/>
    </row>
    <row r="15" spans="2:13" s="61" customFormat="1" ht="19.95" customHeight="1">
      <c r="B15" s="415"/>
      <c r="C15" s="62" t="s">
        <v>261</v>
      </c>
      <c r="D15" s="63"/>
      <c r="E15" s="319"/>
      <c r="F15" s="64" t="s">
        <v>311</v>
      </c>
      <c r="G15" s="64"/>
      <c r="H15" s="64"/>
      <c r="I15" s="64" t="s">
        <v>311</v>
      </c>
      <c r="J15" s="64" t="s">
        <v>311</v>
      </c>
      <c r="K15" s="398" t="s">
        <v>311</v>
      </c>
      <c r="L15" s="312" t="s">
        <v>311</v>
      </c>
      <c r="M15" s="312" t="s">
        <v>311</v>
      </c>
    </row>
    <row r="16" spans="2:13" s="61" customFormat="1" ht="19.95" customHeight="1">
      <c r="B16" s="415"/>
      <c r="C16" s="62" t="s">
        <v>886</v>
      </c>
      <c r="D16" s="63" t="s">
        <v>887</v>
      </c>
      <c r="E16" s="319"/>
      <c r="F16" s="64"/>
      <c r="G16" s="64"/>
      <c r="H16" s="64"/>
      <c r="I16" s="64"/>
      <c r="J16" s="64"/>
      <c r="K16" s="312" t="s">
        <v>310</v>
      </c>
      <c r="L16" s="312"/>
      <c r="M16" s="312"/>
    </row>
    <row r="17" spans="2:13" s="61" customFormat="1" ht="19.95" customHeight="1">
      <c r="B17" s="415"/>
      <c r="C17" s="62" t="s">
        <v>317</v>
      </c>
      <c r="D17" s="63"/>
      <c r="E17" s="319"/>
      <c r="F17" s="64" t="s">
        <v>311</v>
      </c>
      <c r="G17" s="64"/>
      <c r="H17" s="64"/>
      <c r="I17" s="64"/>
      <c r="J17" s="64"/>
      <c r="K17" s="312"/>
      <c r="L17" s="312"/>
      <c r="M17" s="312"/>
    </row>
    <row r="18" spans="2:13" s="61" customFormat="1" ht="19.95" customHeight="1">
      <c r="B18" s="415"/>
      <c r="C18" s="62" t="s">
        <v>277</v>
      </c>
      <c r="D18" s="63"/>
      <c r="E18" s="319"/>
      <c r="F18" s="64"/>
      <c r="G18" s="64"/>
      <c r="H18" s="64"/>
      <c r="I18" s="64" t="s">
        <v>311</v>
      </c>
      <c r="J18" s="64"/>
      <c r="K18" s="312" t="s">
        <v>311</v>
      </c>
      <c r="L18" s="312" t="s">
        <v>311</v>
      </c>
      <c r="M18" s="312" t="s">
        <v>311</v>
      </c>
    </row>
    <row r="19" spans="2:13" s="61" customFormat="1" ht="19.95" customHeight="1">
      <c r="B19" s="415"/>
      <c r="C19" s="62" t="s">
        <v>760</v>
      </c>
      <c r="D19" s="63"/>
      <c r="E19" s="319"/>
      <c r="F19" s="64"/>
      <c r="G19" s="64"/>
      <c r="H19" s="64"/>
      <c r="I19" s="64" t="s">
        <v>311</v>
      </c>
      <c r="J19" s="64"/>
      <c r="K19" s="312"/>
      <c r="L19" s="312" t="s">
        <v>311</v>
      </c>
      <c r="M19" s="312" t="s">
        <v>311</v>
      </c>
    </row>
    <row r="20" spans="2:13" s="61" customFormat="1" ht="19.95" customHeight="1">
      <c r="B20" s="415"/>
      <c r="C20" s="62" t="s">
        <v>320</v>
      </c>
      <c r="D20" s="63"/>
      <c r="E20" s="319"/>
      <c r="F20" s="64" t="s">
        <v>311</v>
      </c>
      <c r="G20" s="64"/>
      <c r="H20" s="64"/>
      <c r="I20" s="64"/>
      <c r="J20" s="64" t="s">
        <v>311</v>
      </c>
      <c r="K20" s="312"/>
      <c r="L20" s="312"/>
      <c r="M20" s="312"/>
    </row>
    <row r="21" spans="2:13" s="61" customFormat="1" ht="19.95" customHeight="1">
      <c r="B21" s="415"/>
      <c r="C21" s="62" t="s">
        <v>414</v>
      </c>
      <c r="D21" s="63" t="s">
        <v>559</v>
      </c>
      <c r="E21" s="319"/>
      <c r="F21" s="64"/>
      <c r="G21" s="64" t="s">
        <v>412</v>
      </c>
      <c r="H21" s="64"/>
      <c r="I21" s="64"/>
      <c r="J21" s="64"/>
      <c r="K21" s="312"/>
      <c r="L21" s="312"/>
      <c r="M21" s="312"/>
    </row>
    <row r="22" spans="2:13" s="61" customFormat="1" ht="19.95" customHeight="1">
      <c r="B22" s="415"/>
      <c r="C22" s="62" t="s">
        <v>416</v>
      </c>
      <c r="D22" s="63" t="s">
        <v>415</v>
      </c>
      <c r="E22" s="319"/>
      <c r="F22" s="64"/>
      <c r="G22" s="64" t="s">
        <v>310</v>
      </c>
      <c r="H22" s="64"/>
      <c r="I22" s="64"/>
      <c r="J22" s="64"/>
      <c r="K22" s="312"/>
      <c r="L22" s="312"/>
      <c r="M22" s="312"/>
    </row>
    <row r="23" spans="2:13" s="61" customFormat="1" ht="19.95" customHeight="1">
      <c r="B23" s="415"/>
      <c r="C23" s="62" t="s">
        <v>417</v>
      </c>
      <c r="D23" s="63" t="s">
        <v>415</v>
      </c>
      <c r="E23" s="319"/>
      <c r="F23" s="64"/>
      <c r="G23" s="64" t="s">
        <v>310</v>
      </c>
      <c r="H23" s="64"/>
      <c r="I23" s="64"/>
      <c r="J23" s="64"/>
      <c r="K23" s="312"/>
      <c r="L23" s="312"/>
      <c r="M23" s="312"/>
    </row>
    <row r="24" spans="2:13" ht="32.4">
      <c r="B24" s="415"/>
      <c r="C24" s="62" t="s">
        <v>274</v>
      </c>
      <c r="D24" s="62" t="s">
        <v>278</v>
      </c>
      <c r="E24" s="319"/>
      <c r="F24" s="64" t="s">
        <v>311</v>
      </c>
      <c r="G24" s="64"/>
      <c r="H24" s="64" t="s">
        <v>311</v>
      </c>
      <c r="I24" s="64"/>
      <c r="J24" s="64"/>
    </row>
    <row r="25" spans="2:13" ht="32.4">
      <c r="B25" s="415"/>
      <c r="C25" s="62" t="s">
        <v>127</v>
      </c>
      <c r="D25" s="62" t="s">
        <v>279</v>
      </c>
      <c r="E25" s="319"/>
      <c r="F25" s="64" t="s">
        <v>311</v>
      </c>
      <c r="G25" s="64"/>
      <c r="H25" s="64" t="s">
        <v>310</v>
      </c>
      <c r="I25" s="64"/>
      <c r="J25" s="64" t="s">
        <v>310</v>
      </c>
    </row>
    <row r="26" spans="2:13" ht="19.95" customHeight="1">
      <c r="B26" s="415"/>
      <c r="C26" s="403" t="s">
        <v>901</v>
      </c>
      <c r="D26" s="62" t="s">
        <v>902</v>
      </c>
      <c r="E26" s="319"/>
      <c r="F26" s="64" t="s">
        <v>311</v>
      </c>
      <c r="G26" s="64"/>
      <c r="H26" s="64"/>
      <c r="I26" s="64"/>
      <c r="J26" s="64"/>
    </row>
    <row r="27" spans="2:13" ht="19.95" customHeight="1">
      <c r="B27" s="415"/>
      <c r="C27" s="404"/>
      <c r="D27" s="397" t="s">
        <v>903</v>
      </c>
      <c r="E27" s="319"/>
      <c r="F27" s="64" t="s">
        <v>311</v>
      </c>
      <c r="G27" s="64"/>
      <c r="H27" s="64"/>
      <c r="I27" s="64"/>
      <c r="J27" s="64"/>
    </row>
    <row r="28" spans="2:13" ht="19.95" customHeight="1">
      <c r="B28" s="415"/>
      <c r="C28" s="62" t="s">
        <v>759</v>
      </c>
      <c r="D28" s="62"/>
      <c r="E28" s="319"/>
      <c r="F28" s="64"/>
      <c r="G28" s="64"/>
      <c r="H28" s="64"/>
      <c r="I28" s="64"/>
      <c r="J28" s="64"/>
      <c r="L28" s="58" t="s">
        <v>311</v>
      </c>
      <c r="M28" s="58" t="s">
        <v>311</v>
      </c>
    </row>
    <row r="29" spans="2:13" s="61" customFormat="1" ht="19.95" customHeight="1">
      <c r="B29" s="415"/>
      <c r="C29" s="63" t="s">
        <v>235</v>
      </c>
      <c r="D29" s="63"/>
      <c r="E29" s="319"/>
      <c r="F29" s="64" t="s">
        <v>311</v>
      </c>
      <c r="G29" s="64"/>
      <c r="H29" s="64"/>
      <c r="I29" s="64"/>
      <c r="J29" s="64"/>
      <c r="K29" s="312"/>
      <c r="L29" s="312"/>
      <c r="M29" s="312"/>
    </row>
    <row r="30" spans="2:13" s="61" customFormat="1" ht="19.95" customHeight="1">
      <c r="B30" s="415"/>
      <c r="C30" s="63" t="s">
        <v>323</v>
      </c>
      <c r="D30" s="63"/>
      <c r="E30" s="319"/>
      <c r="F30" s="64"/>
      <c r="G30" s="64"/>
      <c r="H30" s="64" t="s">
        <v>310</v>
      </c>
      <c r="I30" s="64"/>
      <c r="J30" s="64"/>
      <c r="K30" s="312"/>
      <c r="L30" s="312"/>
      <c r="M30" s="312"/>
    </row>
    <row r="31" spans="2:13" s="61" customFormat="1" ht="19.95" customHeight="1">
      <c r="B31" s="415"/>
      <c r="C31" s="62" t="s">
        <v>232</v>
      </c>
      <c r="D31" s="62" t="s">
        <v>280</v>
      </c>
      <c r="E31" s="319"/>
      <c r="F31" s="64" t="s">
        <v>311</v>
      </c>
      <c r="G31" s="64"/>
      <c r="H31" s="64"/>
      <c r="I31" s="64"/>
      <c r="J31" s="64" t="s">
        <v>311</v>
      </c>
      <c r="K31" s="312"/>
      <c r="L31" s="312"/>
      <c r="M31" s="312"/>
    </row>
    <row r="32" spans="2:13" s="61" customFormat="1" ht="19.95" customHeight="1">
      <c r="B32" s="415"/>
      <c r="C32" s="62" t="s">
        <v>332</v>
      </c>
      <c r="D32" s="62" t="s">
        <v>333</v>
      </c>
      <c r="E32" s="319"/>
      <c r="F32" s="64"/>
      <c r="G32" s="64"/>
      <c r="H32" s="64" t="s">
        <v>310</v>
      </c>
      <c r="I32" s="64"/>
      <c r="J32" s="64"/>
      <c r="K32" s="312"/>
      <c r="L32" s="312"/>
      <c r="M32" s="312"/>
    </row>
    <row r="33" spans="2:13" s="61" customFormat="1" ht="19.95" customHeight="1">
      <c r="B33" s="415"/>
      <c r="C33" s="62" t="s">
        <v>168</v>
      </c>
      <c r="D33" s="62"/>
      <c r="E33" s="319"/>
      <c r="F33" s="64"/>
      <c r="G33" s="64"/>
      <c r="H33" s="64"/>
      <c r="I33" s="64" t="s">
        <v>311</v>
      </c>
      <c r="J33" s="64"/>
      <c r="K33" s="312"/>
      <c r="L33" s="312"/>
      <c r="M33" s="312"/>
    </row>
    <row r="34" spans="2:13" s="61" customFormat="1" ht="19.95" customHeight="1">
      <c r="B34" s="415"/>
      <c r="C34" s="62" t="s">
        <v>170</v>
      </c>
      <c r="D34" s="62"/>
      <c r="E34" s="319"/>
      <c r="F34" s="64"/>
      <c r="G34" s="64"/>
      <c r="H34" s="64"/>
      <c r="I34" s="64" t="s">
        <v>311</v>
      </c>
      <c r="J34" s="64"/>
      <c r="K34" s="312"/>
      <c r="L34" s="312"/>
      <c r="M34" s="312"/>
    </row>
    <row r="35" spans="2:13" s="61" customFormat="1" ht="19.95" customHeight="1">
      <c r="B35" s="415"/>
      <c r="C35" s="62" t="s">
        <v>171</v>
      </c>
      <c r="D35" s="62"/>
      <c r="E35" s="319"/>
      <c r="F35" s="64"/>
      <c r="G35" s="64"/>
      <c r="H35" s="64"/>
      <c r="I35" s="64" t="s">
        <v>311</v>
      </c>
      <c r="J35" s="64"/>
      <c r="K35" s="312"/>
      <c r="L35" s="312"/>
      <c r="M35" s="312"/>
    </row>
    <row r="36" spans="2:13" s="61" customFormat="1" ht="19.95" customHeight="1">
      <c r="B36" s="415"/>
      <c r="C36" s="62" t="s">
        <v>173</v>
      </c>
      <c r="D36" s="62"/>
      <c r="E36" s="319"/>
      <c r="F36" s="64"/>
      <c r="G36" s="64"/>
      <c r="H36" s="64"/>
      <c r="I36" s="64" t="s">
        <v>310</v>
      </c>
      <c r="J36" s="64"/>
      <c r="K36" s="312"/>
      <c r="L36" s="312"/>
      <c r="M36" s="312"/>
    </row>
    <row r="37" spans="2:13" s="61" customFormat="1" ht="36" customHeight="1">
      <c r="B37" s="101"/>
      <c r="C37" s="62" t="s">
        <v>764</v>
      </c>
      <c r="D37" s="62" t="s">
        <v>763</v>
      </c>
      <c r="E37" s="319"/>
      <c r="F37" s="64"/>
      <c r="G37" s="64"/>
      <c r="H37" s="64"/>
      <c r="I37" s="64"/>
      <c r="J37" s="64"/>
      <c r="K37" s="312"/>
      <c r="L37" s="398" t="s">
        <v>310</v>
      </c>
      <c r="M37" s="398" t="s">
        <v>310</v>
      </c>
    </row>
    <row r="38" spans="2:13" ht="19.95" customHeight="1">
      <c r="B38" s="416"/>
      <c r="C38" s="65" t="s">
        <v>97</v>
      </c>
      <c r="D38" s="68"/>
      <c r="E38" s="316"/>
      <c r="H38" s="58" t="s">
        <v>310</v>
      </c>
    </row>
    <row r="39" spans="2:13" ht="19.95" customHeight="1">
      <c r="B39" s="416"/>
      <c r="C39" s="65" t="s">
        <v>98</v>
      </c>
      <c r="D39" s="68"/>
      <c r="E39" s="316"/>
      <c r="H39" s="58" t="s">
        <v>310</v>
      </c>
    </row>
    <row r="40" spans="2:13" ht="19.95" customHeight="1">
      <c r="B40" s="416"/>
      <c r="C40" s="65" t="s">
        <v>99</v>
      </c>
      <c r="D40" s="68"/>
      <c r="E40" s="316"/>
      <c r="H40" s="58" t="s">
        <v>310</v>
      </c>
      <c r="I40" s="64" t="s">
        <v>311</v>
      </c>
    </row>
    <row r="41" spans="2:13">
      <c r="B41" s="416"/>
      <c r="C41" s="65" t="s">
        <v>300</v>
      </c>
      <c r="D41" s="68" t="s">
        <v>299</v>
      </c>
      <c r="E41" s="320"/>
      <c r="H41" s="58" t="s">
        <v>310</v>
      </c>
    </row>
    <row r="42" spans="2:13">
      <c r="B42" s="416"/>
      <c r="C42" s="65" t="s">
        <v>859</v>
      </c>
      <c r="D42" s="68"/>
      <c r="E42" s="320"/>
      <c r="H42" s="861" t="s">
        <v>310</v>
      </c>
      <c r="K42" s="58" t="s">
        <v>310</v>
      </c>
    </row>
    <row r="43" spans="2:13" ht="19.95" customHeight="1">
      <c r="B43" s="416"/>
      <c r="C43" s="66" t="s">
        <v>158</v>
      </c>
      <c r="D43" s="68"/>
      <c r="E43" s="321"/>
      <c r="I43" s="58" t="s">
        <v>311</v>
      </c>
      <c r="L43" s="58" t="s">
        <v>311</v>
      </c>
      <c r="M43" s="58" t="s">
        <v>311</v>
      </c>
    </row>
    <row r="44" spans="2:13" ht="19.95" customHeight="1">
      <c r="B44" s="416"/>
      <c r="C44" s="66" t="s">
        <v>264</v>
      </c>
      <c r="D44" s="68"/>
      <c r="E44" s="321"/>
      <c r="I44" s="58" t="s">
        <v>311</v>
      </c>
    </row>
    <row r="45" spans="2:13" ht="19.95" customHeight="1">
      <c r="B45" s="416"/>
      <c r="C45" s="66" t="s">
        <v>160</v>
      </c>
      <c r="D45" s="68"/>
      <c r="E45" s="319"/>
      <c r="G45" s="58" t="s">
        <v>310</v>
      </c>
      <c r="I45" s="58" t="s">
        <v>310</v>
      </c>
      <c r="J45" s="58" t="s">
        <v>310</v>
      </c>
      <c r="L45" s="58" t="s">
        <v>310</v>
      </c>
      <c r="M45" s="58" t="s">
        <v>310</v>
      </c>
    </row>
    <row r="46" spans="2:13" ht="19.95" customHeight="1">
      <c r="B46" s="416"/>
      <c r="C46" s="66" t="s">
        <v>161</v>
      </c>
      <c r="D46" s="68"/>
      <c r="E46" s="319"/>
      <c r="F46" s="58" t="s">
        <v>311</v>
      </c>
      <c r="I46" s="58" t="s">
        <v>310</v>
      </c>
      <c r="J46" s="58" t="s">
        <v>310</v>
      </c>
      <c r="L46" s="58" t="s">
        <v>310</v>
      </c>
      <c r="M46" s="58" t="s">
        <v>310</v>
      </c>
    </row>
    <row r="47" spans="2:13" ht="19.95" customHeight="1">
      <c r="B47" s="416"/>
      <c r="C47" s="66" t="s">
        <v>313</v>
      </c>
      <c r="D47" s="68"/>
      <c r="E47" s="319"/>
      <c r="G47" s="58" t="s">
        <v>310</v>
      </c>
      <c r="H47" s="58" t="s">
        <v>310</v>
      </c>
      <c r="I47" s="58" t="s">
        <v>310</v>
      </c>
      <c r="J47" s="58" t="s">
        <v>310</v>
      </c>
      <c r="L47" s="58" t="s">
        <v>310</v>
      </c>
      <c r="M47" s="58" t="s">
        <v>310</v>
      </c>
    </row>
    <row r="48" spans="2:13" ht="40.200000000000003" customHeight="1">
      <c r="B48" s="416"/>
      <c r="C48" s="67" t="s">
        <v>319</v>
      </c>
      <c r="D48" s="68" t="s">
        <v>560</v>
      </c>
      <c r="E48" s="319"/>
      <c r="G48" s="64" t="s">
        <v>311</v>
      </c>
    </row>
    <row r="49" spans="2:13" ht="40.200000000000003" customHeight="1">
      <c r="B49" s="416"/>
      <c r="C49" s="67" t="s">
        <v>869</v>
      </c>
      <c r="D49" s="68" t="s">
        <v>870</v>
      </c>
      <c r="E49" s="319"/>
      <c r="G49" s="64"/>
      <c r="L49" s="58" t="s">
        <v>310</v>
      </c>
      <c r="M49" s="58" t="s">
        <v>310</v>
      </c>
    </row>
    <row r="50" spans="2:13" ht="40.200000000000003" customHeight="1">
      <c r="B50" s="416"/>
      <c r="C50" s="67" t="s">
        <v>871</v>
      </c>
      <c r="D50" s="68" t="s">
        <v>868</v>
      </c>
      <c r="E50" s="319"/>
      <c r="G50" s="64"/>
      <c r="L50" s="58" t="s">
        <v>310</v>
      </c>
      <c r="M50" s="58" t="s">
        <v>310</v>
      </c>
    </row>
    <row r="51" spans="2:13" s="61" customFormat="1" ht="19.95" customHeight="1">
      <c r="B51" s="416"/>
      <c r="C51" s="66" t="s">
        <v>318</v>
      </c>
      <c r="D51" s="69" t="s">
        <v>561</v>
      </c>
      <c r="E51" s="319"/>
      <c r="F51" s="64"/>
      <c r="G51" s="64" t="s">
        <v>311</v>
      </c>
      <c r="H51" s="64"/>
      <c r="I51" s="64"/>
      <c r="J51" s="64"/>
      <c r="K51" s="312"/>
      <c r="L51" s="312"/>
      <c r="M51" s="312"/>
    </row>
    <row r="52" spans="2:13" ht="19.95" customHeight="1">
      <c r="B52" s="416"/>
      <c r="C52" s="66" t="s">
        <v>562</v>
      </c>
      <c r="D52" s="68"/>
      <c r="E52" s="319"/>
      <c r="F52" s="58" t="s">
        <v>311</v>
      </c>
      <c r="G52" s="64" t="s">
        <v>311</v>
      </c>
      <c r="I52" s="58" t="s">
        <v>311</v>
      </c>
      <c r="J52" s="58" t="s">
        <v>311</v>
      </c>
      <c r="K52" s="58" t="s">
        <v>311</v>
      </c>
    </row>
    <row r="53" spans="2:13" ht="19.95" customHeight="1">
      <c r="B53" s="416"/>
      <c r="C53" s="66" t="s">
        <v>163</v>
      </c>
      <c r="D53" s="68"/>
      <c r="E53" s="321"/>
      <c r="I53" s="58" t="s">
        <v>311</v>
      </c>
    </row>
    <row r="54" spans="2:13" ht="19.95" customHeight="1">
      <c r="B54" s="416"/>
      <c r="C54" s="66" t="s">
        <v>164</v>
      </c>
      <c r="D54" s="68"/>
      <c r="E54" s="319"/>
      <c r="I54" s="58" t="s">
        <v>310</v>
      </c>
    </row>
    <row r="55" spans="2:13" ht="19.95" customHeight="1">
      <c r="B55" s="416"/>
      <c r="C55" s="402" t="s">
        <v>263</v>
      </c>
      <c r="D55" s="85" t="s">
        <v>285</v>
      </c>
      <c r="E55" s="399"/>
      <c r="F55" s="64"/>
      <c r="G55" s="64"/>
      <c r="H55" s="64"/>
      <c r="I55" s="64" t="s">
        <v>310</v>
      </c>
      <c r="J55" s="64"/>
      <c r="L55" s="58" t="s">
        <v>310</v>
      </c>
      <c r="M55" s="58" t="s">
        <v>310</v>
      </c>
    </row>
    <row r="56" spans="2:13" ht="19.95" customHeight="1">
      <c r="B56" s="416"/>
      <c r="C56" s="402"/>
      <c r="D56" s="85" t="s">
        <v>286</v>
      </c>
      <c r="E56" s="400"/>
      <c r="F56" s="64"/>
      <c r="G56" s="64"/>
      <c r="H56" s="64"/>
      <c r="I56" s="64" t="s">
        <v>310</v>
      </c>
      <c r="J56" s="64"/>
      <c r="L56" s="58" t="s">
        <v>310</v>
      </c>
      <c r="M56" s="58" t="s">
        <v>310</v>
      </c>
    </row>
    <row r="57" spans="2:13" ht="19.95" customHeight="1">
      <c r="B57" s="416"/>
      <c r="C57" s="402"/>
      <c r="D57" s="85" t="s">
        <v>287</v>
      </c>
      <c r="E57" s="400"/>
      <c r="F57" s="64"/>
      <c r="G57" s="64"/>
      <c r="H57" s="64"/>
      <c r="I57" s="64" t="s">
        <v>310</v>
      </c>
      <c r="J57" s="64"/>
      <c r="L57" s="58" t="s">
        <v>310</v>
      </c>
      <c r="M57" s="58" t="s">
        <v>310</v>
      </c>
    </row>
    <row r="58" spans="2:13" ht="19.95" customHeight="1">
      <c r="B58" s="416"/>
      <c r="C58" s="402"/>
      <c r="D58" s="85" t="s">
        <v>288</v>
      </c>
      <c r="E58" s="400"/>
      <c r="F58" s="64"/>
      <c r="G58" s="64"/>
      <c r="H58" s="64"/>
      <c r="I58" s="64" t="s">
        <v>310</v>
      </c>
      <c r="J58" s="64"/>
      <c r="L58" s="58" t="s">
        <v>310</v>
      </c>
      <c r="M58" s="58" t="s">
        <v>310</v>
      </c>
    </row>
    <row r="59" spans="2:13" ht="19.95" customHeight="1">
      <c r="B59" s="416"/>
      <c r="C59" s="402"/>
      <c r="D59" s="85" t="s">
        <v>289</v>
      </c>
      <c r="E59" s="400"/>
      <c r="F59" s="64"/>
      <c r="G59" s="64"/>
      <c r="H59" s="64"/>
      <c r="I59" s="64" t="s">
        <v>310</v>
      </c>
      <c r="J59" s="64"/>
      <c r="L59" s="58" t="s">
        <v>310</v>
      </c>
      <c r="M59" s="58" t="s">
        <v>310</v>
      </c>
    </row>
    <row r="60" spans="2:13" ht="19.95" customHeight="1">
      <c r="B60" s="416"/>
      <c r="C60" s="402"/>
      <c r="D60" s="85" t="s">
        <v>290</v>
      </c>
      <c r="E60" s="400"/>
      <c r="F60" s="64"/>
      <c r="G60" s="64"/>
      <c r="H60" s="64"/>
      <c r="I60" s="64" t="s">
        <v>310</v>
      </c>
      <c r="J60" s="64"/>
      <c r="L60" s="58" t="s">
        <v>310</v>
      </c>
      <c r="M60" s="58" t="s">
        <v>310</v>
      </c>
    </row>
    <row r="61" spans="2:13" ht="19.95" customHeight="1">
      <c r="B61" s="417"/>
      <c r="C61" s="402"/>
      <c r="D61" s="85" t="s">
        <v>291</v>
      </c>
      <c r="E61" s="401"/>
      <c r="F61" s="64"/>
      <c r="G61" s="64"/>
      <c r="H61" s="64"/>
      <c r="I61" s="64" t="s">
        <v>310</v>
      </c>
      <c r="J61" s="64"/>
      <c r="L61" s="58" t="s">
        <v>310</v>
      </c>
      <c r="M61" s="58" t="s">
        <v>310</v>
      </c>
    </row>
    <row r="62" spans="2:13" ht="19.95" customHeight="1">
      <c r="B62" s="418" t="s">
        <v>265</v>
      </c>
      <c r="C62" s="70" t="s">
        <v>237</v>
      </c>
      <c r="D62" s="70" t="s">
        <v>301</v>
      </c>
      <c r="E62" s="319"/>
      <c r="F62" s="64" t="s">
        <v>311</v>
      </c>
      <c r="G62" s="64"/>
      <c r="H62" s="64"/>
      <c r="I62" s="64"/>
      <c r="J62" s="64"/>
    </row>
    <row r="63" spans="2:13" ht="19.95" customHeight="1">
      <c r="B63" s="419"/>
      <c r="C63" s="70" t="s">
        <v>266</v>
      </c>
      <c r="D63" s="70" t="s">
        <v>267</v>
      </c>
      <c r="E63" s="319"/>
      <c r="F63" s="64" t="s">
        <v>311</v>
      </c>
      <c r="G63" s="64"/>
      <c r="H63" s="64"/>
      <c r="I63" s="64"/>
      <c r="J63" s="64"/>
    </row>
    <row r="64" spans="2:13" ht="19.95" customHeight="1">
      <c r="B64" s="419"/>
      <c r="C64" s="70" t="s">
        <v>268</v>
      </c>
      <c r="D64" s="70" t="s">
        <v>269</v>
      </c>
      <c r="E64" s="319"/>
      <c r="F64" s="64" t="s">
        <v>311</v>
      </c>
      <c r="G64" s="64" t="s">
        <v>311</v>
      </c>
      <c r="H64" s="64"/>
      <c r="I64" s="64" t="s">
        <v>311</v>
      </c>
      <c r="J64" s="64"/>
    </row>
    <row r="65" spans="2:13" ht="30" customHeight="1">
      <c r="B65" s="419"/>
      <c r="C65" s="70" t="s">
        <v>418</v>
      </c>
      <c r="D65" s="70" t="s">
        <v>419</v>
      </c>
      <c r="E65" s="319"/>
      <c r="F65" s="64"/>
      <c r="G65" s="64" t="s">
        <v>310</v>
      </c>
      <c r="H65" s="64"/>
      <c r="I65" s="64"/>
      <c r="J65" s="64"/>
    </row>
    <row r="66" spans="2:13" ht="19.95" customHeight="1">
      <c r="B66" s="419"/>
      <c r="C66" s="70" t="s">
        <v>204</v>
      </c>
      <c r="D66" s="70"/>
      <c r="E66" s="319"/>
      <c r="F66" s="64"/>
      <c r="G66" s="64" t="s">
        <v>412</v>
      </c>
      <c r="H66" s="64"/>
      <c r="I66" s="64" t="s">
        <v>311</v>
      </c>
      <c r="J66" s="64"/>
    </row>
    <row r="67" spans="2:13" ht="19.95" customHeight="1">
      <c r="B67" s="419"/>
      <c r="C67" s="70" t="s">
        <v>205</v>
      </c>
      <c r="D67" s="70"/>
      <c r="E67" s="319"/>
      <c r="F67" s="64" t="s">
        <v>311</v>
      </c>
      <c r="G67" s="64" t="s">
        <v>412</v>
      </c>
      <c r="H67" s="64"/>
      <c r="I67" s="64" t="s">
        <v>311</v>
      </c>
      <c r="J67" s="64"/>
    </row>
    <row r="68" spans="2:13" ht="19.95" customHeight="1">
      <c r="B68" s="419"/>
      <c r="C68" s="70" t="s">
        <v>270</v>
      </c>
      <c r="D68" s="70"/>
      <c r="E68" s="319"/>
      <c r="F68" s="64"/>
      <c r="G68" s="64" t="s">
        <v>310</v>
      </c>
      <c r="H68" s="64"/>
      <c r="I68" s="64"/>
      <c r="J68" s="64"/>
    </row>
    <row r="69" spans="2:13" ht="32.4">
      <c r="B69" s="419"/>
      <c r="C69" s="70" t="s">
        <v>292</v>
      </c>
      <c r="D69" s="70" t="s">
        <v>271</v>
      </c>
      <c r="E69" s="319"/>
      <c r="F69" s="64" t="s">
        <v>311</v>
      </c>
      <c r="G69" s="64"/>
      <c r="H69" s="64"/>
      <c r="I69" s="64"/>
      <c r="J69" s="64"/>
    </row>
    <row r="70" spans="2:13">
      <c r="B70" s="419"/>
      <c r="C70" s="70" t="s">
        <v>876</v>
      </c>
      <c r="D70" s="70" t="s">
        <v>879</v>
      </c>
      <c r="E70" s="319"/>
      <c r="F70" s="64"/>
      <c r="G70" s="64" t="s">
        <v>311</v>
      </c>
      <c r="H70" s="64"/>
      <c r="I70" s="64"/>
      <c r="J70" s="64"/>
      <c r="L70" s="58" t="s">
        <v>311</v>
      </c>
      <c r="M70" s="58" t="s">
        <v>311</v>
      </c>
    </row>
    <row r="71" spans="2:13">
      <c r="B71" s="419"/>
      <c r="C71" s="70" t="s">
        <v>877</v>
      </c>
      <c r="D71" s="70" t="s">
        <v>878</v>
      </c>
      <c r="E71" s="319"/>
      <c r="F71" s="64"/>
      <c r="G71" s="64" t="s">
        <v>311</v>
      </c>
      <c r="H71" s="64"/>
      <c r="I71" s="64" t="s">
        <v>311</v>
      </c>
      <c r="J71" s="64" t="s">
        <v>311</v>
      </c>
      <c r="K71" s="58" t="s">
        <v>311</v>
      </c>
    </row>
    <row r="72" spans="2:13" ht="19.95" customHeight="1">
      <c r="B72" s="419"/>
      <c r="C72" s="70" t="s">
        <v>324</v>
      </c>
      <c r="D72" s="70"/>
      <c r="E72" s="319"/>
      <c r="F72" s="64"/>
      <c r="G72" s="64" t="s">
        <v>311</v>
      </c>
      <c r="H72" s="64"/>
      <c r="I72" s="64" t="s">
        <v>311</v>
      </c>
      <c r="J72" s="64"/>
    </row>
    <row r="73" spans="2:13" ht="19.95" customHeight="1">
      <c r="B73" s="419"/>
      <c r="C73" s="412" t="s">
        <v>325</v>
      </c>
      <c r="D73" s="70" t="s">
        <v>898</v>
      </c>
      <c r="E73" s="322"/>
      <c r="F73" s="64"/>
      <c r="G73" s="64"/>
      <c r="H73" s="64"/>
      <c r="I73" s="64" t="s">
        <v>311</v>
      </c>
      <c r="J73" s="64"/>
    </row>
    <row r="74" spans="2:13" ht="19.95" customHeight="1">
      <c r="B74" s="419"/>
      <c r="C74" s="413"/>
      <c r="D74" s="396" t="s">
        <v>904</v>
      </c>
      <c r="E74" s="395"/>
      <c r="F74" s="64"/>
      <c r="G74" s="64"/>
      <c r="H74" s="64"/>
      <c r="I74" s="64" t="s">
        <v>311</v>
      </c>
      <c r="J74" s="64"/>
    </row>
    <row r="75" spans="2:13" ht="64.8">
      <c r="B75" s="419"/>
      <c r="C75" s="70" t="s">
        <v>293</v>
      </c>
      <c r="D75" s="70"/>
      <c r="E75" s="319"/>
      <c r="F75" s="64"/>
      <c r="G75" s="64"/>
      <c r="H75" s="64" t="s">
        <v>311</v>
      </c>
      <c r="I75" s="64"/>
      <c r="J75" s="64"/>
    </row>
    <row r="76" spans="2:13" ht="19.95" customHeight="1">
      <c r="B76" s="419"/>
      <c r="C76" s="70" t="s">
        <v>272</v>
      </c>
      <c r="D76" s="70"/>
      <c r="E76" s="319"/>
      <c r="F76" s="64" t="s">
        <v>310</v>
      </c>
      <c r="G76" s="64" t="s">
        <v>310</v>
      </c>
      <c r="H76" s="64"/>
      <c r="I76" s="64" t="s">
        <v>310</v>
      </c>
      <c r="J76" s="64" t="s">
        <v>310</v>
      </c>
      <c r="L76" s="58" t="s">
        <v>310</v>
      </c>
      <c r="M76" s="58" t="s">
        <v>310</v>
      </c>
    </row>
    <row r="77" spans="2:13" ht="19.95" customHeight="1">
      <c r="B77" s="419"/>
      <c r="C77" s="70" t="s">
        <v>294</v>
      </c>
      <c r="D77" s="70"/>
      <c r="E77" s="319"/>
      <c r="F77" s="64" t="s">
        <v>310</v>
      </c>
      <c r="G77" s="64" t="s">
        <v>310</v>
      </c>
      <c r="H77" s="64"/>
      <c r="I77" s="64" t="s">
        <v>310</v>
      </c>
      <c r="J77" s="64" t="s">
        <v>310</v>
      </c>
      <c r="L77" s="58" t="s">
        <v>310</v>
      </c>
      <c r="M77" s="58" t="s">
        <v>310</v>
      </c>
    </row>
    <row r="78" spans="2:13" ht="19.95" customHeight="1">
      <c r="B78" s="419"/>
      <c r="C78" s="70" t="s">
        <v>872</v>
      </c>
      <c r="D78" s="70" t="s">
        <v>873</v>
      </c>
      <c r="E78" s="319"/>
      <c r="F78" s="64"/>
      <c r="G78" s="64"/>
      <c r="H78" s="64"/>
      <c r="I78" s="64"/>
      <c r="J78" s="64"/>
      <c r="L78" s="58" t="s">
        <v>310</v>
      </c>
      <c r="M78" s="58" t="s">
        <v>310</v>
      </c>
    </row>
    <row r="79" spans="2:13" ht="19.95" customHeight="1">
      <c r="B79" s="419"/>
      <c r="C79" s="70" t="s">
        <v>327</v>
      </c>
      <c r="D79" s="70" t="s">
        <v>328</v>
      </c>
      <c r="E79" s="319"/>
      <c r="F79" s="64"/>
      <c r="G79" s="64"/>
      <c r="H79" s="64"/>
      <c r="I79" s="64" t="s">
        <v>310</v>
      </c>
      <c r="J79" s="64"/>
      <c r="L79" s="58" t="s">
        <v>310</v>
      </c>
      <c r="M79" s="58" t="s">
        <v>310</v>
      </c>
    </row>
    <row r="80" spans="2:13" ht="19.95" customHeight="1">
      <c r="B80" s="419"/>
      <c r="C80" s="70" t="s">
        <v>273</v>
      </c>
      <c r="D80" s="70"/>
      <c r="E80" s="319"/>
      <c r="F80" s="64"/>
      <c r="G80" s="64" t="s">
        <v>310</v>
      </c>
      <c r="H80" s="64" t="s">
        <v>310</v>
      </c>
      <c r="I80" s="64"/>
      <c r="J80" s="64" t="s">
        <v>310</v>
      </c>
    </row>
    <row r="81" spans="2:10" ht="19.95" customHeight="1">
      <c r="B81" s="419"/>
      <c r="C81" s="70" t="s">
        <v>326</v>
      </c>
      <c r="D81" s="70" t="s">
        <v>563</v>
      </c>
      <c r="E81" s="319"/>
      <c r="F81" s="64"/>
      <c r="G81" s="64"/>
      <c r="H81" s="64"/>
      <c r="I81" s="64" t="s">
        <v>310</v>
      </c>
    </row>
    <row r="82" spans="2:10" ht="34.200000000000003">
      <c r="B82" s="409" t="s">
        <v>281</v>
      </c>
      <c r="C82" s="71" t="s">
        <v>564</v>
      </c>
      <c r="D82" s="71" t="s">
        <v>262</v>
      </c>
      <c r="E82" s="319"/>
      <c r="F82" s="64" t="s">
        <v>311</v>
      </c>
      <c r="G82" s="64"/>
      <c r="H82" s="64" t="s">
        <v>311</v>
      </c>
      <c r="I82" s="64" t="s">
        <v>311</v>
      </c>
      <c r="J82" s="64" t="s">
        <v>311</v>
      </c>
    </row>
    <row r="83" spans="2:10" ht="48.6">
      <c r="B83" s="410"/>
      <c r="C83" s="72" t="s">
        <v>148</v>
      </c>
      <c r="D83" s="72" t="s">
        <v>321</v>
      </c>
      <c r="E83" s="319"/>
      <c r="F83" s="64" t="s">
        <v>311</v>
      </c>
      <c r="G83" s="64"/>
      <c r="H83" s="64" t="s">
        <v>311</v>
      </c>
      <c r="I83" s="64" t="s">
        <v>311</v>
      </c>
      <c r="J83" s="64"/>
    </row>
    <row r="84" spans="2:10" ht="19.2" customHeight="1">
      <c r="B84" s="410"/>
      <c r="C84" s="72" t="s">
        <v>343</v>
      </c>
      <c r="D84" s="72" t="s">
        <v>574</v>
      </c>
      <c r="E84" s="323"/>
      <c r="F84" s="64"/>
      <c r="G84" s="64"/>
      <c r="H84" s="64" t="s">
        <v>311</v>
      </c>
      <c r="I84" s="64"/>
      <c r="J84" s="64"/>
    </row>
    <row r="85" spans="2:10" ht="19.2" customHeight="1">
      <c r="B85" s="410"/>
      <c r="C85" s="72" t="s">
        <v>345</v>
      </c>
      <c r="D85" s="72"/>
      <c r="E85" s="319"/>
      <c r="F85" s="64"/>
      <c r="G85" s="64"/>
      <c r="H85" s="64" t="s">
        <v>311</v>
      </c>
      <c r="I85" s="64"/>
      <c r="J85" s="64"/>
    </row>
    <row r="86" spans="2:10" ht="19.95" customHeight="1">
      <c r="B86" s="410"/>
      <c r="C86" s="72" t="s">
        <v>295</v>
      </c>
      <c r="D86" s="72" t="s">
        <v>573</v>
      </c>
      <c r="E86" s="323"/>
      <c r="F86" s="64" t="s">
        <v>311</v>
      </c>
      <c r="G86" s="64" t="s">
        <v>311</v>
      </c>
      <c r="H86" s="64" t="s">
        <v>311</v>
      </c>
      <c r="I86" s="64" t="s">
        <v>311</v>
      </c>
      <c r="J86" s="64"/>
    </row>
    <row r="87" spans="2:10" ht="19.95" customHeight="1">
      <c r="B87" s="410"/>
      <c r="C87" s="72" t="s">
        <v>565</v>
      </c>
      <c r="D87" s="72"/>
      <c r="E87" s="319"/>
      <c r="F87" s="64"/>
      <c r="G87" s="64" t="s">
        <v>412</v>
      </c>
      <c r="H87" s="64" t="s">
        <v>311</v>
      </c>
      <c r="I87" s="64"/>
      <c r="J87" s="64"/>
    </row>
    <row r="88" spans="2:10" ht="19.95" customHeight="1">
      <c r="B88" s="410"/>
      <c r="C88" s="71" t="s">
        <v>498</v>
      </c>
      <c r="D88" s="72" t="s">
        <v>302</v>
      </c>
      <c r="E88" s="319"/>
      <c r="F88" s="64"/>
      <c r="G88" s="64"/>
      <c r="H88" s="64" t="s">
        <v>311</v>
      </c>
      <c r="I88" s="64"/>
      <c r="J88" s="64"/>
    </row>
    <row r="89" spans="2:10" ht="34.200000000000003">
      <c r="B89" s="410"/>
      <c r="C89" s="72" t="s">
        <v>566</v>
      </c>
      <c r="D89" s="72"/>
      <c r="E89" s="319"/>
      <c r="F89" s="64"/>
      <c r="G89" s="64"/>
      <c r="H89" s="64" t="s">
        <v>311</v>
      </c>
      <c r="I89" s="64"/>
      <c r="J89" s="64"/>
    </row>
    <row r="90" spans="2:10" ht="19.95" customHeight="1">
      <c r="B90" s="410"/>
      <c r="C90" s="73" t="s">
        <v>296</v>
      </c>
      <c r="D90" s="72"/>
      <c r="E90" s="324"/>
      <c r="F90" s="64"/>
      <c r="G90" s="64"/>
      <c r="H90" s="64" t="s">
        <v>311</v>
      </c>
      <c r="I90" s="64"/>
      <c r="J90" s="64"/>
    </row>
    <row r="91" spans="2:10" ht="34.200000000000003">
      <c r="B91" s="410"/>
      <c r="C91" s="71" t="s">
        <v>567</v>
      </c>
      <c r="D91" s="72"/>
      <c r="E91" s="319"/>
      <c r="F91" s="64"/>
      <c r="G91" s="64"/>
      <c r="H91" s="64" t="s">
        <v>311</v>
      </c>
      <c r="I91" s="64"/>
      <c r="J91" s="64"/>
    </row>
    <row r="92" spans="2:10" ht="66.599999999999994">
      <c r="B92" s="410"/>
      <c r="C92" s="71" t="s">
        <v>568</v>
      </c>
      <c r="D92" s="72" t="s">
        <v>303</v>
      </c>
      <c r="E92" s="319"/>
      <c r="F92" s="64"/>
      <c r="G92" s="64"/>
      <c r="H92" s="64" t="s">
        <v>310</v>
      </c>
      <c r="I92" s="64"/>
      <c r="J92" s="64"/>
    </row>
    <row r="93" spans="2:10" ht="52.2">
      <c r="B93" s="410"/>
      <c r="C93" s="72" t="s">
        <v>569</v>
      </c>
      <c r="D93" s="72"/>
      <c r="E93" s="319"/>
      <c r="F93" s="64"/>
      <c r="G93" s="862" t="s">
        <v>310</v>
      </c>
      <c r="H93" s="64" t="s">
        <v>310</v>
      </c>
      <c r="I93" s="64"/>
      <c r="J93" s="64"/>
    </row>
    <row r="94" spans="2:10" ht="28.2" customHeight="1">
      <c r="B94" s="410"/>
      <c r="C94" s="72" t="s">
        <v>344</v>
      </c>
      <c r="D94" s="72"/>
      <c r="E94" s="319"/>
      <c r="F94" s="64"/>
      <c r="G94" s="64"/>
      <c r="H94" s="64" t="s">
        <v>311</v>
      </c>
      <c r="I94" s="64"/>
      <c r="J94" s="64"/>
    </row>
    <row r="95" spans="2:10" ht="29.7" customHeight="1">
      <c r="B95" s="410"/>
      <c r="C95" s="73" t="s">
        <v>297</v>
      </c>
      <c r="D95" s="72"/>
      <c r="E95" s="324"/>
      <c r="F95" s="64"/>
      <c r="G95" s="64"/>
      <c r="H95" s="64" t="s">
        <v>310</v>
      </c>
      <c r="I95" s="64"/>
      <c r="J95" s="64"/>
    </row>
    <row r="96" spans="2:10" ht="19.95" customHeight="1">
      <c r="B96" s="410"/>
      <c r="C96" s="72" t="s">
        <v>151</v>
      </c>
      <c r="D96" s="72"/>
      <c r="E96" s="319"/>
      <c r="F96" s="64"/>
      <c r="G96" s="64"/>
      <c r="H96" s="64"/>
      <c r="I96" s="64" t="s">
        <v>311</v>
      </c>
      <c r="J96" s="64"/>
    </row>
    <row r="97" spans="2:13" ht="48.6">
      <c r="B97" s="410"/>
      <c r="C97" s="72" t="s">
        <v>570</v>
      </c>
      <c r="D97" s="72" t="s">
        <v>336</v>
      </c>
      <c r="E97" s="319"/>
      <c r="F97" s="64"/>
      <c r="G97" s="64"/>
      <c r="H97" s="64"/>
      <c r="I97" s="64" t="s">
        <v>310</v>
      </c>
      <c r="J97" s="64" t="s">
        <v>311</v>
      </c>
    </row>
    <row r="98" spans="2:13">
      <c r="B98" s="410"/>
      <c r="C98" s="72" t="s">
        <v>884</v>
      </c>
      <c r="D98" s="72" t="s">
        <v>885</v>
      </c>
      <c r="E98" s="319"/>
      <c r="F98" s="64"/>
      <c r="G98" s="64"/>
      <c r="H98" s="64"/>
      <c r="I98" s="64"/>
      <c r="J98" s="64"/>
      <c r="K98" s="58" t="s">
        <v>310</v>
      </c>
    </row>
    <row r="99" spans="2:13" ht="19.95" customHeight="1">
      <c r="B99" s="410"/>
      <c r="C99" s="72" t="s">
        <v>275</v>
      </c>
      <c r="D99" s="72"/>
      <c r="E99" s="319"/>
      <c r="F99" s="64" t="s">
        <v>310</v>
      </c>
      <c r="G99" s="64" t="s">
        <v>310</v>
      </c>
      <c r="H99" s="64" t="s">
        <v>310</v>
      </c>
      <c r="I99" s="64" t="s">
        <v>310</v>
      </c>
      <c r="J99" s="64"/>
      <c r="L99" s="64" t="s">
        <v>310</v>
      </c>
      <c r="M99" s="64" t="s">
        <v>310</v>
      </c>
    </row>
    <row r="100" spans="2:13">
      <c r="B100" s="410"/>
      <c r="C100" s="73" t="s">
        <v>334</v>
      </c>
      <c r="D100" s="72"/>
      <c r="E100" s="324"/>
      <c r="F100" s="64"/>
      <c r="G100" s="64"/>
      <c r="H100" s="64" t="s">
        <v>310</v>
      </c>
      <c r="I100" s="64"/>
      <c r="J100" s="64" t="s">
        <v>310</v>
      </c>
    </row>
    <row r="101" spans="2:13" ht="54">
      <c r="B101" s="410"/>
      <c r="C101" s="73" t="s">
        <v>341</v>
      </c>
      <c r="D101" s="72"/>
      <c r="E101" s="324"/>
      <c r="F101" s="64"/>
      <c r="G101" s="64"/>
      <c r="H101" s="64" t="s">
        <v>310</v>
      </c>
      <c r="I101" s="64" t="s">
        <v>310</v>
      </c>
      <c r="J101" s="64"/>
    </row>
    <row r="102" spans="2:13" ht="19.95" customHeight="1">
      <c r="B102" s="410"/>
      <c r="C102" s="73" t="s">
        <v>331</v>
      </c>
      <c r="D102" s="72"/>
      <c r="E102" s="324"/>
      <c r="F102" s="64" t="s">
        <v>310</v>
      </c>
      <c r="G102" s="64" t="s">
        <v>310</v>
      </c>
      <c r="H102" s="64"/>
      <c r="I102" s="64" t="s">
        <v>310</v>
      </c>
      <c r="J102" s="64"/>
    </row>
    <row r="103" spans="2:13" ht="19.95" customHeight="1">
      <c r="B103" s="410"/>
      <c r="C103" s="73" t="s">
        <v>411</v>
      </c>
      <c r="D103" s="72"/>
      <c r="E103" s="324"/>
      <c r="F103" s="64"/>
      <c r="G103" s="64" t="s">
        <v>412</v>
      </c>
      <c r="H103" s="64"/>
      <c r="I103" s="64"/>
      <c r="J103" s="64"/>
    </row>
    <row r="104" spans="2:13" ht="19.95" customHeight="1">
      <c r="B104" s="410"/>
      <c r="C104" s="73" t="s">
        <v>335</v>
      </c>
      <c r="D104" s="72"/>
      <c r="E104" s="324"/>
      <c r="F104" s="64"/>
      <c r="G104" s="64"/>
      <c r="H104" s="64"/>
      <c r="I104" s="64" t="s">
        <v>310</v>
      </c>
      <c r="J104" s="64"/>
    </row>
    <row r="105" spans="2:13" ht="19.95" customHeight="1">
      <c r="B105" s="410"/>
      <c r="C105" s="73" t="s">
        <v>337</v>
      </c>
      <c r="D105" s="72" t="s">
        <v>338</v>
      </c>
      <c r="E105" s="324"/>
      <c r="F105" s="64"/>
      <c r="G105" s="64"/>
      <c r="H105" s="64"/>
      <c r="I105" s="64" t="s">
        <v>310</v>
      </c>
      <c r="J105" s="64"/>
    </row>
    <row r="106" spans="2:13" ht="19.95" customHeight="1">
      <c r="B106" s="410"/>
      <c r="C106" s="73" t="s">
        <v>151</v>
      </c>
      <c r="D106" s="72"/>
      <c r="E106" s="325"/>
      <c r="F106" s="64"/>
      <c r="G106" s="64"/>
      <c r="H106" s="64"/>
      <c r="I106" s="64" t="s">
        <v>310</v>
      </c>
      <c r="J106" s="64"/>
    </row>
    <row r="107" spans="2:13" ht="19.95" customHeight="1">
      <c r="B107" s="410"/>
      <c r="C107" s="73" t="s">
        <v>152</v>
      </c>
      <c r="D107" s="72"/>
      <c r="E107" s="324"/>
      <c r="F107" s="64"/>
      <c r="G107" s="64"/>
      <c r="H107" s="64"/>
      <c r="I107" s="64" t="s">
        <v>310</v>
      </c>
      <c r="J107" s="64"/>
    </row>
    <row r="108" spans="2:13" ht="19.95" customHeight="1">
      <c r="B108" s="410"/>
      <c r="C108" s="73" t="s">
        <v>153</v>
      </c>
      <c r="D108" s="72"/>
      <c r="E108" s="324"/>
      <c r="F108" s="64"/>
      <c r="G108" s="64"/>
      <c r="H108" s="64"/>
      <c r="I108" s="64" t="s">
        <v>310</v>
      </c>
      <c r="J108" s="64"/>
    </row>
    <row r="109" spans="2:13" ht="19.95" customHeight="1">
      <c r="B109" s="410"/>
      <c r="C109" s="73" t="s">
        <v>424</v>
      </c>
      <c r="D109" s="72"/>
      <c r="E109" s="324"/>
      <c r="F109" s="64"/>
      <c r="G109" s="64"/>
      <c r="H109" s="64"/>
      <c r="I109" s="64"/>
      <c r="J109" s="64" t="s">
        <v>310</v>
      </c>
    </row>
    <row r="110" spans="2:13" ht="19.95" customHeight="1">
      <c r="B110" s="411"/>
      <c r="C110" s="73" t="s">
        <v>423</v>
      </c>
      <c r="D110" s="72"/>
      <c r="E110" s="324"/>
      <c r="F110" s="64"/>
      <c r="G110" s="64"/>
      <c r="H110" s="64"/>
      <c r="I110" s="64"/>
      <c r="J110" s="64" t="s">
        <v>310</v>
      </c>
    </row>
    <row r="111" spans="2:13" ht="19.95" customHeight="1">
      <c r="B111" s="407" t="s">
        <v>282</v>
      </c>
      <c r="C111" s="74" t="s">
        <v>283</v>
      </c>
      <c r="D111" s="75" t="s">
        <v>298</v>
      </c>
      <c r="E111" s="316"/>
      <c r="F111" s="64" t="s">
        <v>311</v>
      </c>
      <c r="G111" s="64" t="s">
        <v>311</v>
      </c>
      <c r="H111" s="64" t="s">
        <v>311</v>
      </c>
      <c r="I111" s="64"/>
      <c r="J111" s="64"/>
    </row>
    <row r="112" spans="2:13" ht="178.2">
      <c r="B112" s="408"/>
      <c r="C112" s="74" t="s">
        <v>339</v>
      </c>
      <c r="D112" s="76" t="s">
        <v>340</v>
      </c>
      <c r="E112" s="318"/>
      <c r="F112" s="64"/>
      <c r="G112" s="64" t="s">
        <v>310</v>
      </c>
      <c r="H112" s="64"/>
      <c r="I112" s="64"/>
      <c r="J112" s="64"/>
    </row>
    <row r="113" spans="2:11" ht="32.4">
      <c r="B113" s="408"/>
      <c r="C113" s="77" t="s">
        <v>571</v>
      </c>
      <c r="D113" s="75" t="s">
        <v>408</v>
      </c>
      <c r="E113" s="326"/>
      <c r="F113" s="64"/>
      <c r="G113" s="64" t="s">
        <v>310</v>
      </c>
      <c r="H113" s="64"/>
      <c r="I113" s="64"/>
      <c r="J113" s="64"/>
    </row>
    <row r="114" spans="2:11" ht="25.2" customHeight="1">
      <c r="B114" s="408"/>
      <c r="C114" s="77" t="s">
        <v>413</v>
      </c>
      <c r="D114" s="75" t="s">
        <v>67</v>
      </c>
      <c r="E114" s="326"/>
      <c r="F114" s="64"/>
      <c r="G114" s="64" t="s">
        <v>412</v>
      </c>
      <c r="H114" s="64"/>
      <c r="I114" s="64"/>
      <c r="J114" s="64"/>
    </row>
    <row r="115" spans="2:11" ht="25.2" customHeight="1">
      <c r="B115" s="408"/>
      <c r="C115" s="77" t="s">
        <v>550</v>
      </c>
      <c r="D115" s="75" t="s">
        <v>68</v>
      </c>
      <c r="E115" s="326"/>
      <c r="F115" s="64"/>
      <c r="G115" s="64" t="s">
        <v>412</v>
      </c>
      <c r="H115" s="64"/>
      <c r="I115" s="64"/>
      <c r="J115" s="64"/>
    </row>
    <row r="116" spans="2:11" ht="32.4">
      <c r="B116" s="408"/>
      <c r="C116" s="74" t="s">
        <v>56</v>
      </c>
      <c r="D116" s="75" t="s">
        <v>409</v>
      </c>
      <c r="E116" s="316"/>
      <c r="F116" s="64"/>
      <c r="G116" s="64" t="s">
        <v>310</v>
      </c>
      <c r="H116" s="64"/>
      <c r="I116" s="64"/>
      <c r="J116" s="64"/>
    </row>
    <row r="117" spans="2:11" ht="32.4">
      <c r="B117" s="408"/>
      <c r="C117" s="74" t="s">
        <v>58</v>
      </c>
      <c r="D117" s="75" t="s">
        <v>410</v>
      </c>
      <c r="E117" s="316"/>
      <c r="F117" s="64"/>
      <c r="G117" s="64" t="s">
        <v>310</v>
      </c>
      <c r="H117" s="64"/>
      <c r="I117" s="64"/>
      <c r="J117" s="64"/>
    </row>
    <row r="118" spans="2:11" ht="32.4">
      <c r="B118" s="408"/>
      <c r="C118" s="74" t="s">
        <v>60</v>
      </c>
      <c r="D118" s="75" t="s">
        <v>61</v>
      </c>
      <c r="E118" s="316"/>
      <c r="F118" s="64"/>
      <c r="G118" s="64" t="s">
        <v>311</v>
      </c>
      <c r="H118" s="64"/>
      <c r="I118" s="64"/>
      <c r="J118" s="64"/>
    </row>
    <row r="119" spans="2:11" ht="25.2" customHeight="1">
      <c r="B119" s="408"/>
      <c r="C119" s="74" t="s">
        <v>547</v>
      </c>
      <c r="D119" s="75" t="s">
        <v>407</v>
      </c>
      <c r="E119" s="316"/>
      <c r="F119" s="64"/>
      <c r="G119" s="64" t="s">
        <v>310</v>
      </c>
      <c r="H119" s="64"/>
      <c r="I119" s="64"/>
      <c r="J119" s="64"/>
    </row>
    <row r="120" spans="2:11" ht="22.95" customHeight="1">
      <c r="B120" s="408"/>
      <c r="C120" s="74" t="s">
        <v>63</v>
      </c>
      <c r="D120" s="75"/>
      <c r="E120" s="316"/>
      <c r="F120" s="64"/>
      <c r="G120" s="64" t="s">
        <v>311</v>
      </c>
      <c r="H120" s="64"/>
      <c r="I120" s="64"/>
      <c r="J120" s="64"/>
    </row>
    <row r="121" spans="2:11" ht="25.2" customHeight="1">
      <c r="B121" s="408"/>
      <c r="C121" s="74" t="s">
        <v>64</v>
      </c>
      <c r="D121" s="75"/>
      <c r="E121" s="316"/>
      <c r="F121" s="64"/>
      <c r="G121" s="64" t="s">
        <v>311</v>
      </c>
      <c r="H121" s="64"/>
      <c r="I121" s="64"/>
      <c r="J121" s="64"/>
    </row>
    <row r="122" spans="2:11" ht="81">
      <c r="B122" s="408"/>
      <c r="C122" s="74" t="s">
        <v>548</v>
      </c>
      <c r="D122" s="75" t="s">
        <v>572</v>
      </c>
      <c r="E122" s="318"/>
      <c r="F122" s="64"/>
      <c r="G122" s="64" t="s">
        <v>310</v>
      </c>
      <c r="H122" s="64"/>
      <c r="I122" s="64"/>
      <c r="J122" s="64"/>
    </row>
    <row r="123" spans="2:11" ht="34.950000000000003" customHeight="1">
      <c r="B123" s="405" t="s">
        <v>342</v>
      </c>
      <c r="C123" s="78" t="s">
        <v>452</v>
      </c>
      <c r="D123" s="79"/>
      <c r="E123" s="327"/>
      <c r="F123" s="64"/>
      <c r="G123" s="64"/>
      <c r="H123" s="64" t="s">
        <v>310</v>
      </c>
      <c r="I123" s="64"/>
      <c r="J123" s="64" t="s">
        <v>310</v>
      </c>
      <c r="K123" s="64" t="s">
        <v>310</v>
      </c>
    </row>
    <row r="124" spans="2:11" ht="34.950000000000003" customHeight="1">
      <c r="B124" s="406"/>
      <c r="C124" s="80" t="s">
        <v>329</v>
      </c>
      <c r="D124" s="81"/>
      <c r="E124" s="319"/>
      <c r="F124" s="64"/>
      <c r="G124" s="64" t="s">
        <v>310</v>
      </c>
      <c r="H124" s="64"/>
      <c r="I124" s="64"/>
      <c r="J124" s="64"/>
      <c r="K124" s="58" t="s">
        <v>310</v>
      </c>
    </row>
    <row r="125" spans="2:11" ht="34.950000000000003" customHeight="1">
      <c r="B125" s="406"/>
      <c r="C125" s="80" t="s">
        <v>861</v>
      </c>
      <c r="D125" s="81"/>
      <c r="E125" s="319"/>
      <c r="F125" s="64"/>
      <c r="G125" s="64"/>
      <c r="H125" s="64"/>
      <c r="I125" s="64"/>
      <c r="J125" s="64"/>
      <c r="K125" s="58" t="s">
        <v>310</v>
      </c>
    </row>
    <row r="126" spans="2:11" ht="34.950000000000003" customHeight="1">
      <c r="B126" s="406"/>
      <c r="C126" s="80" t="s">
        <v>862</v>
      </c>
      <c r="D126" s="81" t="s">
        <v>880</v>
      </c>
      <c r="E126" s="319"/>
      <c r="F126" s="64"/>
      <c r="G126" s="64"/>
      <c r="H126" s="64"/>
      <c r="I126" s="64"/>
      <c r="J126" s="64"/>
      <c r="K126" s="58" t="s">
        <v>310</v>
      </c>
    </row>
    <row r="127" spans="2:11" ht="34.950000000000003" customHeight="1">
      <c r="B127" s="406"/>
      <c r="C127" s="80" t="s">
        <v>863</v>
      </c>
      <c r="D127" s="81" t="s">
        <v>881</v>
      </c>
      <c r="E127" s="319"/>
      <c r="F127" s="64"/>
      <c r="G127" s="64"/>
      <c r="H127" s="64"/>
      <c r="I127" s="64"/>
      <c r="J127" s="64"/>
      <c r="K127" s="58" t="s">
        <v>310</v>
      </c>
    </row>
    <row r="128" spans="2:11" ht="34.950000000000003" customHeight="1">
      <c r="B128" s="406"/>
      <c r="C128" s="80" t="s">
        <v>864</v>
      </c>
      <c r="D128" s="81" t="s">
        <v>882</v>
      </c>
      <c r="E128" s="319"/>
      <c r="F128" s="64"/>
      <c r="G128" s="64"/>
      <c r="H128" s="64"/>
      <c r="I128" s="64"/>
      <c r="J128" s="64"/>
      <c r="K128" s="58" t="s">
        <v>310</v>
      </c>
    </row>
    <row r="129" spans="2:13" ht="34.950000000000003" customHeight="1">
      <c r="B129" s="406"/>
      <c r="C129" s="80" t="s">
        <v>865</v>
      </c>
      <c r="D129" s="81" t="s">
        <v>883</v>
      </c>
      <c r="E129" s="319"/>
      <c r="F129" s="64"/>
      <c r="G129" s="64"/>
      <c r="H129" s="64"/>
      <c r="I129" s="64"/>
      <c r="J129" s="64"/>
      <c r="K129" s="58" t="s">
        <v>310</v>
      </c>
    </row>
    <row r="130" spans="2:13" ht="34.200000000000003">
      <c r="B130" s="406"/>
      <c r="C130" s="80" t="s">
        <v>454</v>
      </c>
      <c r="D130" s="89"/>
      <c r="E130" s="320"/>
      <c r="F130" s="64"/>
      <c r="H130" s="58" t="s">
        <v>310</v>
      </c>
      <c r="K130" s="58" t="s">
        <v>310</v>
      </c>
    </row>
    <row r="131" spans="2:13" ht="36">
      <c r="B131" s="406"/>
      <c r="C131" s="78" t="s">
        <v>456</v>
      </c>
      <c r="D131" s="89"/>
      <c r="E131" s="327"/>
      <c r="F131" s="64"/>
      <c r="G131" s="64"/>
      <c r="H131" s="58" t="s">
        <v>310</v>
      </c>
    </row>
    <row r="132" spans="2:13" ht="19.95" customHeight="1">
      <c r="B132" s="406"/>
      <c r="C132" s="81" t="s">
        <v>322</v>
      </c>
      <c r="D132" s="81"/>
      <c r="E132" s="319"/>
      <c r="F132" s="64" t="s">
        <v>310</v>
      </c>
      <c r="G132" s="64" t="s">
        <v>310</v>
      </c>
      <c r="H132" s="64"/>
      <c r="I132" s="64"/>
      <c r="J132" s="64"/>
      <c r="K132" s="58" t="s">
        <v>310</v>
      </c>
    </row>
    <row r="133" spans="2:13" ht="19.95" customHeight="1">
      <c r="B133" s="406"/>
      <c r="C133" s="82" t="s">
        <v>860</v>
      </c>
      <c r="D133" s="89"/>
      <c r="E133" s="316"/>
      <c r="F133" s="58" t="s">
        <v>311</v>
      </c>
    </row>
    <row r="134" spans="2:13" ht="39.450000000000003" customHeight="1">
      <c r="B134" s="313"/>
      <c r="C134" s="82" t="s">
        <v>866</v>
      </c>
      <c r="D134" s="89" t="s">
        <v>867</v>
      </c>
      <c r="E134" s="328"/>
      <c r="G134" s="58" t="s">
        <v>310</v>
      </c>
    </row>
    <row r="135" spans="2:13" ht="34.950000000000003" customHeight="1">
      <c r="B135" s="313"/>
      <c r="C135" s="314" t="s">
        <v>874</v>
      </c>
      <c r="D135" s="79" t="s">
        <v>875</v>
      </c>
      <c r="E135" s="329"/>
      <c r="F135" s="64"/>
      <c r="G135" s="64"/>
      <c r="H135" s="64"/>
      <c r="I135" s="64"/>
      <c r="J135" s="64"/>
      <c r="K135" s="58" t="s">
        <v>310</v>
      </c>
    </row>
    <row r="136" spans="2:13" ht="19.95" customHeight="1">
      <c r="E136" s="1"/>
      <c r="F136" s="83" t="s">
        <v>906</v>
      </c>
      <c r="M136" s="393"/>
    </row>
    <row r="137" spans="2:13" ht="19.95" customHeight="1">
      <c r="M137" s="393"/>
    </row>
    <row r="138" spans="2:13" ht="19.95" customHeight="1">
      <c r="M138" s="393"/>
    </row>
    <row r="139" spans="2:13" ht="19.95" customHeight="1">
      <c r="M139" s="393"/>
    </row>
    <row r="140" spans="2:13" ht="19.95" customHeight="1">
      <c r="M140" s="393"/>
    </row>
    <row r="141" spans="2:13" ht="19.95" customHeight="1">
      <c r="M141" s="393"/>
    </row>
    <row r="142" spans="2:13" ht="19.95" customHeight="1">
      <c r="M142" s="393"/>
    </row>
    <row r="143" spans="2:13" ht="19.95" customHeight="1">
      <c r="M143" s="393"/>
    </row>
    <row r="144" spans="2:13" ht="19.95" customHeight="1">
      <c r="M144" s="393"/>
    </row>
    <row r="145" spans="13:13" ht="19.95" customHeight="1">
      <c r="M145" s="393"/>
    </row>
    <row r="146" spans="13:13" ht="19.95" customHeight="1">
      <c r="M146" s="393"/>
    </row>
    <row r="147" spans="13:13" ht="19.95" customHeight="1">
      <c r="M147" s="393"/>
    </row>
    <row r="148" spans="13:13" ht="19.95" customHeight="1">
      <c r="M148" s="393"/>
    </row>
    <row r="149" spans="13:13" ht="19.95" customHeight="1">
      <c r="M149" s="393"/>
    </row>
    <row r="150" spans="13:13" ht="19.95" customHeight="1">
      <c r="M150" s="393"/>
    </row>
    <row r="151" spans="13:13" ht="19.95" customHeight="1">
      <c r="M151" s="393"/>
    </row>
    <row r="152" spans="13:13" ht="19.95" customHeight="1">
      <c r="M152" s="393"/>
    </row>
    <row r="153" spans="13:13" ht="19.95" customHeight="1">
      <c r="M153" s="393"/>
    </row>
  </sheetData>
  <mergeCells count="10">
    <mergeCell ref="E55:E61"/>
    <mergeCell ref="C55:C61"/>
    <mergeCell ref="C26:C27"/>
    <mergeCell ref="B123:B133"/>
    <mergeCell ref="B111:B122"/>
    <mergeCell ref="B82:B110"/>
    <mergeCell ref="C73:C74"/>
    <mergeCell ref="B2:B36"/>
    <mergeCell ref="B38:B61"/>
    <mergeCell ref="B62:B81"/>
  </mergeCells>
  <phoneticPr fontId="1"/>
  <dataValidations count="1">
    <dataValidation type="custom" allowBlank="1" showInputMessage="1" showErrorMessage="1" sqref="E126:E129" xr:uid="{00000000-0002-0000-0000-000000000000}">
      <formula1>AND(E126=ASC(E126))</formula1>
    </dataValidation>
  </dataValidations>
  <pageMargins left="0.70866141732283472" right="0.70866141732283472" top="0.74803149606299213" bottom="0.74803149606299213" header="0.31496062992125984" footer="0.31496062992125984"/>
  <pageSetup paperSize="9" scale="38" fitToHeight="0" orientation="portrait" r:id="rId1"/>
  <rowBreaks count="2" manualBreakCount="2">
    <brk id="81" min="1" max="12" man="1"/>
    <brk id="136" min="1" max="12"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37"/>
  <sheetViews>
    <sheetView zoomScale="85" zoomScaleNormal="85" workbookViewId="0">
      <selection sqref="A1:E37"/>
    </sheetView>
  </sheetViews>
  <sheetFormatPr defaultRowHeight="18"/>
  <cols>
    <col min="1" max="1" width="21.69921875" bestFit="1" customWidth="1"/>
    <col min="2" max="2" width="32.8984375" bestFit="1" customWidth="1"/>
    <col min="3" max="3" width="36.69921875" customWidth="1"/>
    <col min="4" max="5" width="38.69921875" customWidth="1"/>
  </cols>
  <sheetData>
    <row r="1" spans="1:5">
      <c r="A1" s="344" t="s">
        <v>91</v>
      </c>
      <c r="B1" s="344" t="s">
        <v>92</v>
      </c>
      <c r="C1" s="344" t="s">
        <v>102</v>
      </c>
      <c r="D1" s="344" t="s">
        <v>14</v>
      </c>
      <c r="E1" s="330" t="s">
        <v>420</v>
      </c>
    </row>
    <row r="2" spans="1:5">
      <c r="A2" s="425" t="s">
        <v>101</v>
      </c>
      <c r="B2" s="425" t="s">
        <v>0</v>
      </c>
      <c r="C2" s="91" t="s">
        <v>251</v>
      </c>
      <c r="D2" s="91" t="s">
        <v>103</v>
      </c>
      <c r="E2" s="36">
        <f>TOTAL!E6</f>
        <v>0</v>
      </c>
    </row>
    <row r="3" spans="1:5" ht="36">
      <c r="A3" s="425"/>
      <c r="B3" s="425"/>
      <c r="C3" s="92" t="s">
        <v>252</v>
      </c>
      <c r="D3" s="91" t="s">
        <v>104</v>
      </c>
      <c r="E3" s="36">
        <f>TOTAL!E133</f>
        <v>0</v>
      </c>
    </row>
    <row r="4" spans="1:5">
      <c r="A4" s="425"/>
      <c r="B4" s="425"/>
      <c r="C4" s="91" t="s">
        <v>253</v>
      </c>
      <c r="D4" s="91" t="s">
        <v>105</v>
      </c>
      <c r="E4" s="37">
        <f>TOTAL!E2</f>
        <v>0</v>
      </c>
    </row>
    <row r="5" spans="1:5">
      <c r="A5" s="425"/>
      <c r="B5" s="91" t="s">
        <v>1</v>
      </c>
      <c r="C5" s="91" t="s">
        <v>1</v>
      </c>
      <c r="D5" s="91" t="s">
        <v>106</v>
      </c>
      <c r="E5" s="36">
        <f>TOTAL!E7</f>
        <v>0</v>
      </c>
    </row>
    <row r="6" spans="1:5" ht="36">
      <c r="A6" s="425"/>
      <c r="B6" s="91" t="s">
        <v>2</v>
      </c>
      <c r="C6" s="91" t="s">
        <v>2</v>
      </c>
      <c r="D6" s="92" t="s">
        <v>107</v>
      </c>
      <c r="E6" s="36">
        <f>TOTAL!E8</f>
        <v>0</v>
      </c>
    </row>
    <row r="7" spans="1:5">
      <c r="A7" s="425"/>
      <c r="B7" s="91" t="s">
        <v>3</v>
      </c>
      <c r="C7" s="91" t="s">
        <v>3</v>
      </c>
      <c r="D7" s="91" t="s">
        <v>108</v>
      </c>
      <c r="E7" s="36">
        <f>TOTAL!E11</f>
        <v>0</v>
      </c>
    </row>
    <row r="8" spans="1:5">
      <c r="A8" s="426" t="s">
        <v>109</v>
      </c>
      <c r="B8" s="91" t="s">
        <v>4</v>
      </c>
      <c r="C8" s="91"/>
      <c r="D8" s="91" t="s">
        <v>110</v>
      </c>
      <c r="E8" s="36">
        <f>TOTAL!E46</f>
        <v>0</v>
      </c>
    </row>
    <row r="9" spans="1:5">
      <c r="A9" s="426"/>
      <c r="B9" s="425" t="s">
        <v>111</v>
      </c>
      <c r="C9" s="91" t="s">
        <v>254</v>
      </c>
      <c r="D9" s="91" t="s">
        <v>113</v>
      </c>
      <c r="E9" s="36">
        <f>TOTAL!E52</f>
        <v>0</v>
      </c>
    </row>
    <row r="10" spans="1:5" ht="36">
      <c r="A10" s="426"/>
      <c r="B10" s="425"/>
      <c r="C10" s="92" t="s">
        <v>112</v>
      </c>
      <c r="D10" s="92" t="s">
        <v>114</v>
      </c>
      <c r="E10" s="38">
        <f>TOTAL!E10</f>
        <v>0</v>
      </c>
    </row>
    <row r="11" spans="1:5" ht="36">
      <c r="A11" s="426"/>
      <c r="B11" s="425" t="s">
        <v>115</v>
      </c>
      <c r="C11" s="92" t="s">
        <v>134</v>
      </c>
      <c r="D11" s="91" t="s">
        <v>230</v>
      </c>
      <c r="E11" s="36">
        <f>TOTAL!E12</f>
        <v>0</v>
      </c>
    </row>
    <row r="12" spans="1:5">
      <c r="A12" s="426"/>
      <c r="B12" s="425"/>
      <c r="C12" s="91" t="s">
        <v>135</v>
      </c>
      <c r="D12" s="91" t="s">
        <v>231</v>
      </c>
      <c r="E12" s="36">
        <f>TOTAL!E15</f>
        <v>0</v>
      </c>
    </row>
    <row r="13" spans="1:5">
      <c r="A13" s="426"/>
      <c r="B13" s="425"/>
      <c r="C13" s="91" t="s">
        <v>136</v>
      </c>
      <c r="D13" s="91" t="s">
        <v>245</v>
      </c>
      <c r="E13" s="36">
        <f>TOTAL!E13</f>
        <v>0</v>
      </c>
    </row>
    <row r="14" spans="1:5">
      <c r="A14" s="426"/>
      <c r="B14" s="425"/>
      <c r="C14" s="91" t="s">
        <v>137</v>
      </c>
      <c r="D14" s="91" t="s">
        <v>246</v>
      </c>
      <c r="E14" s="36">
        <f>TOTAL!E14</f>
        <v>0</v>
      </c>
    </row>
    <row r="15" spans="1:5">
      <c r="A15" s="426"/>
      <c r="B15" s="425" t="s">
        <v>5</v>
      </c>
      <c r="C15" s="91" t="s">
        <v>116</v>
      </c>
      <c r="D15" s="91" t="s">
        <v>118</v>
      </c>
      <c r="E15" s="36">
        <f>TOTAL!E76</f>
        <v>0</v>
      </c>
    </row>
    <row r="16" spans="1:5">
      <c r="A16" s="426"/>
      <c r="B16" s="425"/>
      <c r="C16" s="91" t="s">
        <v>117</v>
      </c>
      <c r="D16" s="91" t="s">
        <v>119</v>
      </c>
      <c r="E16" s="36">
        <f>TOTAL!E77</f>
        <v>0</v>
      </c>
    </row>
    <row r="17" spans="1:5">
      <c r="A17" s="426"/>
      <c r="B17" s="425" t="s">
        <v>120</v>
      </c>
      <c r="C17" s="91" t="s">
        <v>121</v>
      </c>
      <c r="D17" s="91" t="s">
        <v>126</v>
      </c>
      <c r="E17" s="38">
        <f>TOTAL!E10</f>
        <v>0</v>
      </c>
    </row>
    <row r="18" spans="1:5">
      <c r="A18" s="426"/>
      <c r="B18" s="425"/>
      <c r="C18" s="91" t="s">
        <v>122</v>
      </c>
      <c r="D18" s="91" t="s">
        <v>125</v>
      </c>
      <c r="E18" s="36">
        <f>TOTAL!E17</f>
        <v>0</v>
      </c>
    </row>
    <row r="19" spans="1:5">
      <c r="A19" s="426"/>
      <c r="B19" s="425"/>
      <c r="C19" s="91" t="s">
        <v>123</v>
      </c>
      <c r="D19" s="91" t="s">
        <v>124</v>
      </c>
      <c r="E19" s="36">
        <f>TOTAL!E20</f>
        <v>0</v>
      </c>
    </row>
    <row r="20" spans="1:5" ht="36">
      <c r="A20" s="426"/>
      <c r="B20" s="425" t="s">
        <v>6</v>
      </c>
      <c r="C20" s="91" t="s">
        <v>133</v>
      </c>
      <c r="D20" s="92" t="s">
        <v>131</v>
      </c>
      <c r="E20" s="38">
        <f>TOTAL!E24</f>
        <v>0</v>
      </c>
    </row>
    <row r="21" spans="1:5" ht="36">
      <c r="A21" s="426"/>
      <c r="B21" s="425"/>
      <c r="C21" s="91" t="s">
        <v>127</v>
      </c>
      <c r="D21" s="92" t="s">
        <v>130</v>
      </c>
      <c r="E21" s="38">
        <f>TOTAL!E25</f>
        <v>0</v>
      </c>
    </row>
    <row r="22" spans="1:5">
      <c r="A22" s="426"/>
      <c r="B22" s="425"/>
      <c r="C22" s="420" t="s">
        <v>128</v>
      </c>
      <c r="D22" s="91" t="s">
        <v>132</v>
      </c>
      <c r="E22" s="36">
        <f>TOTAL!E26</f>
        <v>0</v>
      </c>
    </row>
    <row r="23" spans="1:5">
      <c r="A23" s="426"/>
      <c r="B23" s="425"/>
      <c r="C23" s="421"/>
      <c r="D23" s="91" t="s">
        <v>905</v>
      </c>
      <c r="E23" s="36">
        <f>TOTAL!E27</f>
        <v>0</v>
      </c>
    </row>
    <row r="24" spans="1:5">
      <c r="A24" s="426"/>
      <c r="B24" s="425"/>
      <c r="C24" s="91" t="s">
        <v>129</v>
      </c>
      <c r="D24" s="91" t="s">
        <v>138</v>
      </c>
      <c r="E24" s="36">
        <f>TOTAL!E132</f>
        <v>0</v>
      </c>
    </row>
    <row r="25" spans="1:5">
      <c r="A25" s="426"/>
      <c r="B25" s="91" t="s">
        <v>7</v>
      </c>
      <c r="C25" s="91" t="s">
        <v>232</v>
      </c>
      <c r="D25" s="91" t="s">
        <v>233</v>
      </c>
      <c r="E25" s="36">
        <f>TOTAL!E31</f>
        <v>0</v>
      </c>
    </row>
    <row r="26" spans="1:5">
      <c r="A26" s="422" t="s">
        <v>81</v>
      </c>
      <c r="B26" s="425" t="s">
        <v>82</v>
      </c>
      <c r="C26" s="91" t="s">
        <v>139</v>
      </c>
      <c r="D26" s="91" t="s">
        <v>234</v>
      </c>
      <c r="E26" s="36">
        <f>TOTAL!E63</f>
        <v>0</v>
      </c>
    </row>
    <row r="27" spans="1:5">
      <c r="A27" s="423"/>
      <c r="B27" s="425"/>
      <c r="C27" s="91" t="s">
        <v>140</v>
      </c>
      <c r="D27" s="91" t="s">
        <v>228</v>
      </c>
      <c r="E27" s="36">
        <f>TOTAL!E64</f>
        <v>0</v>
      </c>
    </row>
    <row r="28" spans="1:5" s="2" customFormat="1" ht="36">
      <c r="A28" s="423"/>
      <c r="B28" s="425"/>
      <c r="C28" s="92" t="s">
        <v>226</v>
      </c>
      <c r="D28" s="92" t="s">
        <v>235</v>
      </c>
      <c r="E28" s="38">
        <f>TOTAL!E29</f>
        <v>0</v>
      </c>
    </row>
    <row r="29" spans="1:5" ht="36">
      <c r="A29" s="423"/>
      <c r="B29" s="425"/>
      <c r="C29" s="92" t="s">
        <v>227</v>
      </c>
      <c r="D29" s="91" t="s">
        <v>229</v>
      </c>
      <c r="E29" s="36">
        <f>TOTAL!E67</f>
        <v>0</v>
      </c>
    </row>
    <row r="30" spans="1:5" ht="36">
      <c r="A30" s="423"/>
      <c r="B30" s="91" t="s">
        <v>83</v>
      </c>
      <c r="C30" s="91" t="s">
        <v>236</v>
      </c>
      <c r="D30" s="92" t="s">
        <v>238</v>
      </c>
      <c r="E30" s="38">
        <f>TOTAL!E69</f>
        <v>0</v>
      </c>
    </row>
    <row r="31" spans="1:5">
      <c r="A31" s="424"/>
      <c r="B31" s="91"/>
      <c r="C31" s="91" t="s">
        <v>100</v>
      </c>
      <c r="D31" s="91" t="s">
        <v>237</v>
      </c>
      <c r="E31" s="36">
        <f>TOTAL!E62</f>
        <v>0</v>
      </c>
    </row>
    <row r="32" spans="1:5">
      <c r="A32" s="422" t="s">
        <v>84</v>
      </c>
      <c r="B32" s="91" t="s">
        <v>85</v>
      </c>
      <c r="C32" s="91" t="s">
        <v>239</v>
      </c>
      <c r="D32" s="92" t="s">
        <v>240</v>
      </c>
      <c r="E32" s="366">
        <f>TOTAL!E86</f>
        <v>0</v>
      </c>
    </row>
    <row r="33" spans="1:5">
      <c r="A33" s="423"/>
      <c r="B33" s="91"/>
      <c r="C33" s="91" t="s">
        <v>241</v>
      </c>
      <c r="D33" s="92" t="s">
        <v>242</v>
      </c>
      <c r="E33" s="38">
        <f>TOTAL!E111</f>
        <v>0</v>
      </c>
    </row>
    <row r="34" spans="1:5">
      <c r="A34" s="423"/>
      <c r="B34" s="91" t="s">
        <v>86</v>
      </c>
      <c r="C34" s="91" t="s">
        <v>243</v>
      </c>
      <c r="D34" s="92" t="s">
        <v>244</v>
      </c>
      <c r="E34" s="38">
        <f>TOTAL!E99</f>
        <v>0</v>
      </c>
    </row>
    <row r="35" spans="1:5">
      <c r="A35" s="423"/>
      <c r="B35" s="91" t="s">
        <v>87</v>
      </c>
      <c r="C35" s="91" t="s">
        <v>247</v>
      </c>
      <c r="D35" s="92" t="s">
        <v>330</v>
      </c>
      <c r="E35" s="38">
        <f>TOTAL!E102</f>
        <v>0</v>
      </c>
    </row>
    <row r="36" spans="1:5" ht="36">
      <c r="A36" s="423"/>
      <c r="B36" s="91" t="s">
        <v>88</v>
      </c>
      <c r="C36" s="91" t="s">
        <v>248</v>
      </c>
      <c r="D36" s="92" t="s">
        <v>249</v>
      </c>
      <c r="E36" s="38">
        <f>TOTAL!E82</f>
        <v>0</v>
      </c>
    </row>
    <row r="37" spans="1:5" ht="36">
      <c r="A37" s="424"/>
      <c r="B37" s="91" t="s">
        <v>89</v>
      </c>
      <c r="C37" s="91" t="s">
        <v>89</v>
      </c>
      <c r="D37" s="92" t="s">
        <v>250</v>
      </c>
      <c r="E37" s="38">
        <f>TOTAL!E83</f>
        <v>0</v>
      </c>
    </row>
  </sheetData>
  <mergeCells count="12">
    <mergeCell ref="B11:B14"/>
    <mergeCell ref="B2:B4"/>
    <mergeCell ref="A8:A25"/>
    <mergeCell ref="A2:A7"/>
    <mergeCell ref="B9:B10"/>
    <mergeCell ref="B17:B19"/>
    <mergeCell ref="B15:B16"/>
    <mergeCell ref="C22:C23"/>
    <mergeCell ref="A32:A37"/>
    <mergeCell ref="A26:A31"/>
    <mergeCell ref="B26:B29"/>
    <mergeCell ref="B20:B24"/>
  </mergeCells>
  <phoneticPr fontId="1"/>
  <pageMargins left="0.7" right="0.7" top="0.75" bottom="0.75" header="0.3" footer="0.3"/>
  <pageSetup paperSize="9" scale="61"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607"/>
  <sheetViews>
    <sheetView showGridLines="0" topLeftCell="C46" zoomScale="70" zoomScaleNormal="70" workbookViewId="0">
      <selection activeCell="G23" sqref="G23"/>
    </sheetView>
  </sheetViews>
  <sheetFormatPr defaultColWidth="8.3984375" defaultRowHeight="16.2"/>
  <cols>
    <col min="1" max="1" width="2.09765625" style="50" customWidth="1"/>
    <col min="2" max="4" width="16.19921875" style="50" customWidth="1"/>
    <col min="5" max="5" width="31.19921875" style="50" customWidth="1"/>
    <col min="6" max="6" width="74.19921875" style="56" customWidth="1"/>
    <col min="7" max="7" width="59.09765625" style="99" customWidth="1"/>
    <col min="8" max="16384" width="8.3984375" style="50"/>
  </cols>
  <sheetData>
    <row r="1" spans="1:7" ht="22.5" customHeight="1">
      <c r="C1" s="435" t="s">
        <v>8</v>
      </c>
      <c r="D1" s="435"/>
      <c r="E1" s="435"/>
      <c r="F1" s="437"/>
      <c r="G1" s="97"/>
    </row>
    <row r="2" spans="1:7" ht="23.25" customHeight="1">
      <c r="A2" s="50" t="s">
        <v>9</v>
      </c>
      <c r="C2" s="436"/>
      <c r="D2" s="436"/>
      <c r="E2" s="436"/>
      <c r="F2" s="438"/>
      <c r="G2" s="97"/>
    </row>
    <row r="3" spans="1:7" ht="26.25" customHeight="1">
      <c r="B3" s="51" t="s">
        <v>10</v>
      </c>
      <c r="C3" s="345" t="s">
        <v>11</v>
      </c>
      <c r="D3" s="345" t="s">
        <v>12</v>
      </c>
      <c r="E3" s="345" t="s">
        <v>13</v>
      </c>
      <c r="F3" s="346" t="s">
        <v>15</v>
      </c>
      <c r="G3" s="331" t="s">
        <v>420</v>
      </c>
    </row>
    <row r="4" spans="1:7" ht="48.6">
      <c r="B4" s="433" t="s">
        <v>17</v>
      </c>
      <c r="C4" s="434" t="s">
        <v>18</v>
      </c>
      <c r="D4" s="434"/>
      <c r="E4" s="340" t="s">
        <v>532</v>
      </c>
      <c r="F4" s="341" t="s">
        <v>19</v>
      </c>
      <c r="G4" s="95">
        <f>TOTAL!E2</f>
        <v>0</v>
      </c>
    </row>
    <row r="5" spans="1:7" ht="21.75" customHeight="1">
      <c r="B5" s="433"/>
      <c r="C5" s="434"/>
      <c r="D5" s="434"/>
      <c r="E5" s="340" t="s">
        <v>533</v>
      </c>
      <c r="F5" s="341" t="s">
        <v>20</v>
      </c>
      <c r="G5" s="95">
        <f>TOTAL!E45</f>
        <v>0</v>
      </c>
    </row>
    <row r="6" spans="1:7" ht="52.5" customHeight="1">
      <c r="B6" s="433"/>
      <c r="C6" s="434" t="s">
        <v>534</v>
      </c>
      <c r="D6" s="434"/>
      <c r="E6" s="434"/>
      <c r="F6" s="341" t="s">
        <v>21</v>
      </c>
      <c r="G6" s="95">
        <f>TOTAL!E11</f>
        <v>0</v>
      </c>
    </row>
    <row r="7" spans="1:7" ht="43.5" customHeight="1">
      <c r="B7" s="433"/>
      <c r="C7" s="432" t="s">
        <v>17</v>
      </c>
      <c r="D7" s="432"/>
      <c r="E7" s="340" t="s">
        <v>535</v>
      </c>
      <c r="F7" s="342"/>
      <c r="G7" s="95">
        <f>TOTAL!E7</f>
        <v>0</v>
      </c>
    </row>
    <row r="8" spans="1:7" ht="48.6">
      <c r="B8" s="433"/>
      <c r="C8" s="432"/>
      <c r="D8" s="432"/>
      <c r="E8" s="340" t="s">
        <v>536</v>
      </c>
      <c r="F8" s="342" t="s">
        <v>22</v>
      </c>
      <c r="G8" s="95">
        <f>TOTAL!E51</f>
        <v>0</v>
      </c>
    </row>
    <row r="9" spans="1:7" ht="81">
      <c r="B9" s="433"/>
      <c r="C9" s="432"/>
      <c r="D9" s="432"/>
      <c r="E9" s="340" t="s">
        <v>537</v>
      </c>
      <c r="F9" s="342" t="s">
        <v>23</v>
      </c>
      <c r="G9" s="95">
        <f>TOTAL!E48</f>
        <v>0</v>
      </c>
    </row>
    <row r="10" spans="1:7" ht="23.25" customHeight="1">
      <c r="B10" s="433"/>
      <c r="C10" s="432"/>
      <c r="D10" s="432"/>
      <c r="E10" s="340" t="s">
        <v>24</v>
      </c>
      <c r="F10" s="341" t="s">
        <v>25</v>
      </c>
      <c r="G10" s="95">
        <f>TOTAL!E52</f>
        <v>0</v>
      </c>
    </row>
    <row r="11" spans="1:7" ht="21" customHeight="1">
      <c r="B11" s="433"/>
      <c r="C11" s="430" t="s">
        <v>26</v>
      </c>
      <c r="D11" s="430"/>
      <c r="E11" s="340" t="s">
        <v>27</v>
      </c>
      <c r="F11" s="341" t="s">
        <v>28</v>
      </c>
      <c r="G11" s="95">
        <f>TOTAL!E124</f>
        <v>0</v>
      </c>
    </row>
    <row r="12" spans="1:7" ht="18.75" customHeight="1">
      <c r="B12" s="433"/>
      <c r="C12" s="430"/>
      <c r="D12" s="430"/>
      <c r="E12" s="341" t="s">
        <v>29</v>
      </c>
      <c r="F12" s="341" t="s">
        <v>30</v>
      </c>
      <c r="G12" s="95">
        <f>TOTAL!E132</f>
        <v>0</v>
      </c>
    </row>
    <row r="13" spans="1:7" ht="145.80000000000001">
      <c r="B13" s="433" t="s">
        <v>31</v>
      </c>
      <c r="C13" s="434" t="s">
        <v>538</v>
      </c>
      <c r="D13" s="434"/>
      <c r="E13" s="434"/>
      <c r="F13" s="341" t="s">
        <v>32</v>
      </c>
      <c r="G13" s="95">
        <f>TOTAL!E10</f>
        <v>0</v>
      </c>
    </row>
    <row r="14" spans="1:7" ht="64.8">
      <c r="B14" s="433"/>
      <c r="C14" s="434" t="s">
        <v>539</v>
      </c>
      <c r="D14" s="434"/>
      <c r="E14" s="434"/>
      <c r="F14" s="341" t="s">
        <v>33</v>
      </c>
      <c r="G14" s="95">
        <f>TOTAL!E9</f>
        <v>0</v>
      </c>
    </row>
    <row r="15" spans="1:7" ht="24" customHeight="1">
      <c r="B15" s="433"/>
      <c r="C15" s="432" t="s">
        <v>540</v>
      </c>
      <c r="D15" s="432"/>
      <c r="E15" s="432"/>
      <c r="F15" s="341" t="s">
        <v>34</v>
      </c>
      <c r="G15" s="95">
        <f>TOTAL!E76</f>
        <v>0</v>
      </c>
    </row>
    <row r="16" spans="1:7" ht="24" customHeight="1">
      <c r="B16" s="433"/>
      <c r="C16" s="432" t="s">
        <v>35</v>
      </c>
      <c r="D16" s="432"/>
      <c r="E16" s="432"/>
      <c r="F16" s="341" t="s">
        <v>36</v>
      </c>
      <c r="G16" s="95">
        <f>TOTAL!E77</f>
        <v>0</v>
      </c>
    </row>
    <row r="17" spans="2:10" ht="113.4">
      <c r="B17" s="433"/>
      <c r="C17" s="434" t="s">
        <v>37</v>
      </c>
      <c r="D17" s="434"/>
      <c r="E17" s="434"/>
      <c r="F17" s="341" t="s">
        <v>38</v>
      </c>
      <c r="G17" s="95">
        <f>TOTAL!E112</f>
        <v>0</v>
      </c>
    </row>
    <row r="18" spans="2:10" ht="35.25" customHeight="1">
      <c r="B18" s="433"/>
      <c r="C18" s="434" t="s">
        <v>39</v>
      </c>
      <c r="D18" s="434"/>
      <c r="E18" s="434"/>
      <c r="F18" s="341" t="s">
        <v>40</v>
      </c>
      <c r="G18" s="95">
        <f>TOTAL!E47</f>
        <v>0</v>
      </c>
    </row>
    <row r="19" spans="2:10" ht="81">
      <c r="B19" s="433"/>
      <c r="C19" s="434" t="s">
        <v>41</v>
      </c>
      <c r="D19" s="434"/>
      <c r="E19" s="434"/>
      <c r="F19" s="341" t="s">
        <v>42</v>
      </c>
      <c r="G19" s="95">
        <f>TOTAL!E80</f>
        <v>0</v>
      </c>
    </row>
    <row r="20" spans="2:10" ht="29.25" customHeight="1">
      <c r="B20" s="431" t="s">
        <v>43</v>
      </c>
      <c r="C20" s="429" t="s">
        <v>541</v>
      </c>
      <c r="D20" s="429"/>
      <c r="E20" s="429"/>
      <c r="F20" s="341" t="s">
        <v>44</v>
      </c>
      <c r="G20" s="95">
        <f>TOTAL!E64</f>
        <v>0</v>
      </c>
    </row>
    <row r="21" spans="2:10" ht="113.4">
      <c r="B21" s="431"/>
      <c r="C21" s="430" t="s">
        <v>542</v>
      </c>
      <c r="D21" s="430"/>
      <c r="E21" s="430"/>
      <c r="F21" s="341" t="s">
        <v>45</v>
      </c>
      <c r="G21" s="95">
        <f>TOTAL!E64</f>
        <v>0</v>
      </c>
    </row>
    <row r="22" spans="2:10" ht="32.4">
      <c r="B22" s="431"/>
      <c r="C22" s="430" t="s">
        <v>46</v>
      </c>
      <c r="D22" s="430"/>
      <c r="E22" s="430"/>
      <c r="F22" s="341" t="s">
        <v>47</v>
      </c>
      <c r="G22" s="95">
        <f>TOTAL!E65</f>
        <v>0</v>
      </c>
    </row>
    <row r="23" spans="2:10">
      <c r="B23" s="431" t="s">
        <v>48</v>
      </c>
      <c r="C23" s="430" t="s">
        <v>49</v>
      </c>
      <c r="D23" s="430"/>
      <c r="E23" s="341" t="s">
        <v>543</v>
      </c>
      <c r="F23" s="341" t="s">
        <v>50</v>
      </c>
      <c r="G23" s="95">
        <f>TOTAL!E102</f>
        <v>0</v>
      </c>
    </row>
    <row r="24" spans="2:10">
      <c r="B24" s="431"/>
      <c r="C24" s="430"/>
      <c r="D24" s="430"/>
      <c r="E24" s="340" t="s">
        <v>51</v>
      </c>
      <c r="F24" s="341"/>
      <c r="G24" s="98">
        <f>TOTAL!E103</f>
        <v>0</v>
      </c>
      <c r="H24" s="52"/>
      <c r="I24" s="52"/>
    </row>
    <row r="25" spans="2:10">
      <c r="B25" s="431"/>
      <c r="C25" s="430" t="s">
        <v>52</v>
      </c>
      <c r="D25" s="430"/>
      <c r="E25" s="340" t="s">
        <v>544</v>
      </c>
      <c r="F25" s="341" t="s">
        <v>53</v>
      </c>
      <c r="G25" s="98">
        <f>TOTAL!E87</f>
        <v>0</v>
      </c>
    </row>
    <row r="26" spans="2:10" ht="32.4">
      <c r="B26" s="431"/>
      <c r="C26" s="429"/>
      <c r="D26" s="429"/>
      <c r="E26" s="340" t="s">
        <v>545</v>
      </c>
      <c r="F26" s="341" t="s">
        <v>54</v>
      </c>
      <c r="G26" s="98">
        <f>TOTAL!E111</f>
        <v>0</v>
      </c>
    </row>
    <row r="27" spans="2:10">
      <c r="B27" s="431"/>
      <c r="C27" s="429"/>
      <c r="D27" s="429"/>
      <c r="E27" s="340" t="s">
        <v>546</v>
      </c>
      <c r="F27" s="341" t="s">
        <v>55</v>
      </c>
      <c r="G27" s="98">
        <f>TOTAL!E113</f>
        <v>0</v>
      </c>
      <c r="H27" s="52"/>
      <c r="I27" s="52"/>
      <c r="J27" s="52"/>
    </row>
    <row r="28" spans="2:10" ht="19.5" customHeight="1">
      <c r="B28" s="431"/>
      <c r="C28" s="429"/>
      <c r="D28" s="429"/>
      <c r="E28" s="340" t="s">
        <v>56</v>
      </c>
      <c r="F28" s="341" t="s">
        <v>57</v>
      </c>
      <c r="G28" s="98">
        <f>TOTAL!E116</f>
        <v>0</v>
      </c>
    </row>
    <row r="29" spans="2:10">
      <c r="B29" s="431"/>
      <c r="C29" s="429"/>
      <c r="D29" s="429"/>
      <c r="E29" s="340" t="s">
        <v>58</v>
      </c>
      <c r="F29" s="341" t="s">
        <v>59</v>
      </c>
      <c r="G29" s="98">
        <f>TOTAL!E117</f>
        <v>0</v>
      </c>
    </row>
    <row r="30" spans="2:10">
      <c r="B30" s="431"/>
      <c r="C30" s="429"/>
      <c r="D30" s="429"/>
      <c r="E30" s="340" t="s">
        <v>60</v>
      </c>
      <c r="F30" s="341" t="s">
        <v>61</v>
      </c>
      <c r="G30" s="98">
        <f>TOTAL!E118</f>
        <v>0</v>
      </c>
    </row>
    <row r="31" spans="2:10">
      <c r="B31" s="431"/>
      <c r="C31" s="429"/>
      <c r="D31" s="429"/>
      <c r="E31" s="340" t="s">
        <v>547</v>
      </c>
      <c r="F31" s="341" t="s">
        <v>62</v>
      </c>
      <c r="G31" s="98">
        <f>TOTAL!E119</f>
        <v>0</v>
      </c>
    </row>
    <row r="32" spans="2:10">
      <c r="B32" s="431"/>
      <c r="C32" s="429"/>
      <c r="D32" s="429"/>
      <c r="E32" s="340" t="s">
        <v>63</v>
      </c>
      <c r="F32" s="341"/>
      <c r="G32" s="98">
        <f>TOTAL!E120</f>
        <v>0</v>
      </c>
    </row>
    <row r="33" spans="2:10">
      <c r="B33" s="431"/>
      <c r="C33" s="429"/>
      <c r="D33" s="429"/>
      <c r="E33" s="340" t="s">
        <v>64</v>
      </c>
      <c r="F33" s="341"/>
      <c r="G33" s="98">
        <f>TOTAL!E121</f>
        <v>0</v>
      </c>
    </row>
    <row r="34" spans="2:10" ht="64.8">
      <c r="B34" s="431"/>
      <c r="C34" s="429"/>
      <c r="D34" s="429"/>
      <c r="E34" s="340" t="s">
        <v>548</v>
      </c>
      <c r="F34" s="341" t="s">
        <v>65</v>
      </c>
      <c r="G34" s="98">
        <f>TOTAL!E122</f>
        <v>0</v>
      </c>
    </row>
    <row r="35" spans="2:10">
      <c r="B35" s="431"/>
      <c r="C35" s="430" t="s">
        <v>66</v>
      </c>
      <c r="D35" s="430"/>
      <c r="E35" s="340" t="s">
        <v>549</v>
      </c>
      <c r="F35" s="341" t="s">
        <v>67</v>
      </c>
      <c r="G35" s="95">
        <f>TOTAL!E114</f>
        <v>0</v>
      </c>
    </row>
    <row r="36" spans="2:10">
      <c r="B36" s="431"/>
      <c r="C36" s="430"/>
      <c r="D36" s="430"/>
      <c r="E36" s="340" t="s">
        <v>550</v>
      </c>
      <c r="F36" s="341" t="s">
        <v>68</v>
      </c>
      <c r="G36" s="95">
        <f>TOTAL!E115</f>
        <v>0</v>
      </c>
    </row>
    <row r="37" spans="2:10" ht="81">
      <c r="B37" s="431"/>
      <c r="C37" s="430"/>
      <c r="D37" s="430"/>
      <c r="E37" s="340" t="s">
        <v>551</v>
      </c>
      <c r="F37" s="341" t="s">
        <v>69</v>
      </c>
      <c r="G37" s="95">
        <f>TOTAL!E99</f>
        <v>0</v>
      </c>
    </row>
    <row r="38" spans="2:10" ht="32.4">
      <c r="B38" s="431"/>
      <c r="C38" s="432" t="s">
        <v>552</v>
      </c>
      <c r="D38" s="429" t="s">
        <v>70</v>
      </c>
      <c r="E38" s="340" t="s">
        <v>553</v>
      </c>
      <c r="F38" s="341" t="s">
        <v>71</v>
      </c>
      <c r="G38" s="364">
        <f>TOTAL!E86</f>
        <v>0</v>
      </c>
      <c r="H38" s="54"/>
      <c r="I38" s="54"/>
      <c r="J38" s="54"/>
    </row>
    <row r="39" spans="2:10" ht="26.25" customHeight="1">
      <c r="B39" s="431"/>
      <c r="C39" s="432"/>
      <c r="D39" s="429"/>
      <c r="E39" s="340" t="s">
        <v>72</v>
      </c>
      <c r="F39" s="340" t="s">
        <v>73</v>
      </c>
      <c r="G39" s="365" t="str">
        <f>TOTAL!E66&amp;"件～"&amp;TOTAL!E67&amp;"件"</f>
        <v>件～件</v>
      </c>
      <c r="H39" s="54"/>
      <c r="I39" s="54"/>
      <c r="J39" s="54"/>
    </row>
    <row r="40" spans="2:10" ht="48.6">
      <c r="B40" s="431"/>
      <c r="C40" s="432"/>
      <c r="D40" s="429" t="s">
        <v>74</v>
      </c>
      <c r="E40" s="340" t="s">
        <v>554</v>
      </c>
      <c r="F40" s="342" t="s">
        <v>75</v>
      </c>
      <c r="G40" s="95">
        <f>TOTAL!E21</f>
        <v>0</v>
      </c>
    </row>
    <row r="41" spans="2:10" ht="48.6">
      <c r="B41" s="431"/>
      <c r="C41" s="432"/>
      <c r="D41" s="429"/>
      <c r="E41" s="340" t="s">
        <v>555</v>
      </c>
      <c r="F41" s="342" t="s">
        <v>76</v>
      </c>
      <c r="G41" s="95">
        <f>TOTAL!E22</f>
        <v>0</v>
      </c>
    </row>
    <row r="42" spans="2:10" ht="48.6">
      <c r="B42" s="431"/>
      <c r="C42" s="432"/>
      <c r="D42" s="429"/>
      <c r="E42" s="340" t="s">
        <v>556</v>
      </c>
      <c r="F42" s="342" t="s">
        <v>76</v>
      </c>
      <c r="G42" s="95">
        <f>TOTAL!E23</f>
        <v>0</v>
      </c>
    </row>
    <row r="43" spans="2:10" ht="32.4">
      <c r="B43" s="431"/>
      <c r="C43" s="432"/>
      <c r="D43" s="429"/>
      <c r="E43" s="341" t="s">
        <v>77</v>
      </c>
      <c r="F43" s="341" t="s">
        <v>78</v>
      </c>
      <c r="G43" s="53">
        <f>TOTAL!E68</f>
        <v>0</v>
      </c>
      <c r="H43" s="52"/>
      <c r="I43" s="52"/>
      <c r="J43" s="52"/>
    </row>
    <row r="44" spans="2:10">
      <c r="B44" s="431"/>
      <c r="C44" s="432"/>
      <c r="D44" s="429"/>
      <c r="E44" s="429" t="s">
        <v>557</v>
      </c>
      <c r="F44" s="429" t="s">
        <v>558</v>
      </c>
      <c r="G44" s="427" t="str">
        <f>"市場価格:"&amp;TOTAL!E70&amp;"円/人"&amp;CHAR(10)&amp;"実際販売価格:"&amp;TOTAL!E71&amp;"円/人"&amp;CHAR(10)&amp;"卸価格:"&amp;TOTAL!E72&amp;"円/人"</f>
        <v>市場価格:円/人
実際販売価格:円/人
卸価格:円/人</v>
      </c>
    </row>
    <row r="45" spans="2:10">
      <c r="B45" s="431"/>
      <c r="C45" s="432"/>
      <c r="D45" s="429"/>
      <c r="E45" s="430"/>
      <c r="F45" s="429"/>
      <c r="G45" s="427"/>
    </row>
    <row r="46" spans="2:10" ht="159" customHeight="1">
      <c r="B46" s="431"/>
      <c r="C46" s="432"/>
      <c r="D46" s="429"/>
      <c r="E46" s="430"/>
      <c r="F46" s="429"/>
      <c r="G46" s="427"/>
    </row>
    <row r="47" spans="2:10" ht="48.6">
      <c r="B47" s="55"/>
      <c r="C47" s="343"/>
      <c r="D47" s="430" t="s">
        <v>79</v>
      </c>
      <c r="E47" s="430"/>
      <c r="F47" s="341" t="s">
        <v>577</v>
      </c>
      <c r="G47" s="95">
        <f>TOTAL!E134</f>
        <v>0</v>
      </c>
    </row>
    <row r="48" spans="2:10" ht="26.25" customHeight="1">
      <c r="B48" s="428" t="s">
        <v>80</v>
      </c>
      <c r="C48" s="428"/>
      <c r="D48" s="428"/>
      <c r="E48" s="428"/>
      <c r="F48" s="428"/>
      <c r="G48" s="95"/>
    </row>
    <row r="49" spans="7:7">
      <c r="G49" s="97"/>
    </row>
    <row r="50" spans="7:7">
      <c r="G50" s="97"/>
    </row>
    <row r="51" spans="7:7">
      <c r="G51" s="97"/>
    </row>
    <row r="52" spans="7:7">
      <c r="G52" s="97"/>
    </row>
    <row r="53" spans="7:7">
      <c r="G53" s="97"/>
    </row>
    <row r="54" spans="7:7">
      <c r="G54" s="97"/>
    </row>
    <row r="55" spans="7:7">
      <c r="G55" s="97"/>
    </row>
    <row r="56" spans="7:7">
      <c r="G56" s="97"/>
    </row>
    <row r="57" spans="7:7">
      <c r="G57" s="97"/>
    </row>
    <row r="58" spans="7:7">
      <c r="G58" s="97"/>
    </row>
    <row r="59" spans="7:7">
      <c r="G59" s="97"/>
    </row>
    <row r="60" spans="7:7">
      <c r="G60" s="97"/>
    </row>
    <row r="61" spans="7:7">
      <c r="G61" s="97"/>
    </row>
    <row r="62" spans="7:7">
      <c r="G62" s="97"/>
    </row>
    <row r="63" spans="7:7">
      <c r="G63" s="97"/>
    </row>
    <row r="64" spans="7:7">
      <c r="G64" s="97"/>
    </row>
    <row r="65" spans="7:7">
      <c r="G65" s="97"/>
    </row>
    <row r="66" spans="7:7">
      <c r="G66" s="97"/>
    </row>
    <row r="67" spans="7:7">
      <c r="G67" s="97"/>
    </row>
    <row r="68" spans="7:7">
      <c r="G68" s="97"/>
    </row>
    <row r="69" spans="7:7">
      <c r="G69" s="97"/>
    </row>
    <row r="70" spans="7:7">
      <c r="G70" s="97"/>
    </row>
    <row r="71" spans="7:7">
      <c r="G71" s="97"/>
    </row>
    <row r="72" spans="7:7">
      <c r="G72" s="97"/>
    </row>
    <row r="73" spans="7:7">
      <c r="G73" s="97"/>
    </row>
    <row r="74" spans="7:7">
      <c r="G74" s="97"/>
    </row>
    <row r="75" spans="7:7">
      <c r="G75" s="97"/>
    </row>
    <row r="76" spans="7:7">
      <c r="G76" s="97"/>
    </row>
    <row r="77" spans="7:7">
      <c r="G77" s="97"/>
    </row>
    <row r="78" spans="7:7">
      <c r="G78" s="97"/>
    </row>
    <row r="79" spans="7:7">
      <c r="G79" s="97"/>
    </row>
    <row r="80" spans="7:7">
      <c r="G80" s="97"/>
    </row>
    <row r="81" spans="7:7">
      <c r="G81" s="97"/>
    </row>
    <row r="82" spans="7:7">
      <c r="G82" s="97"/>
    </row>
    <row r="83" spans="7:7">
      <c r="G83" s="97"/>
    </row>
    <row r="84" spans="7:7">
      <c r="G84" s="97"/>
    </row>
    <row r="85" spans="7:7">
      <c r="G85" s="97"/>
    </row>
    <row r="86" spans="7:7">
      <c r="G86" s="97"/>
    </row>
    <row r="87" spans="7:7">
      <c r="G87" s="97"/>
    </row>
    <row r="88" spans="7:7">
      <c r="G88" s="97"/>
    </row>
    <row r="89" spans="7:7">
      <c r="G89" s="97"/>
    </row>
    <row r="90" spans="7:7">
      <c r="G90" s="97"/>
    </row>
    <row r="91" spans="7:7">
      <c r="G91" s="97"/>
    </row>
    <row r="92" spans="7:7">
      <c r="G92" s="97"/>
    </row>
    <row r="93" spans="7:7">
      <c r="G93" s="97"/>
    </row>
    <row r="94" spans="7:7">
      <c r="G94" s="97"/>
    </row>
    <row r="95" spans="7:7">
      <c r="G95" s="97"/>
    </row>
    <row r="96" spans="7:7">
      <c r="G96" s="97"/>
    </row>
    <row r="97" spans="7:7">
      <c r="G97" s="97"/>
    </row>
    <row r="98" spans="7:7">
      <c r="G98" s="97"/>
    </row>
    <row r="99" spans="7:7">
      <c r="G99" s="97"/>
    </row>
    <row r="100" spans="7:7">
      <c r="G100" s="97"/>
    </row>
    <row r="101" spans="7:7">
      <c r="G101" s="97"/>
    </row>
    <row r="102" spans="7:7">
      <c r="G102" s="97"/>
    </row>
    <row r="103" spans="7:7">
      <c r="G103" s="97"/>
    </row>
    <row r="104" spans="7:7">
      <c r="G104" s="97"/>
    </row>
    <row r="105" spans="7:7">
      <c r="G105" s="97"/>
    </row>
    <row r="106" spans="7:7">
      <c r="G106" s="97"/>
    </row>
    <row r="107" spans="7:7">
      <c r="G107" s="97"/>
    </row>
    <row r="108" spans="7:7">
      <c r="G108" s="97"/>
    </row>
    <row r="109" spans="7:7">
      <c r="G109" s="97"/>
    </row>
    <row r="110" spans="7:7">
      <c r="G110" s="97"/>
    </row>
    <row r="111" spans="7:7">
      <c r="G111" s="97"/>
    </row>
    <row r="112" spans="7:7">
      <c r="G112" s="97"/>
    </row>
    <row r="113" spans="7:7">
      <c r="G113" s="97"/>
    </row>
    <row r="114" spans="7:7">
      <c r="G114" s="97"/>
    </row>
    <row r="115" spans="7:7">
      <c r="G115" s="97"/>
    </row>
    <row r="116" spans="7:7">
      <c r="G116" s="97"/>
    </row>
    <row r="117" spans="7:7">
      <c r="G117" s="97"/>
    </row>
    <row r="118" spans="7:7">
      <c r="G118" s="97"/>
    </row>
    <row r="119" spans="7:7">
      <c r="G119" s="97"/>
    </row>
    <row r="120" spans="7:7">
      <c r="G120" s="97"/>
    </row>
    <row r="121" spans="7:7">
      <c r="G121" s="97"/>
    </row>
    <row r="122" spans="7:7">
      <c r="G122" s="97"/>
    </row>
    <row r="123" spans="7:7">
      <c r="G123" s="97"/>
    </row>
    <row r="124" spans="7:7">
      <c r="G124" s="97"/>
    </row>
    <row r="125" spans="7:7">
      <c r="G125" s="97"/>
    </row>
    <row r="126" spans="7:7">
      <c r="G126" s="97"/>
    </row>
    <row r="127" spans="7:7">
      <c r="G127" s="97"/>
    </row>
    <row r="128" spans="7:7">
      <c r="G128" s="97"/>
    </row>
    <row r="129" spans="7:7">
      <c r="G129" s="97"/>
    </row>
    <row r="130" spans="7:7">
      <c r="G130" s="97"/>
    </row>
    <row r="131" spans="7:7">
      <c r="G131" s="97"/>
    </row>
    <row r="132" spans="7:7">
      <c r="G132" s="97"/>
    </row>
    <row r="133" spans="7:7">
      <c r="G133" s="97"/>
    </row>
    <row r="134" spans="7:7">
      <c r="G134" s="97"/>
    </row>
    <row r="135" spans="7:7">
      <c r="G135" s="97"/>
    </row>
    <row r="136" spans="7:7">
      <c r="G136" s="97"/>
    </row>
    <row r="137" spans="7:7">
      <c r="G137" s="97"/>
    </row>
    <row r="138" spans="7:7">
      <c r="G138" s="97"/>
    </row>
    <row r="139" spans="7:7">
      <c r="G139" s="97"/>
    </row>
    <row r="140" spans="7:7">
      <c r="G140" s="97"/>
    </row>
    <row r="141" spans="7:7">
      <c r="G141" s="97"/>
    </row>
    <row r="142" spans="7:7">
      <c r="G142" s="97"/>
    </row>
    <row r="143" spans="7:7">
      <c r="G143" s="97"/>
    </row>
    <row r="144" spans="7:7">
      <c r="G144" s="97"/>
    </row>
    <row r="145" spans="7:7">
      <c r="G145" s="97"/>
    </row>
    <row r="146" spans="7:7">
      <c r="G146" s="97"/>
    </row>
    <row r="147" spans="7:7">
      <c r="G147" s="97"/>
    </row>
    <row r="148" spans="7:7">
      <c r="G148" s="97"/>
    </row>
    <row r="149" spans="7:7">
      <c r="G149" s="97"/>
    </row>
    <row r="150" spans="7:7">
      <c r="G150" s="97"/>
    </row>
    <row r="151" spans="7:7">
      <c r="G151" s="97"/>
    </row>
    <row r="152" spans="7:7">
      <c r="G152" s="97"/>
    </row>
    <row r="153" spans="7:7">
      <c r="G153" s="97"/>
    </row>
    <row r="154" spans="7:7">
      <c r="G154" s="97"/>
    </row>
    <row r="155" spans="7:7">
      <c r="G155" s="97"/>
    </row>
    <row r="156" spans="7:7">
      <c r="G156" s="97"/>
    </row>
    <row r="157" spans="7:7">
      <c r="G157" s="97"/>
    </row>
    <row r="158" spans="7:7">
      <c r="G158" s="97"/>
    </row>
    <row r="159" spans="7:7">
      <c r="G159" s="97"/>
    </row>
    <row r="160" spans="7:7">
      <c r="G160" s="97"/>
    </row>
    <row r="161" spans="7:7">
      <c r="G161" s="97"/>
    </row>
    <row r="162" spans="7:7">
      <c r="G162" s="97"/>
    </row>
    <row r="163" spans="7:7">
      <c r="G163" s="97"/>
    </row>
    <row r="164" spans="7:7">
      <c r="G164" s="97"/>
    </row>
    <row r="165" spans="7:7">
      <c r="G165" s="97"/>
    </row>
    <row r="166" spans="7:7">
      <c r="G166" s="97"/>
    </row>
    <row r="167" spans="7:7">
      <c r="G167" s="97"/>
    </row>
    <row r="168" spans="7:7">
      <c r="G168" s="97"/>
    </row>
    <row r="169" spans="7:7">
      <c r="G169" s="97"/>
    </row>
    <row r="170" spans="7:7">
      <c r="G170" s="97"/>
    </row>
    <row r="171" spans="7:7">
      <c r="G171" s="97"/>
    </row>
    <row r="172" spans="7:7">
      <c r="G172" s="97"/>
    </row>
    <row r="173" spans="7:7">
      <c r="G173" s="97"/>
    </row>
    <row r="174" spans="7:7">
      <c r="G174" s="97"/>
    </row>
    <row r="175" spans="7:7">
      <c r="G175" s="97"/>
    </row>
    <row r="176" spans="7:7">
      <c r="G176" s="97"/>
    </row>
    <row r="177" spans="7:7">
      <c r="G177" s="97"/>
    </row>
    <row r="178" spans="7:7">
      <c r="G178" s="97"/>
    </row>
    <row r="179" spans="7:7">
      <c r="G179" s="97"/>
    </row>
    <row r="180" spans="7:7">
      <c r="G180" s="97"/>
    </row>
    <row r="181" spans="7:7">
      <c r="G181" s="97"/>
    </row>
    <row r="182" spans="7:7">
      <c r="G182" s="97"/>
    </row>
    <row r="183" spans="7:7">
      <c r="G183" s="97"/>
    </row>
    <row r="184" spans="7:7">
      <c r="G184" s="97"/>
    </row>
    <row r="185" spans="7:7">
      <c r="G185" s="97"/>
    </row>
    <row r="186" spans="7:7">
      <c r="G186" s="97"/>
    </row>
    <row r="187" spans="7:7">
      <c r="G187" s="97"/>
    </row>
    <row r="188" spans="7:7">
      <c r="G188" s="97"/>
    </row>
    <row r="189" spans="7:7">
      <c r="G189" s="97"/>
    </row>
    <row r="190" spans="7:7">
      <c r="G190" s="97"/>
    </row>
    <row r="191" spans="7:7">
      <c r="G191" s="97"/>
    </row>
    <row r="192" spans="7:7">
      <c r="G192" s="97"/>
    </row>
    <row r="193" spans="7:7">
      <c r="G193" s="97"/>
    </row>
    <row r="194" spans="7:7">
      <c r="G194" s="97"/>
    </row>
    <row r="195" spans="7:7">
      <c r="G195" s="97"/>
    </row>
    <row r="196" spans="7:7">
      <c r="G196" s="97"/>
    </row>
    <row r="197" spans="7:7">
      <c r="G197" s="97"/>
    </row>
    <row r="198" spans="7:7">
      <c r="G198" s="97"/>
    </row>
    <row r="199" spans="7:7">
      <c r="G199" s="97"/>
    </row>
    <row r="200" spans="7:7">
      <c r="G200" s="97"/>
    </row>
    <row r="201" spans="7:7">
      <c r="G201" s="97"/>
    </row>
    <row r="202" spans="7:7">
      <c r="G202" s="97"/>
    </row>
    <row r="203" spans="7:7">
      <c r="G203" s="97"/>
    </row>
    <row r="204" spans="7:7">
      <c r="G204" s="97"/>
    </row>
    <row r="205" spans="7:7">
      <c r="G205" s="97"/>
    </row>
    <row r="206" spans="7:7">
      <c r="G206" s="97"/>
    </row>
    <row r="207" spans="7:7">
      <c r="G207" s="97"/>
    </row>
    <row r="208" spans="7:7">
      <c r="G208" s="97"/>
    </row>
    <row r="209" spans="7:7">
      <c r="G209" s="97"/>
    </row>
    <row r="210" spans="7:7">
      <c r="G210" s="97"/>
    </row>
    <row r="211" spans="7:7">
      <c r="G211" s="97"/>
    </row>
    <row r="212" spans="7:7">
      <c r="G212" s="97"/>
    </row>
    <row r="213" spans="7:7">
      <c r="G213" s="97"/>
    </row>
    <row r="214" spans="7:7">
      <c r="G214" s="97"/>
    </row>
    <row r="215" spans="7:7">
      <c r="G215" s="97"/>
    </row>
    <row r="216" spans="7:7">
      <c r="G216" s="97"/>
    </row>
    <row r="217" spans="7:7">
      <c r="G217" s="97"/>
    </row>
    <row r="218" spans="7:7">
      <c r="G218" s="97"/>
    </row>
    <row r="219" spans="7:7">
      <c r="G219" s="97"/>
    </row>
    <row r="220" spans="7:7">
      <c r="G220" s="97"/>
    </row>
    <row r="221" spans="7:7">
      <c r="G221" s="97"/>
    </row>
    <row r="222" spans="7:7">
      <c r="G222" s="97"/>
    </row>
    <row r="223" spans="7:7">
      <c r="G223" s="97"/>
    </row>
    <row r="224" spans="7:7">
      <c r="G224" s="97"/>
    </row>
    <row r="225" spans="7:7">
      <c r="G225" s="97"/>
    </row>
    <row r="226" spans="7:7">
      <c r="G226" s="97"/>
    </row>
    <row r="227" spans="7:7">
      <c r="G227" s="97"/>
    </row>
    <row r="228" spans="7:7">
      <c r="G228" s="97"/>
    </row>
    <row r="229" spans="7:7">
      <c r="G229" s="97"/>
    </row>
    <row r="230" spans="7:7">
      <c r="G230" s="97"/>
    </row>
    <row r="231" spans="7:7">
      <c r="G231" s="97"/>
    </row>
    <row r="232" spans="7:7">
      <c r="G232" s="97"/>
    </row>
    <row r="233" spans="7:7">
      <c r="G233" s="97"/>
    </row>
    <row r="234" spans="7:7">
      <c r="G234" s="97"/>
    </row>
    <row r="235" spans="7:7">
      <c r="G235" s="97"/>
    </row>
    <row r="236" spans="7:7">
      <c r="G236" s="97"/>
    </row>
    <row r="237" spans="7:7">
      <c r="G237" s="97"/>
    </row>
    <row r="238" spans="7:7">
      <c r="G238" s="97"/>
    </row>
    <row r="239" spans="7:7">
      <c r="G239" s="97"/>
    </row>
    <row r="240" spans="7:7">
      <c r="G240" s="97"/>
    </row>
    <row r="241" spans="7:7">
      <c r="G241" s="97"/>
    </row>
    <row r="242" spans="7:7">
      <c r="G242" s="97"/>
    </row>
    <row r="243" spans="7:7">
      <c r="G243" s="97"/>
    </row>
    <row r="244" spans="7:7">
      <c r="G244" s="97"/>
    </row>
    <row r="245" spans="7:7">
      <c r="G245" s="97"/>
    </row>
    <row r="246" spans="7:7">
      <c r="G246" s="97"/>
    </row>
    <row r="247" spans="7:7">
      <c r="G247" s="97"/>
    </row>
    <row r="248" spans="7:7">
      <c r="G248" s="97"/>
    </row>
    <row r="249" spans="7:7">
      <c r="G249" s="97"/>
    </row>
    <row r="250" spans="7:7">
      <c r="G250" s="97"/>
    </row>
    <row r="251" spans="7:7">
      <c r="G251" s="97"/>
    </row>
    <row r="252" spans="7:7">
      <c r="G252" s="97"/>
    </row>
    <row r="253" spans="7:7">
      <c r="G253" s="97"/>
    </row>
    <row r="254" spans="7:7">
      <c r="G254" s="97"/>
    </row>
    <row r="255" spans="7:7">
      <c r="G255" s="97"/>
    </row>
    <row r="256" spans="7:7">
      <c r="G256" s="97"/>
    </row>
    <row r="257" spans="7:7">
      <c r="G257" s="97"/>
    </row>
    <row r="258" spans="7:7">
      <c r="G258" s="97"/>
    </row>
    <row r="259" spans="7:7">
      <c r="G259" s="97"/>
    </row>
    <row r="260" spans="7:7">
      <c r="G260" s="97"/>
    </row>
    <row r="261" spans="7:7">
      <c r="G261" s="97"/>
    </row>
    <row r="262" spans="7:7">
      <c r="G262" s="97"/>
    </row>
    <row r="263" spans="7:7">
      <c r="G263" s="97"/>
    </row>
    <row r="264" spans="7:7">
      <c r="G264" s="97"/>
    </row>
    <row r="265" spans="7:7">
      <c r="G265" s="97"/>
    </row>
    <row r="266" spans="7:7">
      <c r="G266" s="97"/>
    </row>
    <row r="267" spans="7:7">
      <c r="G267" s="97"/>
    </row>
    <row r="268" spans="7:7">
      <c r="G268" s="97"/>
    </row>
    <row r="269" spans="7:7">
      <c r="G269" s="97"/>
    </row>
    <row r="270" spans="7:7">
      <c r="G270" s="97"/>
    </row>
    <row r="271" spans="7:7">
      <c r="G271" s="97"/>
    </row>
    <row r="272" spans="7:7">
      <c r="G272" s="97"/>
    </row>
    <row r="273" spans="7:7">
      <c r="G273" s="97"/>
    </row>
    <row r="274" spans="7:7">
      <c r="G274" s="97"/>
    </row>
    <row r="275" spans="7:7">
      <c r="G275" s="97"/>
    </row>
    <row r="276" spans="7:7">
      <c r="G276" s="97"/>
    </row>
    <row r="277" spans="7:7">
      <c r="G277" s="97"/>
    </row>
    <row r="278" spans="7:7">
      <c r="G278" s="97"/>
    </row>
    <row r="279" spans="7:7">
      <c r="G279" s="97"/>
    </row>
    <row r="280" spans="7:7">
      <c r="G280" s="97"/>
    </row>
    <row r="281" spans="7:7">
      <c r="G281" s="97"/>
    </row>
    <row r="282" spans="7:7">
      <c r="G282" s="97"/>
    </row>
    <row r="283" spans="7:7">
      <c r="G283" s="97"/>
    </row>
    <row r="284" spans="7:7">
      <c r="G284" s="97"/>
    </row>
    <row r="285" spans="7:7">
      <c r="G285" s="97"/>
    </row>
    <row r="286" spans="7:7">
      <c r="G286" s="97"/>
    </row>
    <row r="287" spans="7:7">
      <c r="G287" s="97"/>
    </row>
    <row r="288" spans="7:7">
      <c r="G288" s="97"/>
    </row>
    <row r="289" spans="7:7">
      <c r="G289" s="97"/>
    </row>
    <row r="290" spans="7:7">
      <c r="G290" s="97"/>
    </row>
    <row r="291" spans="7:7">
      <c r="G291" s="97"/>
    </row>
    <row r="292" spans="7:7">
      <c r="G292" s="97"/>
    </row>
    <row r="293" spans="7:7">
      <c r="G293" s="97"/>
    </row>
    <row r="294" spans="7:7">
      <c r="G294" s="97"/>
    </row>
    <row r="295" spans="7:7">
      <c r="G295" s="97"/>
    </row>
    <row r="296" spans="7:7">
      <c r="G296" s="97"/>
    </row>
    <row r="297" spans="7:7">
      <c r="G297" s="97"/>
    </row>
    <row r="298" spans="7:7">
      <c r="G298" s="97"/>
    </row>
    <row r="299" spans="7:7">
      <c r="G299" s="97"/>
    </row>
    <row r="300" spans="7:7">
      <c r="G300" s="97"/>
    </row>
    <row r="301" spans="7:7">
      <c r="G301" s="97"/>
    </row>
    <row r="302" spans="7:7">
      <c r="G302" s="97"/>
    </row>
    <row r="303" spans="7:7">
      <c r="G303" s="97"/>
    </row>
    <row r="304" spans="7:7">
      <c r="G304" s="97"/>
    </row>
    <row r="305" spans="7:7">
      <c r="G305" s="97"/>
    </row>
    <row r="306" spans="7:7">
      <c r="G306" s="97"/>
    </row>
    <row r="307" spans="7:7">
      <c r="G307" s="97"/>
    </row>
    <row r="308" spans="7:7">
      <c r="G308" s="97"/>
    </row>
    <row r="309" spans="7:7">
      <c r="G309" s="97"/>
    </row>
    <row r="310" spans="7:7">
      <c r="G310" s="97"/>
    </row>
    <row r="311" spans="7:7">
      <c r="G311" s="97"/>
    </row>
    <row r="312" spans="7:7">
      <c r="G312" s="97"/>
    </row>
    <row r="313" spans="7:7">
      <c r="G313" s="97"/>
    </row>
    <row r="314" spans="7:7">
      <c r="G314" s="97"/>
    </row>
    <row r="315" spans="7:7">
      <c r="G315" s="97"/>
    </row>
    <row r="316" spans="7:7">
      <c r="G316" s="97"/>
    </row>
    <row r="317" spans="7:7">
      <c r="G317" s="97"/>
    </row>
    <row r="318" spans="7:7">
      <c r="G318" s="97"/>
    </row>
    <row r="319" spans="7:7">
      <c r="G319" s="97"/>
    </row>
    <row r="320" spans="7:7">
      <c r="G320" s="97"/>
    </row>
    <row r="321" spans="7:7">
      <c r="G321" s="97"/>
    </row>
    <row r="322" spans="7:7">
      <c r="G322" s="97"/>
    </row>
    <row r="323" spans="7:7">
      <c r="G323" s="97"/>
    </row>
    <row r="324" spans="7:7">
      <c r="G324" s="97"/>
    </row>
    <row r="325" spans="7:7">
      <c r="G325" s="97"/>
    </row>
    <row r="326" spans="7:7">
      <c r="G326" s="97"/>
    </row>
    <row r="327" spans="7:7">
      <c r="G327" s="97"/>
    </row>
    <row r="328" spans="7:7">
      <c r="G328" s="97"/>
    </row>
    <row r="329" spans="7:7">
      <c r="G329" s="97"/>
    </row>
    <row r="330" spans="7:7">
      <c r="G330" s="97"/>
    </row>
    <row r="331" spans="7:7">
      <c r="G331" s="97"/>
    </row>
    <row r="332" spans="7:7">
      <c r="G332" s="97"/>
    </row>
    <row r="333" spans="7:7">
      <c r="G333" s="97"/>
    </row>
    <row r="334" spans="7:7">
      <c r="G334" s="97"/>
    </row>
    <row r="335" spans="7:7">
      <c r="G335" s="97"/>
    </row>
    <row r="336" spans="7:7">
      <c r="G336" s="97"/>
    </row>
    <row r="337" spans="7:7">
      <c r="G337" s="97"/>
    </row>
    <row r="338" spans="7:7">
      <c r="G338" s="97"/>
    </row>
    <row r="339" spans="7:7">
      <c r="G339" s="97"/>
    </row>
    <row r="340" spans="7:7">
      <c r="G340" s="97"/>
    </row>
    <row r="341" spans="7:7">
      <c r="G341" s="97"/>
    </row>
    <row r="342" spans="7:7">
      <c r="G342" s="97"/>
    </row>
    <row r="343" spans="7:7">
      <c r="G343" s="97"/>
    </row>
    <row r="344" spans="7:7">
      <c r="G344" s="97"/>
    </row>
    <row r="345" spans="7:7">
      <c r="G345" s="97"/>
    </row>
    <row r="346" spans="7:7">
      <c r="G346" s="97"/>
    </row>
    <row r="347" spans="7:7">
      <c r="G347" s="97"/>
    </row>
    <row r="348" spans="7:7">
      <c r="G348" s="97"/>
    </row>
    <row r="349" spans="7:7">
      <c r="G349" s="97"/>
    </row>
    <row r="350" spans="7:7">
      <c r="G350" s="97"/>
    </row>
    <row r="351" spans="7:7">
      <c r="G351" s="97"/>
    </row>
    <row r="352" spans="7:7">
      <c r="G352" s="97"/>
    </row>
    <row r="353" spans="7:7">
      <c r="G353" s="97"/>
    </row>
    <row r="354" spans="7:7">
      <c r="G354" s="97"/>
    </row>
    <row r="355" spans="7:7">
      <c r="G355" s="97"/>
    </row>
    <row r="356" spans="7:7">
      <c r="G356" s="97"/>
    </row>
    <row r="357" spans="7:7">
      <c r="G357" s="97"/>
    </row>
    <row r="358" spans="7:7">
      <c r="G358" s="97"/>
    </row>
    <row r="359" spans="7:7">
      <c r="G359" s="97"/>
    </row>
    <row r="360" spans="7:7">
      <c r="G360" s="97"/>
    </row>
    <row r="361" spans="7:7">
      <c r="G361" s="97"/>
    </row>
    <row r="362" spans="7:7">
      <c r="G362" s="97"/>
    </row>
    <row r="363" spans="7:7">
      <c r="G363" s="97"/>
    </row>
    <row r="364" spans="7:7">
      <c r="G364" s="97"/>
    </row>
    <row r="365" spans="7:7">
      <c r="G365" s="97"/>
    </row>
    <row r="366" spans="7:7">
      <c r="G366" s="97"/>
    </row>
    <row r="367" spans="7:7">
      <c r="G367" s="97"/>
    </row>
    <row r="368" spans="7:7">
      <c r="G368" s="97"/>
    </row>
    <row r="369" spans="7:7">
      <c r="G369" s="97"/>
    </row>
    <row r="370" spans="7:7">
      <c r="G370" s="97"/>
    </row>
    <row r="371" spans="7:7">
      <c r="G371" s="97"/>
    </row>
    <row r="372" spans="7:7">
      <c r="G372" s="97"/>
    </row>
    <row r="373" spans="7:7">
      <c r="G373" s="97"/>
    </row>
    <row r="374" spans="7:7">
      <c r="G374" s="97"/>
    </row>
    <row r="375" spans="7:7">
      <c r="G375" s="97"/>
    </row>
    <row r="376" spans="7:7">
      <c r="G376" s="97"/>
    </row>
    <row r="377" spans="7:7">
      <c r="G377" s="97"/>
    </row>
    <row r="378" spans="7:7">
      <c r="G378" s="97"/>
    </row>
    <row r="379" spans="7:7">
      <c r="G379" s="97"/>
    </row>
    <row r="380" spans="7:7">
      <c r="G380" s="97"/>
    </row>
    <row r="381" spans="7:7">
      <c r="G381" s="97"/>
    </row>
    <row r="382" spans="7:7">
      <c r="G382" s="97"/>
    </row>
    <row r="383" spans="7:7">
      <c r="G383" s="97"/>
    </row>
    <row r="384" spans="7:7">
      <c r="G384" s="97"/>
    </row>
    <row r="385" spans="7:7">
      <c r="G385" s="97"/>
    </row>
    <row r="386" spans="7:7">
      <c r="G386" s="97"/>
    </row>
    <row r="387" spans="7:7">
      <c r="G387" s="97"/>
    </row>
    <row r="388" spans="7:7">
      <c r="G388" s="97"/>
    </row>
    <row r="389" spans="7:7">
      <c r="G389" s="97"/>
    </row>
    <row r="390" spans="7:7">
      <c r="G390" s="97"/>
    </row>
    <row r="391" spans="7:7">
      <c r="G391" s="97"/>
    </row>
    <row r="392" spans="7:7">
      <c r="G392" s="97"/>
    </row>
    <row r="393" spans="7:7">
      <c r="G393" s="97"/>
    </row>
    <row r="394" spans="7:7">
      <c r="G394" s="97"/>
    </row>
    <row r="395" spans="7:7">
      <c r="G395" s="97"/>
    </row>
    <row r="396" spans="7:7">
      <c r="G396" s="97"/>
    </row>
    <row r="397" spans="7:7">
      <c r="G397" s="97"/>
    </row>
    <row r="398" spans="7:7">
      <c r="G398" s="97"/>
    </row>
    <row r="399" spans="7:7">
      <c r="G399" s="97"/>
    </row>
    <row r="400" spans="7:7">
      <c r="G400" s="97"/>
    </row>
    <row r="401" spans="7:7">
      <c r="G401" s="97"/>
    </row>
    <row r="402" spans="7:7">
      <c r="G402" s="97"/>
    </row>
    <row r="403" spans="7:7">
      <c r="G403" s="97"/>
    </row>
    <row r="404" spans="7:7">
      <c r="G404" s="97"/>
    </row>
    <row r="405" spans="7:7">
      <c r="G405" s="97"/>
    </row>
    <row r="406" spans="7:7">
      <c r="G406" s="97"/>
    </row>
    <row r="407" spans="7:7">
      <c r="G407" s="97"/>
    </row>
    <row r="408" spans="7:7">
      <c r="G408" s="97"/>
    </row>
    <row r="409" spans="7:7">
      <c r="G409" s="97"/>
    </row>
    <row r="410" spans="7:7">
      <c r="G410" s="97"/>
    </row>
    <row r="411" spans="7:7">
      <c r="G411" s="97"/>
    </row>
    <row r="412" spans="7:7">
      <c r="G412" s="97"/>
    </row>
    <row r="413" spans="7:7">
      <c r="G413" s="97"/>
    </row>
    <row r="414" spans="7:7">
      <c r="G414" s="97"/>
    </row>
    <row r="415" spans="7:7">
      <c r="G415" s="97"/>
    </row>
    <row r="416" spans="7:7">
      <c r="G416" s="97"/>
    </row>
    <row r="417" spans="7:7">
      <c r="G417" s="97"/>
    </row>
    <row r="418" spans="7:7">
      <c r="G418" s="97"/>
    </row>
    <row r="419" spans="7:7">
      <c r="G419" s="97"/>
    </row>
    <row r="420" spans="7:7">
      <c r="G420" s="97"/>
    </row>
    <row r="421" spans="7:7">
      <c r="G421" s="97"/>
    </row>
    <row r="422" spans="7:7">
      <c r="G422" s="97"/>
    </row>
    <row r="423" spans="7:7">
      <c r="G423" s="97"/>
    </row>
    <row r="424" spans="7:7">
      <c r="G424" s="97"/>
    </row>
    <row r="425" spans="7:7">
      <c r="G425" s="97"/>
    </row>
    <row r="426" spans="7:7">
      <c r="G426" s="97"/>
    </row>
    <row r="427" spans="7:7">
      <c r="G427" s="97"/>
    </row>
    <row r="428" spans="7:7">
      <c r="G428" s="97"/>
    </row>
    <row r="429" spans="7:7">
      <c r="G429" s="97"/>
    </row>
    <row r="430" spans="7:7">
      <c r="G430" s="97"/>
    </row>
    <row r="431" spans="7:7">
      <c r="G431" s="97"/>
    </row>
    <row r="432" spans="7:7">
      <c r="G432" s="97"/>
    </row>
    <row r="433" spans="7:7">
      <c r="G433" s="97"/>
    </row>
    <row r="434" spans="7:7">
      <c r="G434" s="97"/>
    </row>
    <row r="435" spans="7:7">
      <c r="G435" s="97"/>
    </row>
    <row r="436" spans="7:7">
      <c r="G436" s="97"/>
    </row>
    <row r="437" spans="7:7">
      <c r="G437" s="97"/>
    </row>
    <row r="438" spans="7:7">
      <c r="G438" s="97"/>
    </row>
    <row r="439" spans="7:7">
      <c r="G439" s="97"/>
    </row>
    <row r="440" spans="7:7">
      <c r="G440" s="97"/>
    </row>
    <row r="441" spans="7:7">
      <c r="G441" s="97"/>
    </row>
    <row r="442" spans="7:7">
      <c r="G442" s="97"/>
    </row>
    <row r="443" spans="7:7">
      <c r="G443" s="97"/>
    </row>
    <row r="444" spans="7:7">
      <c r="G444" s="97"/>
    </row>
    <row r="445" spans="7:7">
      <c r="G445" s="97"/>
    </row>
    <row r="446" spans="7:7">
      <c r="G446" s="97"/>
    </row>
    <row r="447" spans="7:7">
      <c r="G447" s="97"/>
    </row>
    <row r="448" spans="7:7">
      <c r="G448" s="97"/>
    </row>
    <row r="449" spans="7:7">
      <c r="G449" s="97"/>
    </row>
    <row r="450" spans="7:7">
      <c r="G450" s="97"/>
    </row>
    <row r="451" spans="7:7">
      <c r="G451" s="97"/>
    </row>
    <row r="452" spans="7:7">
      <c r="G452" s="97"/>
    </row>
    <row r="453" spans="7:7">
      <c r="G453" s="97"/>
    </row>
    <row r="454" spans="7:7">
      <c r="G454" s="97"/>
    </row>
    <row r="455" spans="7:7">
      <c r="G455" s="97"/>
    </row>
    <row r="456" spans="7:7">
      <c r="G456" s="97"/>
    </row>
    <row r="457" spans="7:7">
      <c r="G457" s="97"/>
    </row>
    <row r="458" spans="7:7">
      <c r="G458" s="97"/>
    </row>
    <row r="459" spans="7:7">
      <c r="G459" s="97"/>
    </row>
    <row r="460" spans="7:7">
      <c r="G460" s="97"/>
    </row>
    <row r="461" spans="7:7">
      <c r="G461" s="97"/>
    </row>
    <row r="462" spans="7:7">
      <c r="G462" s="97"/>
    </row>
    <row r="463" spans="7:7">
      <c r="G463" s="97"/>
    </row>
    <row r="464" spans="7:7">
      <c r="G464" s="97"/>
    </row>
    <row r="465" spans="7:7">
      <c r="G465" s="97"/>
    </row>
    <row r="466" spans="7:7">
      <c r="G466" s="97"/>
    </row>
    <row r="467" spans="7:7">
      <c r="G467" s="97"/>
    </row>
    <row r="468" spans="7:7">
      <c r="G468" s="97"/>
    </row>
    <row r="469" spans="7:7">
      <c r="G469" s="97"/>
    </row>
    <row r="470" spans="7:7">
      <c r="G470" s="97"/>
    </row>
    <row r="471" spans="7:7">
      <c r="G471" s="97"/>
    </row>
    <row r="472" spans="7:7">
      <c r="G472" s="97"/>
    </row>
    <row r="473" spans="7:7">
      <c r="G473" s="97"/>
    </row>
    <row r="474" spans="7:7">
      <c r="G474" s="97"/>
    </row>
    <row r="475" spans="7:7">
      <c r="G475" s="97"/>
    </row>
    <row r="476" spans="7:7">
      <c r="G476" s="97"/>
    </row>
    <row r="477" spans="7:7">
      <c r="G477" s="97"/>
    </row>
    <row r="478" spans="7:7">
      <c r="G478" s="97"/>
    </row>
    <row r="479" spans="7:7">
      <c r="G479" s="97"/>
    </row>
    <row r="480" spans="7:7">
      <c r="G480" s="97"/>
    </row>
    <row r="481" spans="7:7">
      <c r="G481" s="97"/>
    </row>
    <row r="482" spans="7:7">
      <c r="G482" s="97"/>
    </row>
    <row r="483" spans="7:7">
      <c r="G483" s="97"/>
    </row>
    <row r="484" spans="7:7">
      <c r="G484" s="97"/>
    </row>
    <row r="485" spans="7:7">
      <c r="G485" s="97"/>
    </row>
    <row r="486" spans="7:7">
      <c r="G486" s="97"/>
    </row>
    <row r="487" spans="7:7">
      <c r="G487" s="97"/>
    </row>
    <row r="488" spans="7:7">
      <c r="G488" s="97"/>
    </row>
    <row r="489" spans="7:7">
      <c r="G489" s="97"/>
    </row>
    <row r="490" spans="7:7">
      <c r="G490" s="97"/>
    </row>
    <row r="491" spans="7:7">
      <c r="G491" s="97"/>
    </row>
    <row r="492" spans="7:7">
      <c r="G492" s="97"/>
    </row>
    <row r="493" spans="7:7">
      <c r="G493" s="97"/>
    </row>
    <row r="494" spans="7:7">
      <c r="G494" s="97"/>
    </row>
    <row r="495" spans="7:7">
      <c r="G495" s="97"/>
    </row>
    <row r="496" spans="7:7">
      <c r="G496" s="97"/>
    </row>
    <row r="497" spans="7:7">
      <c r="G497" s="97"/>
    </row>
    <row r="498" spans="7:7">
      <c r="G498" s="97"/>
    </row>
    <row r="499" spans="7:7">
      <c r="G499" s="97"/>
    </row>
    <row r="500" spans="7:7">
      <c r="G500" s="97"/>
    </row>
    <row r="501" spans="7:7">
      <c r="G501" s="97"/>
    </row>
    <row r="502" spans="7:7">
      <c r="G502" s="97"/>
    </row>
    <row r="503" spans="7:7">
      <c r="G503" s="97"/>
    </row>
    <row r="504" spans="7:7">
      <c r="G504" s="97"/>
    </row>
    <row r="505" spans="7:7">
      <c r="G505" s="97"/>
    </row>
    <row r="506" spans="7:7">
      <c r="G506" s="97"/>
    </row>
    <row r="507" spans="7:7">
      <c r="G507" s="97"/>
    </row>
    <row r="508" spans="7:7">
      <c r="G508" s="97"/>
    </row>
    <row r="509" spans="7:7">
      <c r="G509" s="97"/>
    </row>
    <row r="510" spans="7:7">
      <c r="G510" s="97"/>
    </row>
    <row r="511" spans="7:7">
      <c r="G511" s="97"/>
    </row>
    <row r="512" spans="7:7">
      <c r="G512" s="97"/>
    </row>
    <row r="513" spans="7:7">
      <c r="G513" s="97"/>
    </row>
    <row r="514" spans="7:7">
      <c r="G514" s="97"/>
    </row>
    <row r="515" spans="7:7">
      <c r="G515" s="97"/>
    </row>
    <row r="516" spans="7:7">
      <c r="G516" s="97"/>
    </row>
    <row r="517" spans="7:7">
      <c r="G517" s="97"/>
    </row>
    <row r="518" spans="7:7">
      <c r="G518" s="97"/>
    </row>
    <row r="519" spans="7:7">
      <c r="G519" s="97"/>
    </row>
    <row r="520" spans="7:7">
      <c r="G520" s="97"/>
    </row>
    <row r="521" spans="7:7">
      <c r="G521" s="97"/>
    </row>
    <row r="522" spans="7:7">
      <c r="G522" s="97"/>
    </row>
    <row r="523" spans="7:7">
      <c r="G523" s="97"/>
    </row>
    <row r="524" spans="7:7">
      <c r="G524" s="97"/>
    </row>
    <row r="525" spans="7:7">
      <c r="G525" s="97"/>
    </row>
    <row r="526" spans="7:7">
      <c r="G526" s="97"/>
    </row>
    <row r="527" spans="7:7">
      <c r="G527" s="97"/>
    </row>
    <row r="528" spans="7:7">
      <c r="G528" s="97"/>
    </row>
    <row r="529" spans="7:7">
      <c r="G529" s="97"/>
    </row>
    <row r="530" spans="7:7">
      <c r="G530" s="97"/>
    </row>
    <row r="531" spans="7:7">
      <c r="G531" s="97"/>
    </row>
    <row r="532" spans="7:7">
      <c r="G532" s="97"/>
    </row>
    <row r="533" spans="7:7">
      <c r="G533" s="97"/>
    </row>
    <row r="534" spans="7:7">
      <c r="G534" s="97"/>
    </row>
    <row r="535" spans="7:7">
      <c r="G535" s="97"/>
    </row>
    <row r="536" spans="7:7">
      <c r="G536" s="97"/>
    </row>
    <row r="537" spans="7:7">
      <c r="G537" s="97"/>
    </row>
    <row r="538" spans="7:7">
      <c r="G538" s="97"/>
    </row>
    <row r="539" spans="7:7">
      <c r="G539" s="97"/>
    </row>
    <row r="540" spans="7:7">
      <c r="G540" s="97"/>
    </row>
    <row r="541" spans="7:7">
      <c r="G541" s="97"/>
    </row>
    <row r="542" spans="7:7">
      <c r="G542" s="97"/>
    </row>
    <row r="543" spans="7:7">
      <c r="G543" s="97"/>
    </row>
    <row r="544" spans="7:7">
      <c r="G544" s="97"/>
    </row>
    <row r="545" spans="7:7">
      <c r="G545" s="97"/>
    </row>
    <row r="546" spans="7:7">
      <c r="G546" s="97"/>
    </row>
    <row r="547" spans="7:7">
      <c r="G547" s="97"/>
    </row>
    <row r="548" spans="7:7">
      <c r="G548" s="97"/>
    </row>
    <row r="549" spans="7:7">
      <c r="G549" s="97"/>
    </row>
    <row r="550" spans="7:7">
      <c r="G550" s="97"/>
    </row>
    <row r="551" spans="7:7">
      <c r="G551" s="97"/>
    </row>
    <row r="552" spans="7:7">
      <c r="G552" s="97"/>
    </row>
    <row r="553" spans="7:7">
      <c r="G553" s="97"/>
    </row>
    <row r="554" spans="7:7">
      <c r="G554" s="97"/>
    </row>
    <row r="555" spans="7:7">
      <c r="G555" s="97"/>
    </row>
    <row r="556" spans="7:7">
      <c r="G556" s="97"/>
    </row>
    <row r="557" spans="7:7">
      <c r="G557" s="97"/>
    </row>
    <row r="558" spans="7:7">
      <c r="G558" s="97"/>
    </row>
    <row r="559" spans="7:7">
      <c r="G559" s="97"/>
    </row>
    <row r="560" spans="7:7">
      <c r="G560" s="97"/>
    </row>
    <row r="561" spans="7:7">
      <c r="G561" s="97"/>
    </row>
    <row r="562" spans="7:7">
      <c r="G562" s="97"/>
    </row>
    <row r="563" spans="7:7">
      <c r="G563" s="97"/>
    </row>
    <row r="564" spans="7:7">
      <c r="G564" s="97"/>
    </row>
    <row r="565" spans="7:7">
      <c r="G565" s="97"/>
    </row>
    <row r="566" spans="7:7">
      <c r="G566" s="97"/>
    </row>
    <row r="567" spans="7:7">
      <c r="G567" s="97"/>
    </row>
    <row r="568" spans="7:7">
      <c r="G568" s="97"/>
    </row>
    <row r="569" spans="7:7">
      <c r="G569" s="97"/>
    </row>
    <row r="570" spans="7:7">
      <c r="G570" s="97"/>
    </row>
    <row r="571" spans="7:7">
      <c r="G571" s="97"/>
    </row>
    <row r="572" spans="7:7">
      <c r="G572" s="97"/>
    </row>
    <row r="573" spans="7:7">
      <c r="G573" s="97"/>
    </row>
    <row r="574" spans="7:7">
      <c r="G574" s="97"/>
    </row>
    <row r="575" spans="7:7">
      <c r="G575" s="97"/>
    </row>
    <row r="576" spans="7:7">
      <c r="G576" s="97"/>
    </row>
    <row r="577" spans="7:7">
      <c r="G577" s="97"/>
    </row>
    <row r="578" spans="7:7">
      <c r="G578" s="97"/>
    </row>
    <row r="579" spans="7:7">
      <c r="G579" s="97"/>
    </row>
    <row r="580" spans="7:7">
      <c r="G580" s="97"/>
    </row>
    <row r="581" spans="7:7">
      <c r="G581" s="97"/>
    </row>
    <row r="582" spans="7:7">
      <c r="G582" s="97"/>
    </row>
    <row r="583" spans="7:7">
      <c r="G583" s="97"/>
    </row>
    <row r="584" spans="7:7">
      <c r="G584" s="97"/>
    </row>
    <row r="585" spans="7:7">
      <c r="G585" s="97"/>
    </row>
    <row r="586" spans="7:7">
      <c r="G586" s="97"/>
    </row>
    <row r="587" spans="7:7">
      <c r="G587" s="97"/>
    </row>
    <row r="588" spans="7:7">
      <c r="G588" s="97"/>
    </row>
    <row r="589" spans="7:7">
      <c r="G589" s="97"/>
    </row>
    <row r="590" spans="7:7">
      <c r="G590" s="97"/>
    </row>
    <row r="591" spans="7:7">
      <c r="G591" s="97"/>
    </row>
    <row r="592" spans="7:7">
      <c r="G592" s="97"/>
    </row>
    <row r="593" spans="7:7">
      <c r="G593" s="97"/>
    </row>
    <row r="594" spans="7:7">
      <c r="G594" s="97"/>
    </row>
    <row r="595" spans="7:7">
      <c r="G595" s="97"/>
    </row>
    <row r="596" spans="7:7">
      <c r="G596" s="97"/>
    </row>
    <row r="597" spans="7:7">
      <c r="G597" s="97"/>
    </row>
    <row r="598" spans="7:7">
      <c r="G598" s="97"/>
    </row>
    <row r="599" spans="7:7">
      <c r="G599" s="97"/>
    </row>
    <row r="600" spans="7:7">
      <c r="G600" s="97"/>
    </row>
    <row r="601" spans="7:7">
      <c r="G601" s="97"/>
    </row>
    <row r="602" spans="7:7">
      <c r="G602" s="97"/>
    </row>
    <row r="603" spans="7:7">
      <c r="G603" s="97"/>
    </row>
    <row r="604" spans="7:7">
      <c r="G604" s="97"/>
    </row>
    <row r="605" spans="7:7">
      <c r="G605" s="97"/>
    </row>
    <row r="606" spans="7:7">
      <c r="G606" s="97"/>
    </row>
    <row r="607" spans="7:7">
      <c r="G607" s="97"/>
    </row>
  </sheetData>
  <mergeCells count="34">
    <mergeCell ref="C1:E2"/>
    <mergeCell ref="F1:F2"/>
    <mergeCell ref="B4:B12"/>
    <mergeCell ref="C4:D5"/>
    <mergeCell ref="C6:E6"/>
    <mergeCell ref="C7:D10"/>
    <mergeCell ref="C11:D12"/>
    <mergeCell ref="B13:B19"/>
    <mergeCell ref="C13:E13"/>
    <mergeCell ref="C14:E14"/>
    <mergeCell ref="C15:E15"/>
    <mergeCell ref="C16:E16"/>
    <mergeCell ref="C17:E17"/>
    <mergeCell ref="C18:E18"/>
    <mergeCell ref="C19:E19"/>
    <mergeCell ref="C25:D25"/>
    <mergeCell ref="C26:D34"/>
    <mergeCell ref="C35:D37"/>
    <mergeCell ref="B20:B22"/>
    <mergeCell ref="C20:E20"/>
    <mergeCell ref="C21:E21"/>
    <mergeCell ref="C22:E22"/>
    <mergeCell ref="B23:B37"/>
    <mergeCell ref="C23:D24"/>
    <mergeCell ref="G44:G46"/>
    <mergeCell ref="B48:F48"/>
    <mergeCell ref="D40:D42"/>
    <mergeCell ref="D43:D46"/>
    <mergeCell ref="E44:E46"/>
    <mergeCell ref="F44:F46"/>
    <mergeCell ref="D47:E47"/>
    <mergeCell ref="B38:B46"/>
    <mergeCell ref="C38:C46"/>
    <mergeCell ref="D38:D39"/>
  </mergeCells>
  <phoneticPr fontId="1"/>
  <pageMargins left="0.74803149606299213" right="0.74803149606299213" top="0.98425196850393704" bottom="0.98425196850393704" header="0.51181102362204722" footer="0.51181102362204722"/>
  <pageSetup paperSize="9" scale="5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220"/>
  <sheetViews>
    <sheetView zoomScale="75" zoomScaleNormal="75" workbookViewId="0">
      <selection activeCell="L4" sqref="L4"/>
    </sheetView>
  </sheetViews>
  <sheetFormatPr defaultColWidth="8.69921875" defaultRowHeight="16.2"/>
  <cols>
    <col min="1" max="1" width="24.19921875" style="39" customWidth="1"/>
    <col min="2" max="2" width="74.09765625" style="39" customWidth="1"/>
    <col min="3" max="3" width="41" style="39" customWidth="1"/>
    <col min="4" max="4" width="69.19921875" style="94" customWidth="1"/>
    <col min="5" max="16384" width="8.69921875" style="39"/>
  </cols>
  <sheetData>
    <row r="1" spans="1:4" ht="27.45" customHeight="1">
      <c r="A1" s="347" t="s">
        <v>888</v>
      </c>
      <c r="B1" s="348"/>
      <c r="C1" s="349" t="s">
        <v>890</v>
      </c>
      <c r="D1" s="93"/>
    </row>
    <row r="2" spans="1:4" ht="33.75" customHeight="1">
      <c r="A2" s="350" t="s">
        <v>889</v>
      </c>
      <c r="B2" s="351" t="s">
        <v>891</v>
      </c>
      <c r="C2" s="349" t="s">
        <v>892</v>
      </c>
      <c r="D2" s="352" t="s">
        <v>420</v>
      </c>
    </row>
    <row r="3" spans="1:4" ht="32.25" customHeight="1">
      <c r="A3" s="440" t="s">
        <v>451</v>
      </c>
      <c r="B3" s="332" t="s">
        <v>452</v>
      </c>
      <c r="C3" s="333" t="s">
        <v>453</v>
      </c>
      <c r="D3" s="86">
        <f>TOTAL!E123</f>
        <v>0</v>
      </c>
    </row>
    <row r="4" spans="1:4" ht="33.75" customHeight="1">
      <c r="A4" s="440"/>
      <c r="B4" s="334" t="s">
        <v>454</v>
      </c>
      <c r="C4" s="333" t="s">
        <v>455</v>
      </c>
      <c r="D4" s="86">
        <f>TOTAL!E130</f>
        <v>0</v>
      </c>
    </row>
    <row r="5" spans="1:4" ht="33.75" customHeight="1">
      <c r="A5" s="440"/>
      <c r="B5" s="332" t="s">
        <v>456</v>
      </c>
      <c r="C5" s="334"/>
      <c r="D5" s="86">
        <f>TOTAL!E131</f>
        <v>0</v>
      </c>
    </row>
    <row r="6" spans="1:4" ht="32.25" customHeight="1">
      <c r="A6" s="440"/>
      <c r="B6" s="332" t="s">
        <v>457</v>
      </c>
      <c r="C6" s="333" t="s">
        <v>458</v>
      </c>
      <c r="D6" s="86">
        <f>TOTAL!E4</f>
        <v>0</v>
      </c>
    </row>
    <row r="7" spans="1:4" ht="50.25" customHeight="1">
      <c r="A7" s="440"/>
      <c r="B7" s="332" t="s">
        <v>459</v>
      </c>
      <c r="C7" s="332" t="s">
        <v>460</v>
      </c>
      <c r="D7" s="361"/>
    </row>
    <row r="8" spans="1:4" ht="32.25" customHeight="1">
      <c r="A8" s="440" t="s">
        <v>461</v>
      </c>
      <c r="B8" s="332" t="s">
        <v>462</v>
      </c>
      <c r="C8" s="333" t="s">
        <v>463</v>
      </c>
      <c r="D8" s="86">
        <f>TOTAL!E2</f>
        <v>0</v>
      </c>
    </row>
    <row r="9" spans="1:4" ht="226.95" customHeight="1">
      <c r="A9" s="440"/>
      <c r="B9" s="334" t="s">
        <v>464</v>
      </c>
      <c r="C9" s="335" t="s">
        <v>463</v>
      </c>
      <c r="D9" s="86">
        <f>TOTAL!E9</f>
        <v>0</v>
      </c>
    </row>
    <row r="10" spans="1:4" ht="53.25" customHeight="1">
      <c r="A10" s="440"/>
      <c r="B10" s="334" t="s">
        <v>465</v>
      </c>
      <c r="C10" s="333" t="s">
        <v>466</v>
      </c>
      <c r="D10" s="86">
        <f>TOTAL!E7</f>
        <v>0</v>
      </c>
    </row>
    <row r="11" spans="1:4" ht="32.25" customHeight="1">
      <c r="A11" s="440"/>
      <c r="B11" s="332" t="s">
        <v>467</v>
      </c>
      <c r="C11" s="333" t="s">
        <v>468</v>
      </c>
      <c r="D11" s="86" t="str">
        <f>TOTAL!E39&amp;TOTAL!E40</f>
        <v/>
      </c>
    </row>
    <row r="12" spans="1:4" ht="66.45" customHeight="1">
      <c r="A12" s="440"/>
      <c r="B12" s="332" t="s">
        <v>469</v>
      </c>
      <c r="C12" s="333" t="s">
        <v>470</v>
      </c>
      <c r="D12" s="86" t="str">
        <f>TOTAL!E25&amp;TOTAL!E30</f>
        <v/>
      </c>
    </row>
    <row r="13" spans="1:4" ht="48.45" customHeight="1">
      <c r="A13" s="440"/>
      <c r="B13" s="332" t="s">
        <v>471</v>
      </c>
      <c r="C13" s="336" t="s">
        <v>472</v>
      </c>
      <c r="D13" s="86">
        <f>TOTAL!E32</f>
        <v>0</v>
      </c>
    </row>
    <row r="14" spans="1:4" ht="33" customHeight="1">
      <c r="A14" s="440"/>
      <c r="B14" s="332" t="s">
        <v>473</v>
      </c>
      <c r="C14" s="332" t="s">
        <v>474</v>
      </c>
      <c r="D14" s="86">
        <f>TOTAL!E11</f>
        <v>0</v>
      </c>
    </row>
    <row r="15" spans="1:4" ht="32.25" customHeight="1">
      <c r="A15" s="440" t="s">
        <v>475</v>
      </c>
      <c r="B15" s="332" t="s">
        <v>476</v>
      </c>
      <c r="C15" s="333" t="s">
        <v>477</v>
      </c>
      <c r="D15" s="86">
        <f>TOTAL!E111</f>
        <v>0</v>
      </c>
    </row>
    <row r="16" spans="1:4" ht="32.25" customHeight="1">
      <c r="A16" s="440"/>
      <c r="B16" s="332" t="s">
        <v>478</v>
      </c>
      <c r="C16" s="333" t="s">
        <v>479</v>
      </c>
      <c r="D16" s="86">
        <f>TOTAL!E82</f>
        <v>0</v>
      </c>
    </row>
    <row r="17" spans="1:4" ht="32.25" customHeight="1">
      <c r="A17" s="440"/>
      <c r="B17" s="332" t="s">
        <v>480</v>
      </c>
      <c r="C17" s="333" t="s">
        <v>481</v>
      </c>
      <c r="D17" s="86">
        <f>TOTAL!E99</f>
        <v>0</v>
      </c>
    </row>
    <row r="18" spans="1:4" ht="129" customHeight="1">
      <c r="A18" s="440"/>
      <c r="B18" s="337" t="s">
        <v>482</v>
      </c>
      <c r="C18" s="332" t="s">
        <v>483</v>
      </c>
      <c r="D18" s="86">
        <f>TOTAL!E100</f>
        <v>0</v>
      </c>
    </row>
    <row r="19" spans="1:4" ht="33.75" customHeight="1">
      <c r="A19" s="440"/>
      <c r="B19" s="333" t="s">
        <v>344</v>
      </c>
      <c r="C19" s="338" t="s">
        <v>90</v>
      </c>
      <c r="D19" s="86">
        <f>TOTAL!E94</f>
        <v>0</v>
      </c>
    </row>
    <row r="20" spans="1:4" ht="33.75" customHeight="1">
      <c r="A20" s="440"/>
      <c r="B20" s="333" t="s">
        <v>484</v>
      </c>
      <c r="C20" s="332" t="s">
        <v>485</v>
      </c>
      <c r="D20" s="86">
        <f>TOTAL!E75</f>
        <v>0</v>
      </c>
    </row>
    <row r="21" spans="1:4" ht="34.5" customHeight="1">
      <c r="A21" s="440"/>
      <c r="B21" s="332" t="s">
        <v>486</v>
      </c>
      <c r="C21" s="333" t="s">
        <v>487</v>
      </c>
      <c r="D21" s="96" t="str">
        <f>TEXT(TOTAL!E84,"dd mmm, yyyy")</f>
        <v>00 Jan, 1900</v>
      </c>
    </row>
    <row r="22" spans="1:4" ht="33.75" customHeight="1">
      <c r="A22" s="440"/>
      <c r="B22" s="332" t="s">
        <v>488</v>
      </c>
      <c r="C22" s="333" t="s">
        <v>489</v>
      </c>
      <c r="D22" s="86">
        <f>TOTAL!E85</f>
        <v>0</v>
      </c>
    </row>
    <row r="23" spans="1:4" ht="32.25" customHeight="1">
      <c r="A23" s="440"/>
      <c r="B23" s="332" t="s">
        <v>490</v>
      </c>
      <c r="C23" s="333" t="s">
        <v>491</v>
      </c>
      <c r="D23" s="86">
        <f>TOTAL!E86</f>
        <v>0</v>
      </c>
    </row>
    <row r="24" spans="1:4" ht="32.25" customHeight="1">
      <c r="A24" s="440"/>
      <c r="B24" s="332" t="s">
        <v>492</v>
      </c>
      <c r="C24" s="333" t="s">
        <v>493</v>
      </c>
      <c r="D24" s="361"/>
    </row>
    <row r="25" spans="1:4" ht="32.25" customHeight="1">
      <c r="A25" s="440" t="s">
        <v>494</v>
      </c>
      <c r="B25" s="332" t="s">
        <v>495</v>
      </c>
      <c r="C25" s="334"/>
      <c r="D25" s="86">
        <f>TOTAL!E87</f>
        <v>0</v>
      </c>
    </row>
    <row r="26" spans="1:4" ht="32.25" customHeight="1">
      <c r="A26" s="440"/>
      <c r="B26" s="332" t="s">
        <v>496</v>
      </c>
      <c r="C26" s="333" t="s">
        <v>497</v>
      </c>
      <c r="D26" s="86">
        <f>TOTAL!E83</f>
        <v>0</v>
      </c>
    </row>
    <row r="27" spans="1:4" ht="17.25" customHeight="1">
      <c r="A27" s="440"/>
      <c r="B27" s="332" t="s">
        <v>498</v>
      </c>
      <c r="C27" s="333" t="s">
        <v>499</v>
      </c>
      <c r="D27" s="86">
        <f>TOTAL!E88</f>
        <v>0</v>
      </c>
    </row>
    <row r="28" spans="1:4" ht="32.25" customHeight="1">
      <c r="A28" s="440"/>
      <c r="B28" s="332" t="s">
        <v>500</v>
      </c>
      <c r="C28" s="333" t="s">
        <v>501</v>
      </c>
      <c r="D28" s="86">
        <f>TOTAL!E89</f>
        <v>0</v>
      </c>
    </row>
    <row r="29" spans="1:4" ht="33.75" customHeight="1">
      <c r="A29" s="440"/>
      <c r="B29" s="332" t="s">
        <v>502</v>
      </c>
      <c r="C29" s="334"/>
      <c r="D29" s="86">
        <f>TOTAL!E90</f>
        <v>0</v>
      </c>
    </row>
    <row r="30" spans="1:4" ht="406.5" customHeight="1">
      <c r="A30" s="440"/>
      <c r="B30" s="334" t="s">
        <v>503</v>
      </c>
      <c r="C30" s="332"/>
      <c r="D30" s="86">
        <f>TOTAL!E91</f>
        <v>0</v>
      </c>
    </row>
    <row r="31" spans="1:4" ht="46.5" customHeight="1">
      <c r="A31" s="440"/>
      <c r="B31" s="332" t="s">
        <v>504</v>
      </c>
      <c r="C31" s="334"/>
      <c r="D31" s="86">
        <f>TOTAL!E92</f>
        <v>0</v>
      </c>
    </row>
    <row r="32" spans="1:4" ht="48.75" customHeight="1">
      <c r="A32" s="440"/>
      <c r="B32" s="332" t="s">
        <v>505</v>
      </c>
      <c r="C32" s="332"/>
      <c r="D32" s="86">
        <f>TOTAL!E93</f>
        <v>0</v>
      </c>
    </row>
    <row r="33" spans="1:4" ht="57.45" customHeight="1">
      <c r="A33" s="440"/>
      <c r="B33" s="332" t="s">
        <v>506</v>
      </c>
      <c r="C33" s="332" t="s">
        <v>507</v>
      </c>
      <c r="D33" s="86">
        <f>TOTAL!E95</f>
        <v>0</v>
      </c>
    </row>
    <row r="34" spans="1:4" ht="33.75" customHeight="1">
      <c r="A34" s="441"/>
      <c r="B34" s="332" t="s">
        <v>508</v>
      </c>
      <c r="C34" s="439" t="s">
        <v>509</v>
      </c>
      <c r="D34" s="86">
        <f>TOTAL!E24</f>
        <v>0</v>
      </c>
    </row>
    <row r="35" spans="1:4" ht="33.75" customHeight="1">
      <c r="A35" s="441"/>
      <c r="B35" s="332" t="s">
        <v>510</v>
      </c>
      <c r="C35" s="439"/>
      <c r="D35" s="361"/>
    </row>
    <row r="36" spans="1:4" ht="67.2" customHeight="1">
      <c r="A36" s="337"/>
      <c r="B36" s="333" t="s">
        <v>511</v>
      </c>
      <c r="C36" s="337"/>
      <c r="D36" s="86">
        <f>TOTAL!E101</f>
        <v>0</v>
      </c>
    </row>
    <row r="37" spans="1:4" ht="54.45" customHeight="1">
      <c r="A37" s="332"/>
      <c r="B37" s="332" t="s">
        <v>512</v>
      </c>
      <c r="C37" s="332" t="s">
        <v>513</v>
      </c>
      <c r="D37" s="86" t="str">
        <f>TOTAL!E38&amp;TOTAL!E41</f>
        <v/>
      </c>
    </row>
    <row r="38" spans="1:4" ht="46.5" customHeight="1">
      <c r="A38" s="334"/>
      <c r="B38" s="332" t="s">
        <v>514</v>
      </c>
      <c r="C38" s="332" t="s">
        <v>515</v>
      </c>
      <c r="D38" s="86">
        <f>TOTAL!E47</f>
        <v>0</v>
      </c>
    </row>
    <row r="39" spans="1:4" ht="355.5" customHeight="1">
      <c r="A39" s="339" t="s">
        <v>516</v>
      </c>
      <c r="B39" s="337" t="s">
        <v>517</v>
      </c>
      <c r="C39" s="334" t="s">
        <v>518</v>
      </c>
      <c r="D39" s="86">
        <f>TOTAL!E80</f>
        <v>0</v>
      </c>
    </row>
    <row r="40" spans="1:4" ht="33.75" customHeight="1">
      <c r="A40" s="334"/>
      <c r="B40" s="332" t="s">
        <v>519</v>
      </c>
      <c r="C40" s="332" t="s">
        <v>520</v>
      </c>
      <c r="D40" s="361"/>
    </row>
    <row r="41" spans="1:4" ht="33.75" customHeight="1">
      <c r="A41" s="334"/>
      <c r="B41" s="332" t="s">
        <v>521</v>
      </c>
      <c r="C41" s="334"/>
      <c r="D41" s="361"/>
    </row>
    <row r="42" spans="1:4" ht="48.75" customHeight="1">
      <c r="A42" s="332"/>
      <c r="B42" s="332" t="s">
        <v>522</v>
      </c>
      <c r="C42" s="332" t="s">
        <v>523</v>
      </c>
      <c r="D42" s="361"/>
    </row>
    <row r="43" spans="1:4" ht="50.25" customHeight="1">
      <c r="A43" s="332"/>
      <c r="B43" s="334" t="s">
        <v>524</v>
      </c>
      <c r="C43" s="332" t="s">
        <v>525</v>
      </c>
      <c r="D43" s="361"/>
    </row>
    <row r="44" spans="1:4" ht="50.7" customHeight="1">
      <c r="A44" s="332" t="s">
        <v>526</v>
      </c>
      <c r="B44" s="332" t="s">
        <v>527</v>
      </c>
      <c r="C44" s="333" t="s">
        <v>528</v>
      </c>
      <c r="D44" s="361"/>
    </row>
    <row r="45" spans="1:4" ht="77.25" customHeight="1">
      <c r="A45" s="332"/>
      <c r="B45" s="334" t="s">
        <v>529</v>
      </c>
      <c r="C45" s="335" t="s">
        <v>509</v>
      </c>
      <c r="D45" s="361"/>
    </row>
    <row r="46" spans="1:4" ht="16.95" customHeight="1">
      <c r="A46" s="337"/>
      <c r="B46" s="337"/>
      <c r="C46" s="333" t="s">
        <v>509</v>
      </c>
      <c r="D46" s="361"/>
    </row>
    <row r="47" spans="1:4" ht="32.25" customHeight="1">
      <c r="A47" s="334"/>
      <c r="B47" s="332" t="s">
        <v>530</v>
      </c>
      <c r="C47" s="335" t="s">
        <v>531</v>
      </c>
      <c r="D47" s="361"/>
    </row>
    <row r="48" spans="1:4">
      <c r="D48" s="93"/>
    </row>
    <row r="49" spans="4:4">
      <c r="D49" s="93"/>
    </row>
    <row r="50" spans="4:4">
      <c r="D50" s="93"/>
    </row>
    <row r="51" spans="4:4">
      <c r="D51" s="93"/>
    </row>
    <row r="52" spans="4:4">
      <c r="D52" s="93"/>
    </row>
    <row r="53" spans="4:4">
      <c r="D53" s="93"/>
    </row>
    <row r="54" spans="4:4">
      <c r="D54" s="93"/>
    </row>
    <row r="55" spans="4:4">
      <c r="D55" s="93"/>
    </row>
    <row r="56" spans="4:4">
      <c r="D56" s="93"/>
    </row>
    <row r="57" spans="4:4">
      <c r="D57" s="93"/>
    </row>
    <row r="58" spans="4:4">
      <c r="D58" s="93"/>
    </row>
    <row r="59" spans="4:4">
      <c r="D59" s="93"/>
    </row>
    <row r="60" spans="4:4">
      <c r="D60" s="93"/>
    </row>
    <row r="61" spans="4:4">
      <c r="D61" s="93"/>
    </row>
    <row r="62" spans="4:4">
      <c r="D62" s="93"/>
    </row>
    <row r="63" spans="4:4">
      <c r="D63" s="93"/>
    </row>
    <row r="64" spans="4:4">
      <c r="D64" s="93"/>
    </row>
    <row r="65" spans="4:4">
      <c r="D65" s="93"/>
    </row>
    <row r="66" spans="4:4">
      <c r="D66" s="93"/>
    </row>
    <row r="67" spans="4:4">
      <c r="D67" s="93"/>
    </row>
    <row r="68" spans="4:4">
      <c r="D68" s="93"/>
    </row>
    <row r="69" spans="4:4">
      <c r="D69" s="93"/>
    </row>
    <row r="70" spans="4:4">
      <c r="D70" s="93"/>
    </row>
    <row r="71" spans="4:4">
      <c r="D71" s="93"/>
    </row>
    <row r="72" spans="4:4">
      <c r="D72" s="93"/>
    </row>
    <row r="73" spans="4:4">
      <c r="D73" s="93"/>
    </row>
    <row r="74" spans="4:4">
      <c r="D74" s="93"/>
    </row>
    <row r="75" spans="4:4">
      <c r="D75" s="93"/>
    </row>
    <row r="76" spans="4:4">
      <c r="D76" s="93"/>
    </row>
    <row r="77" spans="4:4">
      <c r="D77" s="93"/>
    </row>
    <row r="78" spans="4:4">
      <c r="D78" s="93"/>
    </row>
    <row r="79" spans="4:4">
      <c r="D79" s="93"/>
    </row>
    <row r="80" spans="4:4">
      <c r="D80" s="93"/>
    </row>
    <row r="81" spans="4:4">
      <c r="D81" s="93"/>
    </row>
    <row r="82" spans="4:4">
      <c r="D82" s="93"/>
    </row>
    <row r="83" spans="4:4">
      <c r="D83" s="93"/>
    </row>
    <row r="84" spans="4:4">
      <c r="D84" s="93"/>
    </row>
    <row r="85" spans="4:4">
      <c r="D85" s="93"/>
    </row>
    <row r="86" spans="4:4">
      <c r="D86" s="93"/>
    </row>
    <row r="87" spans="4:4">
      <c r="D87" s="93"/>
    </row>
    <row r="88" spans="4:4">
      <c r="D88" s="93"/>
    </row>
    <row r="89" spans="4:4">
      <c r="D89" s="93"/>
    </row>
    <row r="90" spans="4:4">
      <c r="D90" s="93"/>
    </row>
    <row r="91" spans="4:4">
      <c r="D91" s="93"/>
    </row>
    <row r="92" spans="4:4">
      <c r="D92" s="93"/>
    </row>
    <row r="93" spans="4:4">
      <c r="D93" s="93"/>
    </row>
    <row r="94" spans="4:4">
      <c r="D94" s="93"/>
    </row>
    <row r="95" spans="4:4">
      <c r="D95" s="93"/>
    </row>
    <row r="96" spans="4:4">
      <c r="D96" s="93"/>
    </row>
    <row r="97" spans="4:4">
      <c r="D97" s="93"/>
    </row>
    <row r="98" spans="4:4">
      <c r="D98" s="93"/>
    </row>
    <row r="99" spans="4:4">
      <c r="D99" s="93"/>
    </row>
    <row r="100" spans="4:4">
      <c r="D100" s="93"/>
    </row>
    <row r="101" spans="4:4">
      <c r="D101" s="93"/>
    </row>
    <row r="102" spans="4:4">
      <c r="D102" s="93"/>
    </row>
    <row r="103" spans="4:4">
      <c r="D103" s="93"/>
    </row>
    <row r="104" spans="4:4">
      <c r="D104" s="93"/>
    </row>
    <row r="105" spans="4:4">
      <c r="D105" s="93"/>
    </row>
    <row r="106" spans="4:4">
      <c r="D106" s="93"/>
    </row>
    <row r="107" spans="4:4">
      <c r="D107" s="93"/>
    </row>
    <row r="108" spans="4:4">
      <c r="D108" s="93"/>
    </row>
    <row r="109" spans="4:4">
      <c r="D109" s="93"/>
    </row>
    <row r="110" spans="4:4">
      <c r="D110" s="93"/>
    </row>
    <row r="111" spans="4:4">
      <c r="D111" s="93"/>
    </row>
    <row r="112" spans="4:4">
      <c r="D112" s="93"/>
    </row>
    <row r="113" spans="4:4">
      <c r="D113" s="93"/>
    </row>
    <row r="114" spans="4:4">
      <c r="D114" s="93"/>
    </row>
    <row r="115" spans="4:4">
      <c r="D115" s="93"/>
    </row>
    <row r="116" spans="4:4">
      <c r="D116" s="93"/>
    </row>
    <row r="117" spans="4:4">
      <c r="D117" s="93"/>
    </row>
    <row r="118" spans="4:4">
      <c r="D118" s="93"/>
    </row>
    <row r="119" spans="4:4">
      <c r="D119" s="93"/>
    </row>
    <row r="120" spans="4:4">
      <c r="D120" s="93"/>
    </row>
    <row r="121" spans="4:4">
      <c r="D121" s="93"/>
    </row>
    <row r="122" spans="4:4">
      <c r="D122" s="93"/>
    </row>
    <row r="123" spans="4:4">
      <c r="D123" s="93"/>
    </row>
    <row r="124" spans="4:4">
      <c r="D124" s="93"/>
    </row>
    <row r="125" spans="4:4">
      <c r="D125" s="93"/>
    </row>
    <row r="126" spans="4:4">
      <c r="D126" s="93"/>
    </row>
    <row r="127" spans="4:4">
      <c r="D127" s="93"/>
    </row>
    <row r="128" spans="4:4">
      <c r="D128" s="93"/>
    </row>
    <row r="129" spans="4:4">
      <c r="D129" s="93"/>
    </row>
    <row r="130" spans="4:4">
      <c r="D130" s="93"/>
    </row>
    <row r="131" spans="4:4">
      <c r="D131" s="93"/>
    </row>
    <row r="132" spans="4:4">
      <c r="D132" s="93"/>
    </row>
    <row r="133" spans="4:4">
      <c r="D133" s="93"/>
    </row>
    <row r="134" spans="4:4">
      <c r="D134" s="93"/>
    </row>
    <row r="135" spans="4:4">
      <c r="D135" s="93"/>
    </row>
    <row r="136" spans="4:4">
      <c r="D136" s="93"/>
    </row>
    <row r="137" spans="4:4">
      <c r="D137" s="93"/>
    </row>
    <row r="138" spans="4:4">
      <c r="D138" s="93"/>
    </row>
    <row r="139" spans="4:4">
      <c r="D139" s="93"/>
    </row>
    <row r="140" spans="4:4">
      <c r="D140" s="93"/>
    </row>
    <row r="141" spans="4:4">
      <c r="D141" s="93"/>
    </row>
    <row r="142" spans="4:4">
      <c r="D142" s="93"/>
    </row>
    <row r="143" spans="4:4">
      <c r="D143" s="93"/>
    </row>
    <row r="144" spans="4:4">
      <c r="D144" s="93"/>
    </row>
    <row r="145" spans="4:4">
      <c r="D145" s="93"/>
    </row>
    <row r="146" spans="4:4">
      <c r="D146" s="93"/>
    </row>
    <row r="147" spans="4:4">
      <c r="D147" s="93"/>
    </row>
    <row r="148" spans="4:4">
      <c r="D148" s="93"/>
    </row>
    <row r="149" spans="4:4">
      <c r="D149" s="93"/>
    </row>
    <row r="150" spans="4:4">
      <c r="D150" s="93"/>
    </row>
    <row r="151" spans="4:4">
      <c r="D151" s="93"/>
    </row>
    <row r="152" spans="4:4">
      <c r="D152" s="93"/>
    </row>
    <row r="153" spans="4:4">
      <c r="D153" s="93"/>
    </row>
    <row r="154" spans="4:4">
      <c r="D154" s="93"/>
    </row>
    <row r="155" spans="4:4">
      <c r="D155" s="93"/>
    </row>
    <row r="156" spans="4:4">
      <c r="D156" s="93"/>
    </row>
    <row r="157" spans="4:4">
      <c r="D157" s="93"/>
    </row>
    <row r="158" spans="4:4">
      <c r="D158" s="93"/>
    </row>
    <row r="159" spans="4:4">
      <c r="D159" s="93"/>
    </row>
    <row r="160" spans="4:4">
      <c r="D160" s="93"/>
    </row>
    <row r="161" spans="4:4">
      <c r="D161" s="93"/>
    </row>
    <row r="162" spans="4:4">
      <c r="D162" s="93"/>
    </row>
    <row r="163" spans="4:4">
      <c r="D163" s="93"/>
    </row>
    <row r="164" spans="4:4">
      <c r="D164" s="93"/>
    </row>
    <row r="165" spans="4:4">
      <c r="D165" s="93"/>
    </row>
    <row r="166" spans="4:4">
      <c r="D166" s="93"/>
    </row>
    <row r="167" spans="4:4">
      <c r="D167" s="93"/>
    </row>
    <row r="168" spans="4:4">
      <c r="D168" s="93"/>
    </row>
    <row r="169" spans="4:4">
      <c r="D169" s="93"/>
    </row>
    <row r="170" spans="4:4">
      <c r="D170" s="93"/>
    </row>
    <row r="171" spans="4:4">
      <c r="D171" s="93"/>
    </row>
    <row r="172" spans="4:4">
      <c r="D172" s="93"/>
    </row>
    <row r="173" spans="4:4">
      <c r="D173" s="93"/>
    </row>
    <row r="174" spans="4:4">
      <c r="D174" s="93"/>
    </row>
    <row r="175" spans="4:4">
      <c r="D175" s="93"/>
    </row>
    <row r="176" spans="4:4">
      <c r="D176" s="93"/>
    </row>
    <row r="177" spans="4:4">
      <c r="D177" s="93"/>
    </row>
    <row r="178" spans="4:4">
      <c r="D178" s="93"/>
    </row>
    <row r="179" spans="4:4">
      <c r="D179" s="93"/>
    </row>
    <row r="180" spans="4:4">
      <c r="D180" s="93"/>
    </row>
    <row r="181" spans="4:4">
      <c r="D181" s="93"/>
    </row>
    <row r="182" spans="4:4">
      <c r="D182" s="93"/>
    </row>
    <row r="183" spans="4:4">
      <c r="D183" s="93"/>
    </row>
    <row r="184" spans="4:4">
      <c r="D184" s="93"/>
    </row>
    <row r="185" spans="4:4">
      <c r="D185" s="93"/>
    </row>
    <row r="186" spans="4:4">
      <c r="D186" s="93"/>
    </row>
    <row r="187" spans="4:4">
      <c r="D187" s="93"/>
    </row>
    <row r="188" spans="4:4">
      <c r="D188" s="93"/>
    </row>
    <row r="189" spans="4:4">
      <c r="D189" s="93"/>
    </row>
    <row r="190" spans="4:4">
      <c r="D190" s="93"/>
    </row>
    <row r="191" spans="4:4">
      <c r="D191" s="93"/>
    </row>
    <row r="192" spans="4:4">
      <c r="D192" s="93"/>
    </row>
    <row r="193" spans="4:4">
      <c r="D193" s="93"/>
    </row>
    <row r="194" spans="4:4">
      <c r="D194" s="93"/>
    </row>
    <row r="195" spans="4:4">
      <c r="D195" s="93"/>
    </row>
    <row r="196" spans="4:4">
      <c r="D196" s="93"/>
    </row>
    <row r="197" spans="4:4">
      <c r="D197" s="93"/>
    </row>
    <row r="198" spans="4:4">
      <c r="D198" s="93"/>
    </row>
    <row r="199" spans="4:4">
      <c r="D199" s="93"/>
    </row>
    <row r="200" spans="4:4">
      <c r="D200" s="93"/>
    </row>
    <row r="201" spans="4:4">
      <c r="D201" s="93"/>
    </row>
    <row r="202" spans="4:4">
      <c r="D202" s="93"/>
    </row>
    <row r="203" spans="4:4">
      <c r="D203" s="93"/>
    </row>
    <row r="204" spans="4:4">
      <c r="D204" s="93"/>
    </row>
    <row r="205" spans="4:4">
      <c r="D205" s="93"/>
    </row>
    <row r="206" spans="4:4">
      <c r="D206" s="93"/>
    </row>
    <row r="207" spans="4:4">
      <c r="D207" s="93"/>
    </row>
    <row r="208" spans="4:4">
      <c r="D208" s="93"/>
    </row>
    <row r="209" spans="4:4">
      <c r="D209" s="93"/>
    </row>
    <row r="210" spans="4:4">
      <c r="D210" s="93"/>
    </row>
    <row r="211" spans="4:4">
      <c r="D211" s="93"/>
    </row>
    <row r="212" spans="4:4">
      <c r="D212" s="93"/>
    </row>
    <row r="213" spans="4:4">
      <c r="D213" s="93"/>
    </row>
    <row r="214" spans="4:4">
      <c r="D214" s="93"/>
    </row>
    <row r="215" spans="4:4">
      <c r="D215" s="93"/>
    </row>
    <row r="216" spans="4:4">
      <c r="D216" s="93"/>
    </row>
    <row r="217" spans="4:4">
      <c r="D217" s="93"/>
    </row>
    <row r="218" spans="4:4">
      <c r="D218" s="93"/>
    </row>
    <row r="219" spans="4:4">
      <c r="D219" s="93"/>
    </row>
    <row r="220" spans="4:4">
      <c r="D220" s="93"/>
    </row>
  </sheetData>
  <mergeCells count="6">
    <mergeCell ref="C34:C35"/>
    <mergeCell ref="A3:A7"/>
    <mergeCell ref="A8:A14"/>
    <mergeCell ref="A15:A24"/>
    <mergeCell ref="A25:A33"/>
    <mergeCell ref="A34:A35"/>
  </mergeCells>
  <phoneticPr fontId="1"/>
  <hyperlinks>
    <hyperlink ref="C1" r:id="rId1" display="mailto:ttd_attractions_jp@klook.com" xr:uid="{00000000-0004-0000-0300-000000000000}"/>
    <hyperlink ref="C4" r:id="rId2" display="mailto:gms@klook.com" xr:uid="{00000000-0004-0000-0300-000001000000}"/>
    <hyperlink ref="C6" r:id="rId3" display="https://www.klook.com/" xr:uid="{00000000-0004-0000-0300-000002000000}"/>
    <hyperlink ref="C7" r:id="rId4" display="http://www.klook.com/" xr:uid="{00000000-0004-0000-0300-000003000000}"/>
    <hyperlink ref="C13" r:id="rId5" xr:uid="{00000000-0004-0000-0300-000004000000}"/>
    <hyperlink ref="C14" r:id="rId6" display="https://drive.google.com/drive/u/0/folders/1Bs2bwZx0LRccEKmHiY8XGa12li4eaZ9z" xr:uid="{00000000-0004-0000-0300-000005000000}"/>
  </hyperlinks>
  <pageMargins left="0.7" right="0.7" top="0.75" bottom="0.75" header="0.3" footer="0.3"/>
  <pageSetup paperSize="9" scale="57" fitToHeight="0" orientation="portrait"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2274"/>
  <sheetViews>
    <sheetView view="pageBreakPreview" topLeftCell="A94" zoomScale="85" zoomScaleNormal="70" zoomScaleSheetLayoutView="85" workbookViewId="0">
      <selection activeCell="E110" sqref="E110:F110"/>
    </sheetView>
  </sheetViews>
  <sheetFormatPr defaultColWidth="7.59765625" defaultRowHeight="16.2"/>
  <cols>
    <col min="1" max="1" width="2" style="39" customWidth="1"/>
    <col min="2" max="2" width="25.8984375" style="39" customWidth="1"/>
    <col min="3" max="3" width="23.69921875" style="39" customWidth="1"/>
    <col min="4" max="4" width="20.19921875" style="39" customWidth="1"/>
    <col min="5" max="5" width="33.19921875" style="39" customWidth="1"/>
    <col min="6" max="6" width="5.19921875" style="39" customWidth="1"/>
    <col min="7" max="7" width="1.69921875" style="39" customWidth="1"/>
    <col min="8" max="8" width="7" style="39" hidden="1" customWidth="1"/>
    <col min="9" max="9" width="8.19921875" style="39" hidden="1" customWidth="1"/>
    <col min="10" max="10" width="3.19921875" style="39" customWidth="1"/>
    <col min="11" max="11" width="78.09765625" style="49" customWidth="1"/>
    <col min="12" max="12" width="2.19921875" style="39" customWidth="1"/>
    <col min="13" max="16384" width="7.59765625" style="39"/>
  </cols>
  <sheetData>
    <row r="1" spans="1:12" ht="57" customHeight="1">
      <c r="A1" s="444"/>
      <c r="B1" s="445" t="s">
        <v>425</v>
      </c>
      <c r="C1" s="446"/>
      <c r="D1" s="446"/>
      <c r="E1" s="446"/>
      <c r="F1" s="446"/>
      <c r="G1" s="446"/>
      <c r="H1" s="446"/>
      <c r="I1" s="446"/>
      <c r="J1" s="446"/>
      <c r="K1" s="331" t="s">
        <v>420</v>
      </c>
      <c r="L1" s="444"/>
    </row>
    <row r="2" spans="1:12" ht="18.75" customHeight="1">
      <c r="A2" s="444"/>
      <c r="B2" s="447" t="s">
        <v>141</v>
      </c>
      <c r="C2" s="447"/>
      <c r="D2" s="447"/>
      <c r="E2" s="447"/>
      <c r="F2" s="447"/>
      <c r="G2" s="447"/>
      <c r="H2" s="447"/>
      <c r="I2" s="447"/>
      <c r="J2" s="447"/>
      <c r="K2" s="40"/>
      <c r="L2" s="444"/>
    </row>
    <row r="3" spans="1:12" ht="19.95" customHeight="1">
      <c r="A3" s="444"/>
      <c r="B3" s="337"/>
      <c r="C3" s="448" t="s">
        <v>142</v>
      </c>
      <c r="D3" s="448"/>
      <c r="E3" s="449"/>
      <c r="F3" s="449"/>
      <c r="G3" s="449"/>
      <c r="H3" s="449"/>
      <c r="I3" s="449"/>
      <c r="J3" s="449"/>
      <c r="K3" s="41">
        <f>TOTAL!E2</f>
        <v>0</v>
      </c>
      <c r="L3" s="444"/>
    </row>
    <row r="4" spans="1:12" ht="25.2" customHeight="1">
      <c r="A4" s="444"/>
      <c r="B4" s="334"/>
      <c r="C4" s="440" t="s">
        <v>426</v>
      </c>
      <c r="D4" s="440"/>
      <c r="E4" s="440"/>
      <c r="F4" s="440"/>
      <c r="G4" s="440"/>
      <c r="H4" s="440"/>
      <c r="I4" s="440"/>
      <c r="J4" s="440"/>
      <c r="K4" s="41">
        <f>TOTAL!E4</f>
        <v>0</v>
      </c>
      <c r="L4" s="444"/>
    </row>
    <row r="5" spans="1:12" ht="25.2" customHeight="1">
      <c r="A5" s="444"/>
      <c r="B5" s="334"/>
      <c r="C5" s="448" t="s">
        <v>143</v>
      </c>
      <c r="D5" s="448"/>
      <c r="E5" s="440"/>
      <c r="F5" s="440"/>
      <c r="G5" s="440"/>
      <c r="H5" s="440"/>
      <c r="I5" s="440"/>
      <c r="J5" s="440"/>
      <c r="K5" s="41">
        <f>TOTAL!E40</f>
        <v>0</v>
      </c>
      <c r="L5" s="444"/>
    </row>
    <row r="6" spans="1:12" ht="25.2" customHeight="1">
      <c r="A6" s="444"/>
      <c r="B6" s="334"/>
      <c r="C6" s="440" t="s">
        <v>427</v>
      </c>
      <c r="D6" s="440"/>
      <c r="E6" s="440"/>
      <c r="F6" s="440"/>
      <c r="G6" s="440"/>
      <c r="H6" s="440"/>
      <c r="I6" s="440"/>
      <c r="J6" s="440"/>
      <c r="K6" s="41">
        <f>TOTAL!E12</f>
        <v>0</v>
      </c>
      <c r="L6" s="444"/>
    </row>
    <row r="7" spans="1:12" ht="25.2" customHeight="1">
      <c r="A7" s="444"/>
      <c r="B7" s="334"/>
      <c r="C7" s="448" t="s">
        <v>144</v>
      </c>
      <c r="D7" s="448"/>
      <c r="E7" s="440"/>
      <c r="F7" s="440"/>
      <c r="G7" s="440"/>
      <c r="H7" s="440"/>
      <c r="I7" s="440"/>
      <c r="J7" s="440"/>
      <c r="K7" s="41">
        <f>TOTAL!E15</f>
        <v>0</v>
      </c>
      <c r="L7" s="444"/>
    </row>
    <row r="8" spans="1:12" ht="74.7" customHeight="1">
      <c r="A8" s="444"/>
      <c r="B8" s="337"/>
      <c r="C8" s="448" t="s">
        <v>145</v>
      </c>
      <c r="D8" s="448"/>
      <c r="E8" s="441"/>
      <c r="F8" s="441"/>
      <c r="G8" s="441"/>
      <c r="H8" s="441"/>
      <c r="I8" s="441"/>
      <c r="J8" s="441"/>
      <c r="K8" s="41">
        <f>TOTAL!E97</f>
        <v>0</v>
      </c>
      <c r="L8" s="444"/>
    </row>
    <row r="9" spans="1:12" ht="34.5" customHeight="1">
      <c r="A9" s="444"/>
      <c r="B9" s="334"/>
      <c r="C9" s="448" t="s">
        <v>146</v>
      </c>
      <c r="D9" s="448"/>
      <c r="E9" s="440"/>
      <c r="F9" s="440"/>
      <c r="G9" s="440"/>
      <c r="H9" s="440"/>
      <c r="I9" s="440"/>
      <c r="J9" s="440"/>
      <c r="K9" s="41">
        <f>TOTAL!E104</f>
        <v>0</v>
      </c>
      <c r="L9" s="444"/>
    </row>
    <row r="10" spans="1:12" ht="24" customHeight="1">
      <c r="A10" s="444"/>
      <c r="B10" s="334"/>
      <c r="C10" s="448" t="s">
        <v>147</v>
      </c>
      <c r="D10" s="448"/>
      <c r="E10" s="440"/>
      <c r="F10" s="440"/>
      <c r="G10" s="440"/>
      <c r="H10" s="440"/>
      <c r="I10" s="440"/>
      <c r="J10" s="440"/>
      <c r="K10" s="41">
        <f>TOTAL!E82</f>
        <v>0</v>
      </c>
      <c r="L10" s="444"/>
    </row>
    <row r="11" spans="1:12" ht="40.950000000000003" customHeight="1">
      <c r="A11" s="444"/>
      <c r="B11" s="337"/>
      <c r="C11" s="448" t="s">
        <v>148</v>
      </c>
      <c r="D11" s="448"/>
      <c r="E11" s="441"/>
      <c r="F11" s="441"/>
      <c r="G11" s="441"/>
      <c r="H11" s="441"/>
      <c r="I11" s="441"/>
      <c r="J11" s="441"/>
      <c r="K11" s="41">
        <f>TOTAL!E83</f>
        <v>0</v>
      </c>
      <c r="L11" s="444"/>
    </row>
    <row r="12" spans="1:12" ht="24" customHeight="1">
      <c r="A12" s="444"/>
      <c r="B12" s="334"/>
      <c r="C12" s="448" t="s">
        <v>149</v>
      </c>
      <c r="D12" s="448"/>
      <c r="E12" s="440"/>
      <c r="F12" s="440"/>
      <c r="G12" s="440"/>
      <c r="H12" s="440"/>
      <c r="I12" s="440"/>
      <c r="J12" s="440"/>
      <c r="K12" s="96">
        <f>TOTAL!E86</f>
        <v>0</v>
      </c>
      <c r="L12" s="444"/>
    </row>
    <row r="13" spans="1:12" ht="30.45" customHeight="1">
      <c r="A13" s="444"/>
      <c r="B13" s="337"/>
      <c r="C13" s="448" t="s">
        <v>150</v>
      </c>
      <c r="D13" s="448"/>
      <c r="E13" s="440"/>
      <c r="F13" s="440"/>
      <c r="G13" s="440"/>
      <c r="H13" s="440"/>
      <c r="I13" s="440"/>
      <c r="J13" s="440"/>
      <c r="K13" s="41">
        <f>TOTAL!E105</f>
        <v>0</v>
      </c>
      <c r="L13" s="444"/>
    </row>
    <row r="14" spans="1:12" ht="15.75" customHeight="1">
      <c r="A14" s="444"/>
      <c r="B14" s="337"/>
      <c r="C14" s="448"/>
      <c r="D14" s="448"/>
      <c r="E14" s="440"/>
      <c r="F14" s="440"/>
      <c r="G14" s="440"/>
      <c r="H14" s="440"/>
      <c r="I14" s="440"/>
      <c r="J14" s="440"/>
      <c r="K14" s="41"/>
      <c r="L14" s="444"/>
    </row>
    <row r="15" spans="1:12" ht="24" customHeight="1">
      <c r="A15" s="444"/>
      <c r="B15" s="334"/>
      <c r="C15" s="448" t="s">
        <v>151</v>
      </c>
      <c r="D15" s="448"/>
      <c r="E15" s="440"/>
      <c r="F15" s="440"/>
      <c r="G15" s="440"/>
      <c r="H15" s="440"/>
      <c r="I15" s="440"/>
      <c r="J15" s="440"/>
      <c r="K15" s="109">
        <f>TOTAL!E106</f>
        <v>0</v>
      </c>
      <c r="L15" s="444"/>
    </row>
    <row r="16" spans="1:12" ht="24" customHeight="1">
      <c r="A16" s="444"/>
      <c r="B16" s="334"/>
      <c r="C16" s="448" t="s">
        <v>152</v>
      </c>
      <c r="D16" s="448"/>
      <c r="E16" s="440"/>
      <c r="F16" s="440"/>
      <c r="G16" s="440"/>
      <c r="H16" s="440"/>
      <c r="I16" s="440"/>
      <c r="J16" s="440"/>
      <c r="K16" s="41">
        <f>TOTAL!E107</f>
        <v>0</v>
      </c>
      <c r="L16" s="444"/>
    </row>
    <row r="17" spans="1:12" ht="24" customHeight="1">
      <c r="A17" s="444"/>
      <c r="B17" s="334"/>
      <c r="C17" s="448" t="s">
        <v>153</v>
      </c>
      <c r="D17" s="448"/>
      <c r="E17" s="440"/>
      <c r="F17" s="440"/>
      <c r="G17" s="440"/>
      <c r="H17" s="440"/>
      <c r="I17" s="440"/>
      <c r="J17" s="440"/>
      <c r="K17" s="41">
        <f>TOTAL!E108</f>
        <v>0</v>
      </c>
      <c r="L17" s="444"/>
    </row>
    <row r="18" spans="1:12" ht="18.75" customHeight="1">
      <c r="A18" s="444"/>
      <c r="B18" s="447" t="s">
        <v>155</v>
      </c>
      <c r="C18" s="447"/>
      <c r="D18" s="447"/>
      <c r="E18" s="447"/>
      <c r="F18" s="447"/>
      <c r="G18" s="447"/>
      <c r="H18" s="447"/>
      <c r="I18" s="447"/>
      <c r="J18" s="447"/>
      <c r="K18" s="40"/>
      <c r="L18" s="444"/>
    </row>
    <row r="19" spans="1:12" ht="97.2" customHeight="1">
      <c r="A19" s="444"/>
      <c r="B19" s="332"/>
      <c r="C19" s="440" t="s">
        <v>428</v>
      </c>
      <c r="D19" s="440"/>
      <c r="E19" s="441"/>
      <c r="F19" s="441"/>
      <c r="G19" s="441"/>
      <c r="H19" s="441"/>
      <c r="I19" s="441"/>
      <c r="J19" s="441"/>
      <c r="K19" s="41">
        <f>TOTAL!E9</f>
        <v>0</v>
      </c>
      <c r="L19" s="444"/>
    </row>
    <row r="20" spans="1:12" ht="19.8">
      <c r="A20" s="444"/>
      <c r="B20" s="337"/>
      <c r="C20" s="452" t="s">
        <v>429</v>
      </c>
      <c r="D20" s="452"/>
      <c r="E20" s="451" t="s">
        <v>156</v>
      </c>
      <c r="F20" s="451"/>
      <c r="G20" s="451"/>
      <c r="H20" s="451"/>
      <c r="I20" s="451"/>
      <c r="J20" s="451"/>
      <c r="K20" s="42">
        <f>TOTAL!E10</f>
        <v>0</v>
      </c>
      <c r="L20" s="444"/>
    </row>
    <row r="21" spans="1:12" ht="16.95" customHeight="1">
      <c r="A21" s="444"/>
      <c r="B21" s="337"/>
      <c r="C21" s="450" t="s">
        <v>430</v>
      </c>
      <c r="D21" s="450"/>
      <c r="E21" s="451" t="s">
        <v>157</v>
      </c>
      <c r="F21" s="451"/>
      <c r="G21" s="451"/>
      <c r="H21" s="451"/>
      <c r="I21" s="451"/>
      <c r="J21" s="451"/>
      <c r="K21" s="42"/>
      <c r="L21" s="444"/>
    </row>
    <row r="22" spans="1:12" ht="21.45" customHeight="1">
      <c r="A22" s="444"/>
      <c r="B22" s="337"/>
      <c r="C22" s="450"/>
      <c r="D22" s="450"/>
      <c r="E22" s="353" t="s">
        <v>158</v>
      </c>
      <c r="F22" s="449"/>
      <c r="G22" s="449"/>
      <c r="H22" s="449"/>
      <c r="I22" s="449"/>
      <c r="J22" s="449"/>
      <c r="K22" s="109">
        <f>TOTAL!E43</f>
        <v>0</v>
      </c>
      <c r="L22" s="444"/>
    </row>
    <row r="23" spans="1:12" ht="24" customHeight="1">
      <c r="A23" s="444"/>
      <c r="B23" s="332"/>
      <c r="C23" s="450"/>
      <c r="D23" s="450"/>
      <c r="E23" s="354" t="s">
        <v>159</v>
      </c>
      <c r="F23" s="441"/>
      <c r="G23" s="441"/>
      <c r="H23" s="441"/>
      <c r="I23" s="441"/>
      <c r="J23" s="441"/>
      <c r="K23" s="109">
        <f>TOTAL!E44</f>
        <v>0</v>
      </c>
      <c r="L23" s="444"/>
    </row>
    <row r="24" spans="1:12" ht="21.45" customHeight="1">
      <c r="A24" s="444"/>
      <c r="B24" s="337"/>
      <c r="C24" s="450"/>
      <c r="D24" s="450"/>
      <c r="E24" s="353" t="s">
        <v>160</v>
      </c>
      <c r="F24" s="449"/>
      <c r="G24" s="449"/>
      <c r="H24" s="449"/>
      <c r="I24" s="449"/>
      <c r="J24" s="449"/>
      <c r="K24" s="41">
        <f>TOTAL!E45</f>
        <v>0</v>
      </c>
      <c r="L24" s="444"/>
    </row>
    <row r="25" spans="1:12" ht="21.45" customHeight="1">
      <c r="A25" s="444"/>
      <c r="B25" s="337"/>
      <c r="C25" s="450"/>
      <c r="D25" s="450"/>
      <c r="E25" s="353" t="s">
        <v>161</v>
      </c>
      <c r="F25" s="449"/>
      <c r="G25" s="449"/>
      <c r="H25" s="449"/>
      <c r="I25" s="449"/>
      <c r="J25" s="449"/>
      <c r="K25" s="41">
        <f>TOTAL!E46</f>
        <v>0</v>
      </c>
      <c r="L25" s="444"/>
    </row>
    <row r="26" spans="1:12" ht="21.45" customHeight="1">
      <c r="A26" s="444"/>
      <c r="B26" s="337"/>
      <c r="C26" s="450"/>
      <c r="D26" s="450"/>
      <c r="E26" s="353" t="s">
        <v>162</v>
      </c>
      <c r="F26" s="449"/>
      <c r="G26" s="449"/>
      <c r="H26" s="449"/>
      <c r="I26" s="449"/>
      <c r="J26" s="449"/>
      <c r="K26" s="41">
        <f>TOTAL!E47</f>
        <v>0</v>
      </c>
      <c r="L26" s="444"/>
    </row>
    <row r="27" spans="1:12" ht="26.25" customHeight="1">
      <c r="A27" s="444"/>
      <c r="B27" s="334"/>
      <c r="C27" s="450"/>
      <c r="D27" s="450"/>
      <c r="E27" s="353" t="s">
        <v>314</v>
      </c>
      <c r="F27" s="440"/>
      <c r="G27" s="440"/>
      <c r="H27" s="440"/>
      <c r="I27" s="440"/>
      <c r="J27" s="440"/>
      <c r="K27" s="41">
        <f>TOTAL!E52</f>
        <v>0</v>
      </c>
      <c r="L27" s="444"/>
    </row>
    <row r="28" spans="1:12" ht="21.45" customHeight="1">
      <c r="A28" s="444"/>
      <c r="B28" s="440"/>
      <c r="C28" s="450"/>
      <c r="D28" s="450"/>
      <c r="E28" s="353" t="s">
        <v>163</v>
      </c>
      <c r="F28" s="449"/>
      <c r="G28" s="449"/>
      <c r="H28" s="449"/>
      <c r="I28" s="449"/>
      <c r="J28" s="449"/>
      <c r="K28" s="109">
        <f>TOTAL!E53</f>
        <v>0</v>
      </c>
      <c r="L28" s="444"/>
    </row>
    <row r="29" spans="1:12" ht="21.45" customHeight="1">
      <c r="A29" s="444"/>
      <c r="B29" s="440"/>
      <c r="C29" s="450"/>
      <c r="D29" s="450"/>
      <c r="E29" s="353" t="s">
        <v>164</v>
      </c>
      <c r="F29" s="449"/>
      <c r="G29" s="449"/>
      <c r="H29" s="449"/>
      <c r="I29" s="449"/>
      <c r="J29" s="449"/>
      <c r="K29" s="41">
        <f>TOTAL!E54</f>
        <v>0</v>
      </c>
      <c r="L29" s="444"/>
    </row>
    <row r="30" spans="1:12" ht="21.45" customHeight="1">
      <c r="A30" s="444"/>
      <c r="B30" s="337"/>
      <c r="C30" s="450"/>
      <c r="D30" s="450"/>
      <c r="E30" s="353" t="s">
        <v>165</v>
      </c>
      <c r="F30" s="449"/>
      <c r="G30" s="449"/>
      <c r="H30" s="449"/>
      <c r="I30" s="449"/>
      <c r="J30" s="449"/>
      <c r="K30" s="361"/>
      <c r="L30" s="444"/>
    </row>
    <row r="31" spans="1:12" ht="15.75" customHeight="1">
      <c r="A31" s="444"/>
      <c r="B31" s="337"/>
      <c r="C31" s="450"/>
      <c r="D31" s="450"/>
      <c r="E31" s="453"/>
      <c r="F31" s="454"/>
      <c r="G31" s="454"/>
      <c r="H31" s="454"/>
      <c r="I31" s="454"/>
      <c r="J31" s="455"/>
      <c r="K31" s="41"/>
      <c r="L31" s="444"/>
    </row>
    <row r="32" spans="1:12" ht="15.75" customHeight="1">
      <c r="A32" s="444"/>
      <c r="B32" s="337"/>
      <c r="C32" s="450"/>
      <c r="D32" s="450"/>
      <c r="E32" s="456"/>
      <c r="F32" s="457"/>
      <c r="G32" s="457"/>
      <c r="H32" s="457"/>
      <c r="I32" s="457"/>
      <c r="J32" s="458"/>
      <c r="K32" s="41"/>
      <c r="L32" s="444"/>
    </row>
    <row r="33" spans="1:12" ht="15.75" customHeight="1">
      <c r="A33" s="444"/>
      <c r="B33" s="337"/>
      <c r="C33" s="450"/>
      <c r="D33" s="450"/>
      <c r="E33" s="456"/>
      <c r="F33" s="457"/>
      <c r="G33" s="457"/>
      <c r="H33" s="457"/>
      <c r="I33" s="457"/>
      <c r="J33" s="458"/>
      <c r="K33" s="41"/>
      <c r="L33" s="444"/>
    </row>
    <row r="34" spans="1:12" ht="15.75" customHeight="1">
      <c r="A34" s="444"/>
      <c r="B34" s="337"/>
      <c r="C34" s="450"/>
      <c r="D34" s="450"/>
      <c r="E34" s="456"/>
      <c r="F34" s="457"/>
      <c r="G34" s="457"/>
      <c r="H34" s="457"/>
      <c r="I34" s="457"/>
      <c r="J34" s="458"/>
      <c r="K34" s="41"/>
      <c r="L34" s="444"/>
    </row>
    <row r="35" spans="1:12" ht="15.75" customHeight="1">
      <c r="A35" s="444"/>
      <c r="B35" s="337"/>
      <c r="C35" s="450"/>
      <c r="D35" s="450"/>
      <c r="E35" s="456"/>
      <c r="F35" s="457"/>
      <c r="G35" s="457"/>
      <c r="H35" s="457"/>
      <c r="I35" s="457"/>
      <c r="J35" s="458"/>
      <c r="K35" s="41"/>
      <c r="L35" s="444"/>
    </row>
    <row r="36" spans="1:12" ht="17.7" customHeight="1">
      <c r="A36" s="444"/>
      <c r="B36" s="337"/>
      <c r="C36" s="450"/>
      <c r="D36" s="450"/>
      <c r="E36" s="456"/>
      <c r="F36" s="457"/>
      <c r="G36" s="457"/>
      <c r="H36" s="457"/>
      <c r="I36" s="457"/>
      <c r="J36" s="458"/>
      <c r="K36" s="41"/>
      <c r="L36" s="444"/>
    </row>
    <row r="37" spans="1:12" ht="18" customHeight="1">
      <c r="A37" s="444"/>
      <c r="B37" s="337"/>
      <c r="C37" s="450"/>
      <c r="D37" s="450"/>
      <c r="E37" s="456"/>
      <c r="F37" s="457"/>
      <c r="G37" s="457"/>
      <c r="H37" s="457"/>
      <c r="I37" s="457"/>
      <c r="J37" s="458"/>
      <c r="K37" s="41"/>
      <c r="L37" s="444"/>
    </row>
    <row r="38" spans="1:12" ht="18.75" customHeight="1">
      <c r="A38" s="444"/>
      <c r="B38" s="355" t="s">
        <v>166</v>
      </c>
      <c r="C38" s="450"/>
      <c r="D38" s="450"/>
      <c r="E38" s="456"/>
      <c r="F38" s="457"/>
      <c r="G38" s="457"/>
      <c r="H38" s="457"/>
      <c r="I38" s="457"/>
      <c r="J38" s="458"/>
      <c r="K38" s="41"/>
      <c r="L38" s="444"/>
    </row>
    <row r="39" spans="1:12" ht="15.75" customHeight="1">
      <c r="A39" s="444"/>
      <c r="B39" s="337"/>
      <c r="C39" s="450"/>
      <c r="D39" s="450"/>
      <c r="E39" s="456"/>
      <c r="F39" s="457"/>
      <c r="G39" s="457"/>
      <c r="H39" s="457"/>
      <c r="I39" s="457"/>
      <c r="J39" s="458"/>
      <c r="K39" s="41"/>
      <c r="L39" s="444"/>
    </row>
    <row r="40" spans="1:12" ht="15.75" customHeight="1">
      <c r="A40" s="444"/>
      <c r="B40" s="337"/>
      <c r="C40" s="450"/>
      <c r="D40" s="450"/>
      <c r="E40" s="456"/>
      <c r="F40" s="457"/>
      <c r="G40" s="457"/>
      <c r="H40" s="457"/>
      <c r="I40" s="457"/>
      <c r="J40" s="458"/>
      <c r="K40" s="41"/>
      <c r="L40" s="444"/>
    </row>
    <row r="41" spans="1:12" ht="15.75" customHeight="1">
      <c r="A41" s="444"/>
      <c r="B41" s="337"/>
      <c r="C41" s="450"/>
      <c r="D41" s="450"/>
      <c r="E41" s="456"/>
      <c r="F41" s="457"/>
      <c r="G41" s="457"/>
      <c r="H41" s="457"/>
      <c r="I41" s="457"/>
      <c r="J41" s="458"/>
      <c r="K41" s="41"/>
      <c r="L41" s="444"/>
    </row>
    <row r="42" spans="1:12" ht="18" customHeight="1">
      <c r="A42" s="444"/>
      <c r="B42" s="337"/>
      <c r="C42" s="450"/>
      <c r="D42" s="450"/>
      <c r="E42" s="456"/>
      <c r="F42" s="457"/>
      <c r="G42" s="457"/>
      <c r="H42" s="457"/>
      <c r="I42" s="457"/>
      <c r="J42" s="458"/>
      <c r="K42" s="41"/>
      <c r="L42" s="444"/>
    </row>
    <row r="43" spans="1:12" ht="17.7" customHeight="1">
      <c r="A43" s="444"/>
      <c r="B43" s="337"/>
      <c r="C43" s="450"/>
      <c r="D43" s="450"/>
      <c r="E43" s="456"/>
      <c r="F43" s="457"/>
      <c r="G43" s="457"/>
      <c r="H43" s="457"/>
      <c r="I43" s="457"/>
      <c r="J43" s="458"/>
      <c r="K43" s="41"/>
      <c r="L43" s="444"/>
    </row>
    <row r="44" spans="1:12" ht="15.75" customHeight="1">
      <c r="A44" s="444"/>
      <c r="B44" s="337"/>
      <c r="C44" s="450"/>
      <c r="D44" s="450"/>
      <c r="E44" s="456"/>
      <c r="F44" s="457"/>
      <c r="G44" s="457"/>
      <c r="H44" s="457"/>
      <c r="I44" s="457"/>
      <c r="J44" s="458"/>
      <c r="K44" s="41"/>
      <c r="L44" s="444"/>
    </row>
    <row r="45" spans="1:12" ht="15.75" customHeight="1">
      <c r="A45" s="444"/>
      <c r="B45" s="337"/>
      <c r="C45" s="450"/>
      <c r="D45" s="450"/>
      <c r="E45" s="456"/>
      <c r="F45" s="457"/>
      <c r="G45" s="457"/>
      <c r="H45" s="457"/>
      <c r="I45" s="457"/>
      <c r="J45" s="458"/>
      <c r="K45" s="41"/>
      <c r="L45" s="444"/>
    </row>
    <row r="46" spans="1:12" ht="15.75" customHeight="1">
      <c r="A46" s="444"/>
      <c r="B46" s="337"/>
      <c r="C46" s="450"/>
      <c r="D46" s="450"/>
      <c r="E46" s="456"/>
      <c r="F46" s="457"/>
      <c r="G46" s="457"/>
      <c r="H46" s="457"/>
      <c r="I46" s="457"/>
      <c r="J46" s="458"/>
      <c r="K46" s="41"/>
      <c r="L46" s="444"/>
    </row>
    <row r="47" spans="1:12" ht="18" customHeight="1">
      <c r="A47" s="444"/>
      <c r="B47" s="337"/>
      <c r="C47" s="450"/>
      <c r="D47" s="450"/>
      <c r="E47" s="456"/>
      <c r="F47" s="457"/>
      <c r="G47" s="457"/>
      <c r="H47" s="457"/>
      <c r="I47" s="457"/>
      <c r="J47" s="458"/>
      <c r="K47" s="41"/>
      <c r="L47" s="444"/>
    </row>
    <row r="48" spans="1:12" ht="17.7" customHeight="1">
      <c r="A48" s="444"/>
      <c r="B48" s="337"/>
      <c r="C48" s="450"/>
      <c r="D48" s="450"/>
      <c r="E48" s="456"/>
      <c r="F48" s="457"/>
      <c r="G48" s="457"/>
      <c r="H48" s="457"/>
      <c r="I48" s="457"/>
      <c r="J48" s="458"/>
      <c r="K48" s="41"/>
      <c r="L48" s="444"/>
    </row>
    <row r="49" spans="1:12" ht="15.75" customHeight="1">
      <c r="A49" s="444"/>
      <c r="B49" s="337"/>
      <c r="C49" s="450"/>
      <c r="D49" s="450"/>
      <c r="E49" s="456"/>
      <c r="F49" s="457"/>
      <c r="G49" s="457"/>
      <c r="H49" s="457"/>
      <c r="I49" s="457"/>
      <c r="J49" s="458"/>
      <c r="K49" s="41"/>
      <c r="L49" s="444"/>
    </row>
    <row r="50" spans="1:12" ht="15.75" customHeight="1">
      <c r="A50" s="444"/>
      <c r="B50" s="337"/>
      <c r="C50" s="450"/>
      <c r="D50" s="450"/>
      <c r="E50" s="459"/>
      <c r="F50" s="460"/>
      <c r="G50" s="460"/>
      <c r="H50" s="460"/>
      <c r="I50" s="460"/>
      <c r="J50" s="461"/>
      <c r="K50" s="41"/>
      <c r="L50" s="444"/>
    </row>
    <row r="51" spans="1:12" ht="18.75" customHeight="1">
      <c r="A51" s="444"/>
      <c r="B51" s="337"/>
      <c r="C51" s="463" t="s">
        <v>431</v>
      </c>
      <c r="D51" s="463"/>
      <c r="E51" s="451" t="s">
        <v>167</v>
      </c>
      <c r="F51" s="451"/>
      <c r="G51" s="451"/>
      <c r="H51" s="451"/>
      <c r="I51" s="451"/>
      <c r="J51" s="451"/>
      <c r="K51" s="42"/>
      <c r="L51" s="444"/>
    </row>
    <row r="52" spans="1:12" ht="15.75" customHeight="1">
      <c r="A52" s="444"/>
      <c r="B52" s="337"/>
      <c r="C52" s="463"/>
      <c r="D52" s="463"/>
      <c r="E52" s="353" t="s">
        <v>168</v>
      </c>
      <c r="F52" s="451" t="s">
        <v>169</v>
      </c>
      <c r="G52" s="451"/>
      <c r="H52" s="451"/>
      <c r="I52" s="451"/>
      <c r="J52" s="451"/>
      <c r="K52" s="42">
        <f>TOTAL!E33</f>
        <v>0</v>
      </c>
      <c r="L52" s="444"/>
    </row>
    <row r="53" spans="1:12" ht="15.75" customHeight="1">
      <c r="A53" s="444"/>
      <c r="B53" s="337"/>
      <c r="C53" s="463"/>
      <c r="D53" s="463"/>
      <c r="E53" s="353" t="s">
        <v>170</v>
      </c>
      <c r="F53" s="451"/>
      <c r="G53" s="451"/>
      <c r="H53" s="451"/>
      <c r="I53" s="451"/>
      <c r="J53" s="451"/>
      <c r="K53" s="42">
        <f>TOTAL!E34</f>
        <v>0</v>
      </c>
      <c r="L53" s="444"/>
    </row>
    <row r="54" spans="1:12" ht="15.75" customHeight="1">
      <c r="A54" s="444"/>
      <c r="B54" s="337"/>
      <c r="C54" s="463"/>
      <c r="D54" s="463"/>
      <c r="E54" s="353" t="s">
        <v>171</v>
      </c>
      <c r="F54" s="451" t="s">
        <v>154</v>
      </c>
      <c r="G54" s="451"/>
      <c r="H54" s="451"/>
      <c r="I54" s="451"/>
      <c r="J54" s="451"/>
      <c r="K54" s="42">
        <f>TOTAL!E35</f>
        <v>0</v>
      </c>
      <c r="L54" s="444"/>
    </row>
    <row r="55" spans="1:12" ht="15.75" customHeight="1">
      <c r="A55" s="444"/>
      <c r="B55" s="337"/>
      <c r="C55" s="463"/>
      <c r="D55" s="463"/>
      <c r="E55" s="353" t="s">
        <v>172</v>
      </c>
      <c r="F55" s="441" t="s">
        <v>432</v>
      </c>
      <c r="G55" s="441"/>
      <c r="H55" s="441"/>
      <c r="I55" s="441"/>
      <c r="J55" s="441"/>
      <c r="K55" s="41">
        <f>TOTAL!E18</f>
        <v>0</v>
      </c>
      <c r="L55" s="444"/>
    </row>
    <row r="56" spans="1:12" ht="15.75" customHeight="1">
      <c r="A56" s="444"/>
      <c r="B56" s="337"/>
      <c r="C56" s="463"/>
      <c r="D56" s="463"/>
      <c r="E56" s="353" t="s">
        <v>173</v>
      </c>
      <c r="F56" s="451" t="s">
        <v>174</v>
      </c>
      <c r="G56" s="451"/>
      <c r="H56" s="451"/>
      <c r="I56" s="451"/>
      <c r="J56" s="451"/>
      <c r="K56" s="42">
        <f>TOTAL!E36</f>
        <v>0</v>
      </c>
      <c r="L56" s="444"/>
    </row>
    <row r="57" spans="1:12" ht="26.7" customHeight="1">
      <c r="A57" s="444"/>
      <c r="B57" s="334"/>
      <c r="C57" s="463"/>
      <c r="D57" s="463"/>
      <c r="E57" s="441"/>
      <c r="F57" s="441"/>
      <c r="G57" s="441"/>
      <c r="H57" s="441"/>
      <c r="I57" s="441"/>
      <c r="J57" s="441"/>
      <c r="K57" s="41"/>
      <c r="L57" s="444"/>
    </row>
    <row r="58" spans="1:12" ht="18" customHeight="1">
      <c r="A58" s="444"/>
      <c r="B58" s="337"/>
      <c r="C58" s="463"/>
      <c r="D58" s="463"/>
      <c r="E58" s="441"/>
      <c r="F58" s="441"/>
      <c r="G58" s="441"/>
      <c r="H58" s="441"/>
      <c r="I58" s="441"/>
      <c r="J58" s="441"/>
      <c r="K58" s="41"/>
      <c r="L58" s="444"/>
    </row>
    <row r="59" spans="1:12" ht="31.5" customHeight="1">
      <c r="A59" s="444"/>
      <c r="B59" s="334"/>
      <c r="C59" s="463"/>
      <c r="D59" s="463"/>
      <c r="E59" s="441"/>
      <c r="F59" s="441"/>
      <c r="G59" s="441"/>
      <c r="H59" s="441"/>
      <c r="I59" s="441"/>
      <c r="J59" s="441"/>
      <c r="K59" s="41"/>
      <c r="L59" s="444"/>
    </row>
    <row r="60" spans="1:12" ht="15.75" customHeight="1">
      <c r="A60" s="444"/>
      <c r="B60" s="337"/>
      <c r="C60" s="463"/>
      <c r="D60" s="463"/>
      <c r="E60" s="441"/>
      <c r="F60" s="441"/>
      <c r="G60" s="441"/>
      <c r="H60" s="441"/>
      <c r="I60" s="441"/>
      <c r="J60" s="441"/>
      <c r="K60" s="41"/>
      <c r="L60" s="444"/>
    </row>
    <row r="61" spans="1:12" ht="15.75" customHeight="1">
      <c r="A61" s="444"/>
      <c r="B61" s="337"/>
      <c r="C61" s="463"/>
      <c r="D61" s="463"/>
      <c r="E61" s="441"/>
      <c r="F61" s="441"/>
      <c r="G61" s="441"/>
      <c r="H61" s="441"/>
      <c r="I61" s="441"/>
      <c r="J61" s="441"/>
      <c r="K61" s="41"/>
      <c r="L61" s="444"/>
    </row>
    <row r="62" spans="1:12" ht="15.75" customHeight="1">
      <c r="A62" s="444"/>
      <c r="B62" s="337"/>
      <c r="C62" s="463"/>
      <c r="D62" s="463"/>
      <c r="E62" s="441"/>
      <c r="F62" s="441"/>
      <c r="G62" s="441"/>
      <c r="H62" s="441"/>
      <c r="I62" s="441"/>
      <c r="J62" s="441"/>
      <c r="K62" s="41"/>
      <c r="L62" s="444"/>
    </row>
    <row r="63" spans="1:12" ht="15.75" customHeight="1">
      <c r="A63" s="444"/>
      <c r="B63" s="337"/>
      <c r="C63" s="463"/>
      <c r="D63" s="463"/>
      <c r="E63" s="441"/>
      <c r="F63" s="441"/>
      <c r="G63" s="441"/>
      <c r="H63" s="441"/>
      <c r="I63" s="441"/>
      <c r="J63" s="441"/>
      <c r="K63" s="41"/>
      <c r="L63" s="444"/>
    </row>
    <row r="64" spans="1:12" ht="15.75" customHeight="1">
      <c r="A64" s="444"/>
      <c r="B64" s="337"/>
      <c r="C64" s="463"/>
      <c r="D64" s="463"/>
      <c r="E64" s="441"/>
      <c r="F64" s="441"/>
      <c r="G64" s="441"/>
      <c r="H64" s="441"/>
      <c r="I64" s="441"/>
      <c r="J64" s="441"/>
      <c r="K64" s="41"/>
      <c r="L64" s="444"/>
    </row>
    <row r="65" spans="1:12" ht="15.75" customHeight="1">
      <c r="A65" s="444"/>
      <c r="B65" s="337"/>
      <c r="C65" s="463"/>
      <c r="D65" s="463"/>
      <c r="E65" s="441"/>
      <c r="F65" s="441"/>
      <c r="G65" s="441"/>
      <c r="H65" s="441"/>
      <c r="I65" s="441"/>
      <c r="J65" s="441"/>
      <c r="K65" s="41"/>
      <c r="L65" s="444"/>
    </row>
    <row r="66" spans="1:12" ht="15.75" customHeight="1">
      <c r="A66" s="444"/>
      <c r="B66" s="337"/>
      <c r="C66" s="463"/>
      <c r="D66" s="463"/>
      <c r="E66" s="441"/>
      <c r="F66" s="441"/>
      <c r="G66" s="441"/>
      <c r="H66" s="441"/>
      <c r="I66" s="441"/>
      <c r="J66" s="441"/>
      <c r="K66" s="41"/>
      <c r="L66" s="444"/>
    </row>
    <row r="67" spans="1:12" ht="15.75" customHeight="1">
      <c r="A67" s="444"/>
      <c r="B67" s="337"/>
      <c r="C67" s="463"/>
      <c r="D67" s="463"/>
      <c r="E67" s="441"/>
      <c r="F67" s="441"/>
      <c r="G67" s="441"/>
      <c r="H67" s="441"/>
      <c r="I67" s="441"/>
      <c r="J67" s="441"/>
      <c r="K67" s="41"/>
      <c r="L67" s="444"/>
    </row>
    <row r="68" spans="1:12" ht="15.75" customHeight="1">
      <c r="A68" s="444"/>
      <c r="B68" s="337"/>
      <c r="C68" s="463"/>
      <c r="D68" s="463"/>
      <c r="E68" s="441"/>
      <c r="F68" s="441"/>
      <c r="G68" s="441"/>
      <c r="H68" s="441"/>
      <c r="I68" s="441"/>
      <c r="J68" s="441"/>
      <c r="K68" s="41"/>
      <c r="L68" s="444"/>
    </row>
    <row r="69" spans="1:12" ht="15.75" customHeight="1">
      <c r="A69" s="444"/>
      <c r="B69" s="337"/>
      <c r="C69" s="463"/>
      <c r="D69" s="463"/>
      <c r="E69" s="441"/>
      <c r="F69" s="441"/>
      <c r="G69" s="441"/>
      <c r="H69" s="441"/>
      <c r="I69" s="441"/>
      <c r="J69" s="441"/>
      <c r="K69" s="41"/>
      <c r="L69" s="444"/>
    </row>
    <row r="70" spans="1:12" ht="15.75" customHeight="1">
      <c r="A70" s="444"/>
      <c r="B70" s="337"/>
      <c r="C70" s="463"/>
      <c r="D70" s="463"/>
      <c r="E70" s="441"/>
      <c r="F70" s="441"/>
      <c r="G70" s="441"/>
      <c r="H70" s="441"/>
      <c r="I70" s="441"/>
      <c r="J70" s="441"/>
      <c r="K70" s="41"/>
      <c r="L70" s="444"/>
    </row>
    <row r="71" spans="1:12" ht="15.75" customHeight="1">
      <c r="A71" s="444"/>
      <c r="B71" s="337"/>
      <c r="C71" s="463"/>
      <c r="D71" s="463"/>
      <c r="E71" s="441"/>
      <c r="F71" s="441"/>
      <c r="G71" s="441"/>
      <c r="H71" s="441"/>
      <c r="I71" s="441"/>
      <c r="J71" s="441"/>
      <c r="K71" s="41"/>
      <c r="L71" s="444"/>
    </row>
    <row r="72" spans="1:12" ht="15.75" customHeight="1">
      <c r="A72" s="444"/>
      <c r="B72" s="337"/>
      <c r="C72" s="463"/>
      <c r="D72" s="463"/>
      <c r="E72" s="441"/>
      <c r="F72" s="441"/>
      <c r="G72" s="441"/>
      <c r="H72" s="441"/>
      <c r="I72" s="441"/>
      <c r="J72" s="441"/>
      <c r="K72" s="41"/>
      <c r="L72" s="444"/>
    </row>
    <row r="73" spans="1:12" ht="21.45" customHeight="1">
      <c r="A73" s="444"/>
      <c r="B73" s="334"/>
      <c r="C73" s="463"/>
      <c r="D73" s="463"/>
      <c r="E73" s="441"/>
      <c r="F73" s="441"/>
      <c r="G73" s="441"/>
      <c r="H73" s="441"/>
      <c r="I73" s="441"/>
      <c r="J73" s="441"/>
      <c r="K73" s="41"/>
      <c r="L73" s="444"/>
    </row>
    <row r="74" spans="1:12" ht="15.75" customHeight="1">
      <c r="A74" s="444"/>
      <c r="B74" s="337"/>
      <c r="C74" s="463" t="s">
        <v>433</v>
      </c>
      <c r="D74" s="463"/>
      <c r="E74" s="353" t="s">
        <v>175</v>
      </c>
      <c r="F74" s="451" t="s">
        <v>154</v>
      </c>
      <c r="G74" s="451"/>
      <c r="H74" s="451"/>
      <c r="I74" s="451"/>
      <c r="J74" s="451"/>
      <c r="K74" s="362"/>
      <c r="L74" s="444"/>
    </row>
    <row r="75" spans="1:12" ht="15.75" customHeight="1">
      <c r="A75" s="444"/>
      <c r="B75" s="337"/>
      <c r="C75" s="463"/>
      <c r="D75" s="463"/>
      <c r="E75" s="353" t="s">
        <v>176</v>
      </c>
      <c r="F75" s="451" t="s">
        <v>154</v>
      </c>
      <c r="G75" s="451"/>
      <c r="H75" s="451"/>
      <c r="I75" s="451"/>
      <c r="J75" s="451"/>
      <c r="K75" s="362"/>
      <c r="L75" s="444"/>
    </row>
    <row r="76" spans="1:12" ht="15.75" customHeight="1">
      <c r="A76" s="444"/>
      <c r="B76" s="337"/>
      <c r="C76" s="463"/>
      <c r="D76" s="463"/>
      <c r="E76" s="353" t="s">
        <v>177</v>
      </c>
      <c r="F76" s="451" t="s">
        <v>154</v>
      </c>
      <c r="G76" s="451"/>
      <c r="H76" s="451"/>
      <c r="I76" s="451"/>
      <c r="J76" s="451"/>
      <c r="K76" s="362"/>
      <c r="L76" s="444"/>
    </row>
    <row r="77" spans="1:12" ht="15.75" customHeight="1">
      <c r="A77" s="444"/>
      <c r="B77" s="337"/>
      <c r="C77" s="463"/>
      <c r="D77" s="463"/>
      <c r="E77" s="353" t="s">
        <v>178</v>
      </c>
      <c r="F77" s="451" t="s">
        <v>154</v>
      </c>
      <c r="G77" s="451"/>
      <c r="H77" s="451"/>
      <c r="I77" s="451"/>
      <c r="J77" s="451"/>
      <c r="K77" s="362"/>
      <c r="L77" s="444"/>
    </row>
    <row r="78" spans="1:12" ht="18.75" customHeight="1">
      <c r="A78" s="444"/>
      <c r="B78" s="337"/>
      <c r="C78" s="463"/>
      <c r="D78" s="463"/>
      <c r="E78" s="337" t="s">
        <v>179</v>
      </c>
      <c r="F78" s="451" t="s">
        <v>154</v>
      </c>
      <c r="G78" s="451"/>
      <c r="H78" s="451"/>
      <c r="I78" s="451"/>
      <c r="J78" s="451"/>
      <c r="K78" s="362"/>
      <c r="L78" s="444"/>
    </row>
    <row r="79" spans="1:12" ht="15.75" customHeight="1">
      <c r="A79" s="444"/>
      <c r="B79" s="337"/>
      <c r="C79" s="463"/>
      <c r="D79" s="463"/>
      <c r="E79" s="353" t="s">
        <v>180</v>
      </c>
      <c r="F79" s="451" t="s">
        <v>154</v>
      </c>
      <c r="G79" s="451"/>
      <c r="H79" s="451"/>
      <c r="I79" s="451"/>
      <c r="J79" s="451"/>
      <c r="K79" s="362"/>
      <c r="L79" s="444"/>
    </row>
    <row r="80" spans="1:12" ht="15.75" customHeight="1">
      <c r="A80" s="444"/>
      <c r="B80" s="337"/>
      <c r="C80" s="463"/>
      <c r="D80" s="463"/>
      <c r="E80" s="353" t="s">
        <v>181</v>
      </c>
      <c r="F80" s="451" t="s">
        <v>154</v>
      </c>
      <c r="G80" s="451"/>
      <c r="H80" s="451"/>
      <c r="I80" s="451"/>
      <c r="J80" s="451"/>
      <c r="K80" s="362"/>
      <c r="L80" s="444"/>
    </row>
    <row r="81" spans="1:12" ht="15.75" customHeight="1">
      <c r="A81" s="444"/>
      <c r="B81" s="337"/>
      <c r="C81" s="463"/>
      <c r="D81" s="463"/>
      <c r="E81" s="353" t="s">
        <v>182</v>
      </c>
      <c r="F81" s="451"/>
      <c r="G81" s="451"/>
      <c r="H81" s="451"/>
      <c r="I81" s="451"/>
      <c r="J81" s="451"/>
      <c r="K81" s="362"/>
      <c r="L81" s="444"/>
    </row>
    <row r="82" spans="1:12" ht="36.75" customHeight="1">
      <c r="A82" s="444"/>
      <c r="B82" s="334"/>
      <c r="C82" s="462" t="s">
        <v>183</v>
      </c>
      <c r="D82" s="462"/>
      <c r="E82" s="462"/>
      <c r="F82" s="462"/>
      <c r="G82" s="462"/>
      <c r="H82" s="462"/>
      <c r="I82" s="462"/>
      <c r="J82" s="462"/>
      <c r="K82" s="443">
        <f>TOTAL!E11</f>
        <v>0</v>
      </c>
      <c r="L82" s="444"/>
    </row>
    <row r="83" spans="1:12" ht="18.75" customHeight="1">
      <c r="A83" s="444"/>
      <c r="B83" s="337"/>
      <c r="C83" s="452" t="s">
        <v>434</v>
      </c>
      <c r="D83" s="452"/>
      <c r="E83" s="452"/>
      <c r="F83" s="452"/>
      <c r="G83" s="452"/>
      <c r="H83" s="452"/>
      <c r="I83" s="452"/>
      <c r="J83" s="452"/>
      <c r="K83" s="443"/>
      <c r="L83" s="444"/>
    </row>
    <row r="84" spans="1:12" ht="15.75" customHeight="1">
      <c r="A84" s="444"/>
      <c r="B84" s="337"/>
      <c r="C84" s="441" t="s">
        <v>435</v>
      </c>
      <c r="D84" s="441"/>
      <c r="E84" s="441"/>
      <c r="F84" s="441"/>
      <c r="G84" s="441"/>
      <c r="H84" s="441"/>
      <c r="I84" s="441"/>
      <c r="J84" s="441"/>
      <c r="K84" s="443"/>
      <c r="L84" s="444"/>
    </row>
    <row r="85" spans="1:12" ht="15.75" customHeight="1">
      <c r="A85" s="444"/>
      <c r="B85" s="337"/>
      <c r="C85" s="441" t="s">
        <v>436</v>
      </c>
      <c r="D85" s="441"/>
      <c r="E85" s="441"/>
      <c r="F85" s="441"/>
      <c r="G85" s="441"/>
      <c r="H85" s="441"/>
      <c r="I85" s="441"/>
      <c r="J85" s="441"/>
      <c r="K85" s="443"/>
      <c r="L85" s="444"/>
    </row>
    <row r="86" spans="1:12" ht="31.5" customHeight="1">
      <c r="A86" s="444"/>
      <c r="B86" s="355" t="s">
        <v>184</v>
      </c>
      <c r="C86" s="441" t="s">
        <v>437</v>
      </c>
      <c r="D86" s="441"/>
      <c r="E86" s="441"/>
      <c r="F86" s="441"/>
      <c r="G86" s="441"/>
      <c r="H86" s="441"/>
      <c r="I86" s="441"/>
      <c r="J86" s="441"/>
      <c r="K86" s="443"/>
      <c r="L86" s="444"/>
    </row>
    <row r="87" spans="1:12" ht="15.75" customHeight="1">
      <c r="A87" s="444"/>
      <c r="B87" s="337"/>
      <c r="C87" s="441" t="s">
        <v>438</v>
      </c>
      <c r="D87" s="441"/>
      <c r="E87" s="441"/>
      <c r="F87" s="441"/>
      <c r="G87" s="441"/>
      <c r="H87" s="441"/>
      <c r="I87" s="441"/>
      <c r="J87" s="441"/>
      <c r="K87" s="443"/>
      <c r="L87" s="444"/>
    </row>
    <row r="88" spans="1:12" ht="15.75" customHeight="1">
      <c r="A88" s="444"/>
      <c r="B88" s="337"/>
      <c r="C88" s="451" t="s">
        <v>439</v>
      </c>
      <c r="D88" s="451"/>
      <c r="E88" s="451"/>
      <c r="F88" s="451"/>
      <c r="G88" s="451"/>
      <c r="H88" s="451"/>
      <c r="I88" s="451"/>
      <c r="J88" s="451"/>
      <c r="K88" s="443"/>
      <c r="L88" s="444"/>
    </row>
    <row r="89" spans="1:12" ht="15.75" customHeight="1">
      <c r="A89" s="444"/>
      <c r="B89" s="337"/>
      <c r="C89" s="451" t="s">
        <v>440</v>
      </c>
      <c r="D89" s="451"/>
      <c r="E89" s="451"/>
      <c r="F89" s="451"/>
      <c r="G89" s="451"/>
      <c r="H89" s="451"/>
      <c r="I89" s="451"/>
      <c r="J89" s="451"/>
      <c r="K89" s="443"/>
      <c r="L89" s="444"/>
    </row>
    <row r="90" spans="1:12" ht="15.75" customHeight="1">
      <c r="A90" s="444"/>
      <c r="B90" s="337"/>
      <c r="C90" s="441" t="s">
        <v>441</v>
      </c>
      <c r="D90" s="441"/>
      <c r="E90" s="441"/>
      <c r="F90" s="441"/>
      <c r="G90" s="441"/>
      <c r="H90" s="441"/>
      <c r="I90" s="441"/>
      <c r="J90" s="441"/>
      <c r="K90" s="443"/>
      <c r="L90" s="444"/>
    </row>
    <row r="91" spans="1:12" ht="30.75" customHeight="1">
      <c r="A91" s="444"/>
      <c r="B91" s="334"/>
      <c r="C91" s="440"/>
      <c r="D91" s="440"/>
      <c r="E91" s="440"/>
      <c r="F91" s="440"/>
      <c r="G91" s="440"/>
      <c r="H91" s="440"/>
      <c r="I91" s="440"/>
      <c r="J91" s="440"/>
      <c r="K91" s="41"/>
      <c r="L91" s="444"/>
    </row>
    <row r="92" spans="1:12" ht="18.75" customHeight="1">
      <c r="A92" s="444"/>
      <c r="B92" s="467" t="s">
        <v>185</v>
      </c>
      <c r="C92" s="467"/>
      <c r="D92" s="467"/>
      <c r="E92" s="467"/>
      <c r="F92" s="467"/>
      <c r="G92" s="467"/>
      <c r="H92" s="467"/>
      <c r="I92" s="467"/>
      <c r="J92" s="467"/>
      <c r="K92" s="40"/>
      <c r="L92" s="444"/>
    </row>
    <row r="93" spans="1:12" s="44" customFormat="1" ht="63" customHeight="1">
      <c r="A93" s="444"/>
      <c r="B93" s="468" t="s">
        <v>186</v>
      </c>
      <c r="C93" s="448" t="s">
        <v>187</v>
      </c>
      <c r="D93" s="448"/>
      <c r="E93" s="440"/>
      <c r="F93" s="440"/>
      <c r="G93" s="440"/>
      <c r="H93" s="440"/>
      <c r="I93" s="440"/>
      <c r="J93" s="440"/>
      <c r="K93" s="41">
        <f>TOTAL!E99</f>
        <v>0</v>
      </c>
      <c r="L93" s="444"/>
    </row>
    <row r="94" spans="1:12" s="44" customFormat="1" ht="41.25" customHeight="1">
      <c r="A94" s="444"/>
      <c r="B94" s="468"/>
      <c r="C94" s="448" t="s">
        <v>341</v>
      </c>
      <c r="D94" s="448"/>
      <c r="E94" s="440"/>
      <c r="F94" s="440"/>
      <c r="G94" s="440"/>
      <c r="H94" s="440"/>
      <c r="I94" s="440"/>
      <c r="J94" s="440"/>
      <c r="K94" s="41">
        <f>TOTAL!E101</f>
        <v>0</v>
      </c>
      <c r="L94" s="444"/>
    </row>
    <row r="95" spans="1:12" ht="15.75" customHeight="1">
      <c r="A95" s="444"/>
      <c r="B95" s="356"/>
      <c r="C95" s="464" t="s">
        <v>893</v>
      </c>
      <c r="D95" s="464"/>
      <c r="E95" s="464"/>
      <c r="F95" s="464"/>
      <c r="G95" s="464"/>
      <c r="H95" s="464"/>
      <c r="I95" s="464"/>
      <c r="J95" s="464"/>
      <c r="K95" s="42"/>
      <c r="L95" s="444"/>
    </row>
    <row r="96" spans="1:12" ht="15.75" customHeight="1">
      <c r="A96" s="444"/>
      <c r="B96" s="337"/>
      <c r="C96" s="451" t="s">
        <v>188</v>
      </c>
      <c r="D96" s="451"/>
      <c r="E96" s="465" t="s">
        <v>189</v>
      </c>
      <c r="F96" s="465"/>
      <c r="G96" s="465"/>
      <c r="H96" s="465"/>
      <c r="I96" s="465"/>
      <c r="J96" s="465"/>
      <c r="K96" s="362"/>
      <c r="L96" s="444"/>
    </row>
    <row r="97" spans="1:12" ht="15.75" customHeight="1">
      <c r="A97" s="444"/>
      <c r="B97" s="337"/>
      <c r="C97" s="451" t="s">
        <v>190</v>
      </c>
      <c r="D97" s="451"/>
      <c r="E97" s="466" t="s">
        <v>442</v>
      </c>
      <c r="F97" s="466"/>
      <c r="G97" s="466"/>
      <c r="H97" s="466"/>
      <c r="I97" s="466"/>
      <c r="J97" s="466"/>
      <c r="K97" s="361"/>
      <c r="L97" s="444"/>
    </row>
    <row r="98" spans="1:12" ht="15.75" customHeight="1">
      <c r="A98" s="444"/>
      <c r="B98" s="337"/>
      <c r="C98" s="451" t="s">
        <v>191</v>
      </c>
      <c r="D98" s="451"/>
      <c r="E98" s="465" t="s">
        <v>192</v>
      </c>
      <c r="F98" s="465"/>
      <c r="G98" s="465"/>
      <c r="H98" s="465"/>
      <c r="I98" s="465"/>
      <c r="J98" s="465"/>
      <c r="K98" s="362"/>
      <c r="L98" s="444"/>
    </row>
    <row r="99" spans="1:12" ht="15.75" customHeight="1">
      <c r="A99" s="444"/>
      <c r="B99" s="337"/>
      <c r="C99" s="451" t="s">
        <v>193</v>
      </c>
      <c r="D99" s="451"/>
      <c r="E99" s="465" t="s">
        <v>194</v>
      </c>
      <c r="F99" s="465"/>
      <c r="G99" s="465"/>
      <c r="H99" s="465"/>
      <c r="I99" s="465"/>
      <c r="J99" s="465"/>
      <c r="K99" s="42">
        <f>TOTAL!E79</f>
        <v>0</v>
      </c>
      <c r="L99" s="444"/>
    </row>
    <row r="100" spans="1:12" ht="15.75" customHeight="1">
      <c r="A100" s="444"/>
      <c r="B100" s="337"/>
      <c r="C100" s="451" t="s">
        <v>195</v>
      </c>
      <c r="D100" s="451"/>
      <c r="E100" s="472" t="s">
        <v>196</v>
      </c>
      <c r="F100" s="472"/>
      <c r="G100" s="472"/>
      <c r="H100" s="472"/>
      <c r="I100" s="472"/>
      <c r="J100" s="472"/>
      <c r="K100" s="100" t="str">
        <f>"集合時間："&amp;TEXT(TOTAL!E43,"HH:MM")&amp;"　出発時間："&amp;TEXT(TOTAL!E44,"hh:mm")</f>
        <v>集合時間：00:00　出発時間：00:00</v>
      </c>
      <c r="L100" s="444"/>
    </row>
    <row r="101" spans="1:12" ht="15.45" customHeight="1">
      <c r="A101" s="444"/>
      <c r="B101" s="337"/>
      <c r="C101" s="441" t="s">
        <v>443</v>
      </c>
      <c r="D101" s="441"/>
      <c r="E101" s="466" t="s">
        <v>444</v>
      </c>
      <c r="F101" s="466"/>
      <c r="G101" s="466"/>
      <c r="H101" s="466"/>
      <c r="I101" s="466"/>
      <c r="J101" s="466"/>
      <c r="K101" s="361"/>
      <c r="L101" s="444"/>
    </row>
    <row r="102" spans="1:12" ht="0.45" customHeight="1">
      <c r="A102" s="444"/>
      <c r="B102" s="469" t="s">
        <v>445</v>
      </c>
      <c r="C102" s="441"/>
      <c r="D102" s="441"/>
      <c r="E102" s="466"/>
      <c r="F102" s="466"/>
      <c r="G102" s="466"/>
      <c r="H102" s="466"/>
      <c r="I102" s="466"/>
      <c r="J102" s="466"/>
      <c r="K102" s="43"/>
      <c r="L102" s="444"/>
    </row>
    <row r="103" spans="1:12" ht="15.75" customHeight="1">
      <c r="A103" s="444"/>
      <c r="B103" s="470"/>
      <c r="C103" s="451" t="s">
        <v>197</v>
      </c>
      <c r="D103" s="451"/>
      <c r="E103" s="475" t="s">
        <v>198</v>
      </c>
      <c r="F103" s="475"/>
      <c r="G103" s="475"/>
      <c r="H103" s="475"/>
      <c r="I103" s="475"/>
      <c r="J103" s="475"/>
      <c r="K103" s="42">
        <f>TOTAL!E64</f>
        <v>0</v>
      </c>
      <c r="L103" s="444"/>
    </row>
    <row r="104" spans="1:12" ht="15.75" customHeight="1">
      <c r="A104" s="444"/>
      <c r="B104" s="470"/>
      <c r="C104" s="451" t="s">
        <v>576</v>
      </c>
      <c r="D104" s="451"/>
      <c r="E104" s="475" t="s">
        <v>200</v>
      </c>
      <c r="F104" s="475"/>
      <c r="G104" s="475" t="s">
        <v>198</v>
      </c>
      <c r="H104" s="475"/>
      <c r="I104" s="475"/>
      <c r="J104" s="475"/>
      <c r="K104" s="46"/>
      <c r="L104" s="444"/>
    </row>
    <row r="105" spans="1:12" ht="15.75" customHeight="1">
      <c r="A105" s="444"/>
      <c r="B105" s="470"/>
      <c r="C105" s="451"/>
      <c r="D105" s="451"/>
      <c r="E105" s="449"/>
      <c r="F105" s="449"/>
      <c r="G105" s="357" t="s">
        <v>201</v>
      </c>
      <c r="H105" s="358" t="s">
        <v>202</v>
      </c>
      <c r="I105" s="465" t="s">
        <v>203</v>
      </c>
      <c r="J105" s="465"/>
      <c r="K105" s="42">
        <f>TOTAL!E71</f>
        <v>0</v>
      </c>
      <c r="L105" s="444"/>
    </row>
    <row r="106" spans="1:12" ht="15.75" customHeight="1">
      <c r="A106" s="444"/>
      <c r="B106" s="470"/>
      <c r="C106" s="441" t="s">
        <v>446</v>
      </c>
      <c r="D106" s="441"/>
      <c r="E106" s="449"/>
      <c r="F106" s="449"/>
      <c r="G106" s="449"/>
      <c r="H106" s="449"/>
      <c r="I106" s="449"/>
      <c r="J106" s="449"/>
      <c r="K106" s="41">
        <f>TOTAL!E72</f>
        <v>0</v>
      </c>
      <c r="L106" s="444"/>
    </row>
    <row r="107" spans="1:12" ht="15.75" customHeight="1">
      <c r="A107" s="444"/>
      <c r="B107" s="470"/>
      <c r="C107" s="451" t="s">
        <v>204</v>
      </c>
      <c r="D107" s="451"/>
      <c r="E107" s="473">
        <v>0</v>
      </c>
      <c r="F107" s="473"/>
      <c r="G107" s="474">
        <v>1</v>
      </c>
      <c r="H107" s="474"/>
      <c r="I107" s="474"/>
      <c r="J107" s="474"/>
      <c r="K107" s="47">
        <f>TOTAL!E66</f>
        <v>0</v>
      </c>
      <c r="L107" s="444"/>
    </row>
    <row r="108" spans="1:12" ht="15.75" customHeight="1">
      <c r="A108" s="444"/>
      <c r="B108" s="470"/>
      <c r="C108" s="451" t="s">
        <v>205</v>
      </c>
      <c r="D108" s="451"/>
      <c r="E108" s="473">
        <v>0</v>
      </c>
      <c r="F108" s="473"/>
      <c r="G108" s="465" t="s">
        <v>206</v>
      </c>
      <c r="H108" s="465"/>
      <c r="I108" s="465"/>
      <c r="J108" s="465"/>
      <c r="K108" s="42">
        <f>TOTAL!E67</f>
        <v>0</v>
      </c>
      <c r="L108" s="444"/>
    </row>
    <row r="109" spans="1:12" ht="15.75" customHeight="1">
      <c r="A109" s="444"/>
      <c r="B109" s="470"/>
      <c r="C109" s="479" t="s">
        <v>207</v>
      </c>
      <c r="D109" s="480"/>
      <c r="E109" s="476" t="s">
        <v>900</v>
      </c>
      <c r="F109" s="477"/>
      <c r="G109" s="478" t="s">
        <v>447</v>
      </c>
      <c r="H109" s="478"/>
      <c r="I109" s="477" t="s">
        <v>447</v>
      </c>
      <c r="J109" s="477"/>
      <c r="K109" s="42">
        <f>TOTAL!E73</f>
        <v>0</v>
      </c>
      <c r="L109" s="444"/>
    </row>
    <row r="110" spans="1:12" ht="15.75" customHeight="1">
      <c r="A110" s="444"/>
      <c r="B110" s="471"/>
      <c r="C110" s="481"/>
      <c r="D110" s="482"/>
      <c r="E110" s="486" t="s">
        <v>899</v>
      </c>
      <c r="F110" s="487"/>
      <c r="G110" s="483" t="s">
        <v>899</v>
      </c>
      <c r="H110" s="484"/>
      <c r="I110" s="484"/>
      <c r="J110" s="485"/>
      <c r="K110" s="394">
        <f>TOTAL!E74</f>
        <v>0</v>
      </c>
      <c r="L110" s="444"/>
    </row>
    <row r="111" spans="1:12" ht="15.75" customHeight="1">
      <c r="A111" s="444"/>
      <c r="B111" s="359"/>
      <c r="C111" s="464" t="s">
        <v>894</v>
      </c>
      <c r="D111" s="464"/>
      <c r="E111" s="464"/>
      <c r="F111" s="464"/>
      <c r="G111" s="464"/>
      <c r="H111" s="464"/>
      <c r="I111" s="464"/>
      <c r="J111" s="464"/>
      <c r="K111" s="42"/>
      <c r="L111" s="444"/>
    </row>
    <row r="112" spans="1:12" ht="15.75" customHeight="1">
      <c r="A112" s="444"/>
      <c r="B112" s="337"/>
      <c r="C112" s="451" t="s">
        <v>188</v>
      </c>
      <c r="D112" s="451"/>
      <c r="E112" s="449"/>
      <c r="F112" s="449"/>
      <c r="G112" s="449"/>
      <c r="H112" s="449"/>
      <c r="I112" s="449"/>
      <c r="J112" s="449"/>
      <c r="K112" s="361"/>
      <c r="L112" s="444"/>
    </row>
    <row r="113" spans="1:12" ht="15.75" customHeight="1">
      <c r="A113" s="444"/>
      <c r="B113" s="337"/>
      <c r="C113" s="451" t="s">
        <v>190</v>
      </c>
      <c r="D113" s="451"/>
      <c r="E113" s="449"/>
      <c r="F113" s="449"/>
      <c r="G113" s="449"/>
      <c r="H113" s="449"/>
      <c r="I113" s="449"/>
      <c r="J113" s="449"/>
      <c r="K113" s="361"/>
      <c r="L113" s="444"/>
    </row>
    <row r="114" spans="1:12" ht="15.75" customHeight="1">
      <c r="A114" s="444"/>
      <c r="B114" s="337"/>
      <c r="C114" s="451" t="s">
        <v>191</v>
      </c>
      <c r="D114" s="451"/>
      <c r="E114" s="449"/>
      <c r="F114" s="449"/>
      <c r="G114" s="449"/>
      <c r="H114" s="449"/>
      <c r="I114" s="449"/>
      <c r="J114" s="449"/>
      <c r="K114" s="361"/>
      <c r="L114" s="444"/>
    </row>
    <row r="115" spans="1:12" ht="30.75" customHeight="1">
      <c r="A115" s="444"/>
      <c r="B115" s="334"/>
      <c r="C115" s="448" t="s">
        <v>193</v>
      </c>
      <c r="D115" s="448"/>
      <c r="E115" s="440"/>
      <c r="F115" s="440"/>
      <c r="G115" s="440"/>
      <c r="H115" s="440"/>
      <c r="I115" s="440"/>
      <c r="J115" s="440"/>
      <c r="K115" s="361"/>
      <c r="L115" s="444"/>
    </row>
    <row r="116" spans="1:12" ht="15.75" customHeight="1">
      <c r="A116" s="444"/>
      <c r="B116" s="337"/>
      <c r="C116" s="451" t="s">
        <v>195</v>
      </c>
      <c r="D116" s="451"/>
      <c r="E116" s="449"/>
      <c r="F116" s="449"/>
      <c r="G116" s="449"/>
      <c r="H116" s="449"/>
      <c r="I116" s="449"/>
      <c r="J116" s="449"/>
      <c r="K116" s="361"/>
      <c r="L116" s="444"/>
    </row>
    <row r="117" spans="1:12" ht="15.75" customHeight="1">
      <c r="A117" s="444"/>
      <c r="B117" s="337"/>
      <c r="C117" s="441" t="s">
        <v>443</v>
      </c>
      <c r="D117" s="441"/>
      <c r="E117" s="449"/>
      <c r="F117" s="449"/>
      <c r="G117" s="449"/>
      <c r="H117" s="449"/>
      <c r="I117" s="449"/>
      <c r="J117" s="449"/>
      <c r="K117" s="361"/>
      <c r="L117" s="444"/>
    </row>
    <row r="118" spans="1:12" ht="15.75" customHeight="1">
      <c r="A118" s="444"/>
      <c r="B118" s="488" t="s">
        <v>445</v>
      </c>
      <c r="C118" s="451" t="s">
        <v>197</v>
      </c>
      <c r="D118" s="451"/>
      <c r="E118" s="465" t="s">
        <v>208</v>
      </c>
      <c r="F118" s="465"/>
      <c r="G118" s="465"/>
      <c r="H118" s="465"/>
      <c r="I118" s="465"/>
      <c r="J118" s="465"/>
      <c r="K118" s="362"/>
      <c r="L118" s="444"/>
    </row>
    <row r="119" spans="1:12" ht="15.75" customHeight="1">
      <c r="A119" s="444"/>
      <c r="B119" s="488"/>
      <c r="C119" s="451" t="s">
        <v>199</v>
      </c>
      <c r="D119" s="451"/>
      <c r="E119" s="465" t="s">
        <v>200</v>
      </c>
      <c r="F119" s="465"/>
      <c r="G119" s="465" t="s">
        <v>198</v>
      </c>
      <c r="H119" s="465"/>
      <c r="I119" s="465"/>
      <c r="J119" s="465"/>
      <c r="K119" s="362"/>
      <c r="L119" s="444"/>
    </row>
    <row r="120" spans="1:12" ht="15.75" customHeight="1">
      <c r="A120" s="444"/>
      <c r="B120" s="337"/>
      <c r="C120" s="451"/>
      <c r="D120" s="451"/>
      <c r="E120" s="449"/>
      <c r="F120" s="449"/>
      <c r="G120" s="357" t="s">
        <v>209</v>
      </c>
      <c r="H120" s="353" t="s">
        <v>202</v>
      </c>
      <c r="I120" s="465" t="s">
        <v>210</v>
      </c>
      <c r="J120" s="465"/>
      <c r="K120" s="362"/>
      <c r="L120" s="444"/>
    </row>
    <row r="121" spans="1:12" ht="15.75" customHeight="1">
      <c r="A121" s="444"/>
      <c r="B121" s="440"/>
      <c r="C121" s="441" t="s">
        <v>448</v>
      </c>
      <c r="D121" s="441"/>
      <c r="E121" s="449"/>
      <c r="F121" s="449"/>
      <c r="G121" s="449"/>
      <c r="H121" s="449"/>
      <c r="I121" s="449"/>
      <c r="J121" s="449"/>
      <c r="K121" s="361"/>
      <c r="L121" s="444"/>
    </row>
    <row r="122" spans="1:12" ht="15.75" customHeight="1">
      <c r="A122" s="444"/>
      <c r="B122" s="440"/>
      <c r="C122" s="441" t="s">
        <v>449</v>
      </c>
      <c r="D122" s="441"/>
      <c r="E122" s="440"/>
      <c r="F122" s="440"/>
      <c r="G122" s="440"/>
      <c r="H122" s="440"/>
      <c r="I122" s="440"/>
      <c r="J122" s="440"/>
      <c r="K122" s="361"/>
      <c r="L122" s="444"/>
    </row>
    <row r="123" spans="1:12" ht="15.75" customHeight="1">
      <c r="A123" s="444"/>
      <c r="B123" s="337"/>
      <c r="C123" s="451" t="s">
        <v>211</v>
      </c>
      <c r="D123" s="451"/>
      <c r="E123" s="440"/>
      <c r="F123" s="440"/>
      <c r="G123" s="440"/>
      <c r="H123" s="440"/>
      <c r="I123" s="440"/>
      <c r="J123" s="440"/>
      <c r="K123" s="361"/>
      <c r="L123" s="444"/>
    </row>
    <row r="124" spans="1:12" ht="15.75" customHeight="1">
      <c r="A124" s="444"/>
      <c r="B124" s="337"/>
      <c r="C124" s="451" t="s">
        <v>204</v>
      </c>
      <c r="D124" s="451"/>
      <c r="E124" s="489">
        <v>0</v>
      </c>
      <c r="F124" s="489"/>
      <c r="G124" s="474">
        <v>1</v>
      </c>
      <c r="H124" s="474"/>
      <c r="I124" s="474"/>
      <c r="J124" s="474"/>
      <c r="K124" s="363"/>
      <c r="L124" s="444"/>
    </row>
    <row r="125" spans="1:12" ht="15.75" customHeight="1">
      <c r="A125" s="444"/>
      <c r="B125" s="337"/>
      <c r="C125" s="451" t="s">
        <v>205</v>
      </c>
      <c r="D125" s="451"/>
      <c r="E125" s="489">
        <v>0</v>
      </c>
      <c r="F125" s="489"/>
      <c r="G125" s="465" t="s">
        <v>206</v>
      </c>
      <c r="H125" s="465"/>
      <c r="I125" s="465"/>
      <c r="J125" s="465"/>
      <c r="K125" s="362"/>
      <c r="L125" s="444"/>
    </row>
    <row r="126" spans="1:12" ht="15.75" customHeight="1">
      <c r="A126" s="444"/>
      <c r="B126" s="337"/>
      <c r="C126" s="451" t="s">
        <v>212</v>
      </c>
      <c r="D126" s="451"/>
      <c r="E126" s="490" t="s">
        <v>447</v>
      </c>
      <c r="F126" s="490"/>
      <c r="G126" s="490" t="s">
        <v>447</v>
      </c>
      <c r="H126" s="490"/>
      <c r="I126" s="490" t="s">
        <v>447</v>
      </c>
      <c r="J126" s="490"/>
      <c r="K126" s="362"/>
      <c r="L126" s="444"/>
    </row>
    <row r="127" spans="1:12" ht="15.75" customHeight="1">
      <c r="A127" s="444"/>
      <c r="B127" s="45"/>
      <c r="C127" s="491" t="s">
        <v>450</v>
      </c>
      <c r="D127" s="491"/>
      <c r="E127" s="491"/>
      <c r="F127" s="491"/>
      <c r="G127" s="491"/>
      <c r="H127" s="491"/>
      <c r="I127" s="491"/>
      <c r="J127" s="491"/>
      <c r="K127" s="42"/>
      <c r="L127" s="444"/>
    </row>
    <row r="128" spans="1:12" ht="15.75" customHeight="1">
      <c r="A128" s="444"/>
      <c r="B128" s="337"/>
      <c r="C128" s="451" t="s">
        <v>188</v>
      </c>
      <c r="D128" s="451"/>
      <c r="E128" s="449"/>
      <c r="F128" s="449"/>
      <c r="G128" s="449"/>
      <c r="H128" s="449"/>
      <c r="I128" s="449"/>
      <c r="J128" s="449"/>
      <c r="K128" s="361"/>
      <c r="L128" s="444"/>
    </row>
    <row r="129" spans="1:12" ht="15.75" customHeight="1">
      <c r="A129" s="444"/>
      <c r="B129" s="337"/>
      <c r="C129" s="451" t="s">
        <v>190</v>
      </c>
      <c r="D129" s="451"/>
      <c r="E129" s="449"/>
      <c r="F129" s="449"/>
      <c r="G129" s="449"/>
      <c r="H129" s="449"/>
      <c r="I129" s="449"/>
      <c r="J129" s="449"/>
      <c r="K129" s="361"/>
      <c r="L129" s="444"/>
    </row>
    <row r="130" spans="1:12" ht="15.75" customHeight="1">
      <c r="A130" s="444"/>
      <c r="B130" s="337"/>
      <c r="C130" s="451" t="s">
        <v>191</v>
      </c>
      <c r="D130" s="451"/>
      <c r="E130" s="449"/>
      <c r="F130" s="449"/>
      <c r="G130" s="449"/>
      <c r="H130" s="449"/>
      <c r="I130" s="449"/>
      <c r="J130" s="449"/>
      <c r="K130" s="361"/>
      <c r="L130" s="444"/>
    </row>
    <row r="131" spans="1:12" ht="15.75" customHeight="1">
      <c r="A131" s="444"/>
      <c r="B131" s="337"/>
      <c r="C131" s="451" t="s">
        <v>193</v>
      </c>
      <c r="D131" s="451"/>
      <c r="E131" s="449"/>
      <c r="F131" s="449"/>
      <c r="G131" s="449"/>
      <c r="H131" s="449"/>
      <c r="I131" s="449"/>
      <c r="J131" s="449"/>
      <c r="K131" s="361"/>
      <c r="L131" s="444"/>
    </row>
    <row r="132" spans="1:12" ht="15.75" customHeight="1">
      <c r="A132" s="444"/>
      <c r="B132" s="337"/>
      <c r="C132" s="451" t="s">
        <v>195</v>
      </c>
      <c r="D132" s="451"/>
      <c r="E132" s="449"/>
      <c r="F132" s="449"/>
      <c r="G132" s="449"/>
      <c r="H132" s="449"/>
      <c r="I132" s="449"/>
      <c r="J132" s="449"/>
      <c r="K132" s="361"/>
      <c r="L132" s="444"/>
    </row>
    <row r="133" spans="1:12" ht="15.75" customHeight="1">
      <c r="A133" s="444"/>
      <c r="B133" s="337"/>
      <c r="C133" s="441" t="s">
        <v>443</v>
      </c>
      <c r="D133" s="441"/>
      <c r="E133" s="449"/>
      <c r="F133" s="449"/>
      <c r="G133" s="449"/>
      <c r="H133" s="449"/>
      <c r="I133" s="449"/>
      <c r="J133" s="449"/>
      <c r="K133" s="361"/>
      <c r="L133" s="444"/>
    </row>
    <row r="134" spans="1:12" ht="15.75" customHeight="1">
      <c r="A134" s="444"/>
      <c r="B134" s="488" t="s">
        <v>445</v>
      </c>
      <c r="C134" s="451" t="s">
        <v>197</v>
      </c>
      <c r="D134" s="451"/>
      <c r="E134" s="449"/>
      <c r="F134" s="449"/>
      <c r="G134" s="449"/>
      <c r="H134" s="449"/>
      <c r="I134" s="449"/>
      <c r="J134" s="449"/>
      <c r="K134" s="361"/>
      <c r="L134" s="444"/>
    </row>
    <row r="135" spans="1:12" ht="15.75" customHeight="1">
      <c r="A135" s="444"/>
      <c r="B135" s="488"/>
      <c r="C135" s="451" t="s">
        <v>199</v>
      </c>
      <c r="D135" s="451"/>
      <c r="E135" s="465" t="s">
        <v>200</v>
      </c>
      <c r="F135" s="465"/>
      <c r="G135" s="465" t="s">
        <v>198</v>
      </c>
      <c r="H135" s="465"/>
      <c r="I135" s="465"/>
      <c r="J135" s="465"/>
      <c r="K135" s="362"/>
      <c r="L135" s="444"/>
    </row>
    <row r="136" spans="1:12" ht="15.75" customHeight="1">
      <c r="A136" s="444"/>
      <c r="B136" s="488"/>
      <c r="C136" s="451"/>
      <c r="D136" s="451"/>
      <c r="E136" s="449"/>
      <c r="F136" s="449"/>
      <c r="G136" s="337"/>
      <c r="H136" s="353" t="s">
        <v>202</v>
      </c>
      <c r="I136" s="449"/>
      <c r="J136" s="449"/>
      <c r="K136" s="361"/>
      <c r="L136" s="444"/>
    </row>
    <row r="137" spans="1:12" ht="15.75" customHeight="1">
      <c r="A137" s="444"/>
      <c r="B137" s="337"/>
      <c r="C137" s="441" t="s">
        <v>448</v>
      </c>
      <c r="D137" s="441"/>
      <c r="E137" s="449"/>
      <c r="F137" s="449"/>
      <c r="G137" s="449"/>
      <c r="H137" s="449"/>
      <c r="I137" s="449"/>
      <c r="J137" s="449"/>
      <c r="K137" s="361"/>
      <c r="L137" s="444"/>
    </row>
    <row r="138" spans="1:12" ht="15.75" customHeight="1">
      <c r="A138" s="444"/>
      <c r="B138" s="337"/>
      <c r="C138" s="441" t="s">
        <v>449</v>
      </c>
      <c r="D138" s="441"/>
      <c r="E138" s="440"/>
      <c r="F138" s="440"/>
      <c r="G138" s="440"/>
      <c r="H138" s="440"/>
      <c r="I138" s="440"/>
      <c r="J138" s="440"/>
      <c r="K138" s="361"/>
      <c r="L138" s="444"/>
    </row>
    <row r="139" spans="1:12" ht="15.75" customHeight="1">
      <c r="A139" s="444"/>
      <c r="B139" s="337"/>
      <c r="C139" s="451" t="s">
        <v>211</v>
      </c>
      <c r="D139" s="451"/>
      <c r="E139" s="440"/>
      <c r="F139" s="440"/>
      <c r="G139" s="440"/>
      <c r="H139" s="440"/>
      <c r="I139" s="440"/>
      <c r="J139" s="440"/>
      <c r="K139" s="361"/>
      <c r="L139" s="444"/>
    </row>
    <row r="140" spans="1:12" ht="15.75" customHeight="1">
      <c r="A140" s="444"/>
      <c r="B140" s="337"/>
      <c r="C140" s="451" t="s">
        <v>204</v>
      </c>
      <c r="D140" s="451"/>
      <c r="E140" s="489">
        <v>0</v>
      </c>
      <c r="F140" s="489"/>
      <c r="G140" s="449"/>
      <c r="H140" s="449"/>
      <c r="I140" s="449"/>
      <c r="J140" s="449"/>
      <c r="K140" s="361"/>
      <c r="L140" s="444"/>
    </row>
    <row r="141" spans="1:12" ht="15.75" customHeight="1">
      <c r="A141" s="444"/>
      <c r="B141" s="337"/>
      <c r="C141" s="451" t="s">
        <v>205</v>
      </c>
      <c r="D141" s="451"/>
      <c r="E141" s="489">
        <v>0</v>
      </c>
      <c r="F141" s="489"/>
      <c r="G141" s="449"/>
      <c r="H141" s="449"/>
      <c r="I141" s="449"/>
      <c r="J141" s="449"/>
      <c r="K141" s="361"/>
      <c r="L141" s="444"/>
    </row>
    <row r="142" spans="1:12" ht="15.75" customHeight="1">
      <c r="A142" s="444"/>
      <c r="B142" s="337"/>
      <c r="C142" s="451" t="s">
        <v>212</v>
      </c>
      <c r="D142" s="451"/>
      <c r="E142" s="490" t="s">
        <v>447</v>
      </c>
      <c r="F142" s="490"/>
      <c r="G142" s="490" t="s">
        <v>447</v>
      </c>
      <c r="H142" s="490"/>
      <c r="I142" s="490" t="s">
        <v>447</v>
      </c>
      <c r="J142" s="490"/>
      <c r="K142" s="362"/>
      <c r="L142" s="444"/>
    </row>
    <row r="143" spans="1:12" ht="15.75" customHeight="1">
      <c r="A143" s="444"/>
      <c r="B143" s="356"/>
      <c r="C143" s="464" t="s">
        <v>895</v>
      </c>
      <c r="D143" s="464"/>
      <c r="E143" s="464"/>
      <c r="F143" s="464"/>
      <c r="G143" s="464"/>
      <c r="H143" s="464"/>
      <c r="I143" s="464"/>
      <c r="J143" s="464"/>
      <c r="K143" s="42"/>
      <c r="L143" s="444"/>
    </row>
    <row r="144" spans="1:12" ht="15.75" customHeight="1">
      <c r="A144" s="444"/>
      <c r="B144" s="337"/>
      <c r="C144" s="451" t="s">
        <v>188</v>
      </c>
      <c r="D144" s="451"/>
      <c r="E144" s="449"/>
      <c r="F144" s="449"/>
      <c r="G144" s="449"/>
      <c r="H144" s="449"/>
      <c r="I144" s="449"/>
      <c r="J144" s="449"/>
      <c r="K144" s="361"/>
      <c r="L144" s="444"/>
    </row>
    <row r="145" spans="1:12" ht="15.75" customHeight="1">
      <c r="A145" s="444"/>
      <c r="B145" s="337"/>
      <c r="C145" s="451" t="s">
        <v>190</v>
      </c>
      <c r="D145" s="451"/>
      <c r="E145" s="449"/>
      <c r="F145" s="449"/>
      <c r="G145" s="449"/>
      <c r="H145" s="449"/>
      <c r="I145" s="449"/>
      <c r="J145" s="449"/>
      <c r="K145" s="361"/>
      <c r="L145" s="444"/>
    </row>
    <row r="146" spans="1:12" ht="15.75" customHeight="1">
      <c r="A146" s="444"/>
      <c r="B146" s="337"/>
      <c r="C146" s="451" t="s">
        <v>191</v>
      </c>
      <c r="D146" s="451"/>
      <c r="E146" s="449"/>
      <c r="F146" s="449"/>
      <c r="G146" s="449"/>
      <c r="H146" s="449"/>
      <c r="I146" s="449"/>
      <c r="J146" s="449"/>
      <c r="K146" s="361"/>
      <c r="L146" s="444"/>
    </row>
    <row r="147" spans="1:12" ht="15.75" customHeight="1">
      <c r="A147" s="444"/>
      <c r="B147" s="337"/>
      <c r="C147" s="451" t="s">
        <v>193</v>
      </c>
      <c r="D147" s="451"/>
      <c r="E147" s="449"/>
      <c r="F147" s="449"/>
      <c r="G147" s="449"/>
      <c r="H147" s="449"/>
      <c r="I147" s="449"/>
      <c r="J147" s="449"/>
      <c r="K147" s="361"/>
      <c r="L147" s="444"/>
    </row>
    <row r="148" spans="1:12" ht="15.75" customHeight="1">
      <c r="A148" s="444"/>
      <c r="B148" s="337"/>
      <c r="C148" s="451" t="s">
        <v>195</v>
      </c>
      <c r="D148" s="451"/>
      <c r="E148" s="449"/>
      <c r="F148" s="449"/>
      <c r="G148" s="449"/>
      <c r="H148" s="449"/>
      <c r="I148" s="449"/>
      <c r="J148" s="449"/>
      <c r="K148" s="361"/>
      <c r="L148" s="444"/>
    </row>
    <row r="149" spans="1:12" ht="15.75" customHeight="1">
      <c r="A149" s="444"/>
      <c r="B149" s="337"/>
      <c r="C149" s="441" t="s">
        <v>443</v>
      </c>
      <c r="D149" s="441"/>
      <c r="E149" s="449"/>
      <c r="F149" s="449"/>
      <c r="G149" s="449"/>
      <c r="H149" s="449"/>
      <c r="I149" s="449"/>
      <c r="J149" s="449"/>
      <c r="K149" s="361"/>
      <c r="L149" s="444"/>
    </row>
    <row r="150" spans="1:12" ht="15.75" customHeight="1">
      <c r="A150" s="444"/>
      <c r="B150" s="488" t="s">
        <v>445</v>
      </c>
      <c r="C150" s="451" t="s">
        <v>197</v>
      </c>
      <c r="D150" s="451"/>
      <c r="E150" s="449"/>
      <c r="F150" s="449"/>
      <c r="G150" s="449"/>
      <c r="H150" s="449"/>
      <c r="I150" s="449"/>
      <c r="J150" s="449"/>
      <c r="K150" s="361"/>
      <c r="L150" s="444"/>
    </row>
    <row r="151" spans="1:12" ht="15.75" customHeight="1">
      <c r="A151" s="444"/>
      <c r="B151" s="488"/>
      <c r="C151" s="451" t="s">
        <v>199</v>
      </c>
      <c r="D151" s="451"/>
      <c r="E151" s="465" t="s">
        <v>200</v>
      </c>
      <c r="F151" s="465"/>
      <c r="G151" s="465" t="s">
        <v>198</v>
      </c>
      <c r="H151" s="465"/>
      <c r="I151" s="465"/>
      <c r="J151" s="465"/>
      <c r="K151" s="362"/>
      <c r="L151" s="444"/>
    </row>
    <row r="152" spans="1:12" ht="15.75" customHeight="1">
      <c r="A152" s="444"/>
      <c r="B152" s="488"/>
      <c r="C152" s="451"/>
      <c r="D152" s="451"/>
      <c r="E152" s="449"/>
      <c r="F152" s="449"/>
      <c r="G152" s="337"/>
      <c r="H152" s="353" t="s">
        <v>202</v>
      </c>
      <c r="I152" s="449"/>
      <c r="J152" s="449"/>
      <c r="K152" s="361"/>
      <c r="L152" s="444"/>
    </row>
    <row r="153" spans="1:12" ht="15.75" customHeight="1">
      <c r="A153" s="444"/>
      <c r="B153" s="337"/>
      <c r="C153" s="441" t="s">
        <v>448</v>
      </c>
      <c r="D153" s="441"/>
      <c r="E153" s="449"/>
      <c r="F153" s="449"/>
      <c r="G153" s="449"/>
      <c r="H153" s="449"/>
      <c r="I153" s="449"/>
      <c r="J153" s="449"/>
      <c r="K153" s="361"/>
      <c r="L153" s="444"/>
    </row>
    <row r="154" spans="1:12" ht="15.75" customHeight="1">
      <c r="A154" s="444"/>
      <c r="B154" s="337"/>
      <c r="C154" s="441" t="s">
        <v>449</v>
      </c>
      <c r="D154" s="441"/>
      <c r="E154" s="440"/>
      <c r="F154" s="440"/>
      <c r="G154" s="440"/>
      <c r="H154" s="440"/>
      <c r="I154" s="440"/>
      <c r="J154" s="440"/>
      <c r="K154" s="361"/>
      <c r="L154" s="444"/>
    </row>
    <row r="155" spans="1:12" ht="15.75" customHeight="1">
      <c r="A155" s="444"/>
      <c r="B155" s="337"/>
      <c r="C155" s="451" t="s">
        <v>211</v>
      </c>
      <c r="D155" s="451"/>
      <c r="E155" s="440"/>
      <c r="F155" s="440"/>
      <c r="G155" s="440"/>
      <c r="H155" s="440"/>
      <c r="I155" s="440"/>
      <c r="J155" s="440"/>
      <c r="K155" s="361"/>
      <c r="L155" s="444"/>
    </row>
    <row r="156" spans="1:12" ht="15.75" customHeight="1">
      <c r="A156" s="444"/>
      <c r="B156" s="337"/>
      <c r="C156" s="451" t="s">
        <v>204</v>
      </c>
      <c r="D156" s="451"/>
      <c r="E156" s="489">
        <v>0</v>
      </c>
      <c r="F156" s="489"/>
      <c r="G156" s="449"/>
      <c r="H156" s="449"/>
      <c r="I156" s="449"/>
      <c r="J156" s="449"/>
      <c r="K156" s="361"/>
      <c r="L156" s="444"/>
    </row>
    <row r="157" spans="1:12" ht="15.75" customHeight="1">
      <c r="A157" s="444"/>
      <c r="B157" s="337"/>
      <c r="C157" s="451" t="s">
        <v>205</v>
      </c>
      <c r="D157" s="451"/>
      <c r="E157" s="489">
        <v>0</v>
      </c>
      <c r="F157" s="489"/>
      <c r="G157" s="449"/>
      <c r="H157" s="449"/>
      <c r="I157" s="449"/>
      <c r="J157" s="449"/>
      <c r="K157" s="361"/>
      <c r="L157" s="444"/>
    </row>
    <row r="158" spans="1:12" ht="15.75" customHeight="1">
      <c r="A158" s="444"/>
      <c r="B158" s="337"/>
      <c r="C158" s="451" t="s">
        <v>212</v>
      </c>
      <c r="D158" s="451"/>
      <c r="E158" s="490" t="s">
        <v>447</v>
      </c>
      <c r="F158" s="490"/>
      <c r="G158" s="490" t="s">
        <v>447</v>
      </c>
      <c r="H158" s="490"/>
      <c r="I158" s="490" t="s">
        <v>447</v>
      </c>
      <c r="J158" s="490"/>
      <c r="K158" s="362"/>
      <c r="L158" s="444"/>
    </row>
    <row r="159" spans="1:12" ht="15.75" customHeight="1">
      <c r="A159" s="444"/>
      <c r="B159" s="464" t="s">
        <v>213</v>
      </c>
      <c r="C159" s="464"/>
      <c r="D159" s="464"/>
      <c r="E159" s="464"/>
      <c r="F159" s="464"/>
      <c r="G159" s="464"/>
      <c r="H159" s="464"/>
      <c r="I159" s="464"/>
      <c r="J159" s="464"/>
      <c r="K159" s="42"/>
      <c r="L159" s="444"/>
    </row>
    <row r="160" spans="1:12" ht="15.75" customHeight="1">
      <c r="A160" s="444"/>
      <c r="B160" s="441"/>
      <c r="C160" s="452" t="s">
        <v>214</v>
      </c>
      <c r="D160" s="452"/>
      <c r="E160" s="360">
        <v>8</v>
      </c>
      <c r="F160" s="353" t="s">
        <v>215</v>
      </c>
      <c r="G160" s="360">
        <v>20</v>
      </c>
      <c r="H160" s="353" t="s">
        <v>216</v>
      </c>
      <c r="I160" s="449"/>
      <c r="J160" s="449"/>
      <c r="K160" s="41"/>
      <c r="L160" s="444"/>
    </row>
    <row r="161" spans="1:12" ht="15.75" customHeight="1">
      <c r="A161" s="444"/>
      <c r="B161" s="441"/>
      <c r="C161" s="452"/>
      <c r="D161" s="452"/>
      <c r="E161" s="360">
        <v>10</v>
      </c>
      <c r="F161" s="353" t="s">
        <v>215</v>
      </c>
      <c r="G161" s="360">
        <v>15</v>
      </c>
      <c r="H161" s="353" t="s">
        <v>216</v>
      </c>
      <c r="I161" s="449"/>
      <c r="J161" s="449"/>
      <c r="K161" s="41"/>
      <c r="L161" s="444"/>
    </row>
    <row r="162" spans="1:12" ht="15.75" customHeight="1">
      <c r="A162" s="444"/>
      <c r="B162" s="441"/>
      <c r="C162" s="462" t="s">
        <v>217</v>
      </c>
      <c r="D162" s="462"/>
      <c r="E162" s="478" t="s">
        <v>215</v>
      </c>
      <c r="F162" s="478"/>
      <c r="G162" s="492" t="s">
        <v>216</v>
      </c>
      <c r="H162" s="492"/>
      <c r="I162" s="493" t="s">
        <v>218</v>
      </c>
      <c r="J162" s="493"/>
      <c r="K162" s="442" t="str">
        <f>TOTAL!E55&amp;TOTAL!E56&amp;TOTAL!E57&amp;TOTAL!E58&amp;TOTAL!E59&amp;TOTAL!E60&amp;TOTAL!E61</f>
        <v/>
      </c>
      <c r="L162" s="444"/>
    </row>
    <row r="163" spans="1:12" ht="15.75" customHeight="1">
      <c r="A163" s="444"/>
      <c r="B163" s="441"/>
      <c r="C163" s="462"/>
      <c r="D163" s="462"/>
      <c r="E163" s="478" t="s">
        <v>215</v>
      </c>
      <c r="F163" s="478"/>
      <c r="G163" s="492" t="s">
        <v>216</v>
      </c>
      <c r="H163" s="492"/>
      <c r="I163" s="449"/>
      <c r="J163" s="449"/>
      <c r="K163" s="442"/>
      <c r="L163" s="444"/>
    </row>
    <row r="164" spans="1:12" ht="15.75" customHeight="1">
      <c r="A164" s="444"/>
      <c r="B164" s="441"/>
      <c r="C164" s="462"/>
      <c r="D164" s="462"/>
      <c r="E164" s="478" t="s">
        <v>215</v>
      </c>
      <c r="F164" s="478"/>
      <c r="G164" s="492" t="s">
        <v>216</v>
      </c>
      <c r="H164" s="492"/>
      <c r="I164" s="449"/>
      <c r="J164" s="449"/>
      <c r="K164" s="442"/>
      <c r="L164" s="444"/>
    </row>
    <row r="165" spans="1:12" ht="11.7" customHeight="1">
      <c r="A165" s="444"/>
      <c r="B165" s="441"/>
      <c r="C165" s="462"/>
      <c r="D165" s="462"/>
      <c r="E165" s="478" t="s">
        <v>215</v>
      </c>
      <c r="F165" s="478"/>
      <c r="G165" s="492" t="s">
        <v>216</v>
      </c>
      <c r="H165" s="492"/>
      <c r="I165" s="449"/>
      <c r="J165" s="449"/>
      <c r="K165" s="442"/>
      <c r="L165" s="444"/>
    </row>
    <row r="166" spans="1:12" ht="8.6999999999999993" customHeight="1">
      <c r="A166" s="444"/>
      <c r="B166" s="441"/>
      <c r="C166" s="462"/>
      <c r="D166" s="462"/>
      <c r="E166" s="478"/>
      <c r="F166" s="478"/>
      <c r="G166" s="492"/>
      <c r="H166" s="492"/>
      <c r="I166" s="449"/>
      <c r="J166" s="449"/>
      <c r="K166" s="442"/>
      <c r="L166" s="444"/>
    </row>
    <row r="167" spans="1:12" ht="10.95" customHeight="1">
      <c r="A167" s="444"/>
      <c r="B167" s="441"/>
      <c r="C167" s="462"/>
      <c r="D167" s="462"/>
      <c r="E167" s="478" t="s">
        <v>215</v>
      </c>
      <c r="F167" s="478"/>
      <c r="G167" s="492" t="s">
        <v>216</v>
      </c>
      <c r="H167" s="492"/>
      <c r="I167" s="449"/>
      <c r="J167" s="449"/>
      <c r="K167" s="442"/>
      <c r="L167" s="444"/>
    </row>
    <row r="168" spans="1:12" ht="8.25" customHeight="1">
      <c r="A168" s="444"/>
      <c r="B168" s="441"/>
      <c r="C168" s="462"/>
      <c r="D168" s="462"/>
      <c r="E168" s="478"/>
      <c r="F168" s="478"/>
      <c r="G168" s="492"/>
      <c r="H168" s="492"/>
      <c r="I168" s="449"/>
      <c r="J168" s="449"/>
      <c r="K168" s="442"/>
      <c r="L168" s="444"/>
    </row>
    <row r="169" spans="1:12" ht="11.25" customHeight="1">
      <c r="A169" s="444"/>
      <c r="B169" s="441"/>
      <c r="C169" s="462"/>
      <c r="D169" s="462"/>
      <c r="E169" s="478" t="s">
        <v>215</v>
      </c>
      <c r="F169" s="478"/>
      <c r="G169" s="492" t="s">
        <v>216</v>
      </c>
      <c r="H169" s="492"/>
      <c r="I169" s="449"/>
      <c r="J169" s="449"/>
      <c r="K169" s="442"/>
      <c r="L169" s="444"/>
    </row>
    <row r="170" spans="1:12" ht="4.5" customHeight="1">
      <c r="A170" s="444"/>
      <c r="B170" s="441"/>
      <c r="C170" s="462"/>
      <c r="D170" s="462"/>
      <c r="E170" s="478"/>
      <c r="F170" s="478"/>
      <c r="G170" s="492"/>
      <c r="H170" s="492"/>
      <c r="I170" s="449"/>
      <c r="J170" s="449"/>
      <c r="K170" s="442"/>
      <c r="L170" s="444"/>
    </row>
    <row r="171" spans="1:12" ht="15.75" customHeight="1">
      <c r="A171" s="444"/>
      <c r="B171" s="441"/>
      <c r="C171" s="462"/>
      <c r="D171" s="462"/>
      <c r="E171" s="478" t="s">
        <v>215</v>
      </c>
      <c r="F171" s="478"/>
      <c r="G171" s="492" t="s">
        <v>216</v>
      </c>
      <c r="H171" s="492"/>
      <c r="I171" s="449"/>
      <c r="J171" s="449"/>
      <c r="K171" s="442"/>
      <c r="L171" s="444"/>
    </row>
    <row r="172" spans="1:12" ht="63.45" customHeight="1">
      <c r="A172" s="444"/>
      <c r="B172" s="441"/>
      <c r="C172" s="452" t="s">
        <v>219</v>
      </c>
      <c r="D172" s="452"/>
      <c r="E172" s="441"/>
      <c r="F172" s="441"/>
      <c r="G172" s="441"/>
      <c r="H172" s="441"/>
      <c r="I172" s="441"/>
      <c r="J172" s="441"/>
      <c r="K172" s="361"/>
      <c r="L172" s="444"/>
    </row>
    <row r="173" spans="1:12" ht="25.95" customHeight="1">
      <c r="A173" s="444"/>
      <c r="B173" s="495" t="s">
        <v>220</v>
      </c>
      <c r="C173" s="451" t="s">
        <v>221</v>
      </c>
      <c r="D173" s="451"/>
      <c r="E173" s="440"/>
      <c r="F173" s="440"/>
      <c r="G173" s="440"/>
      <c r="H173" s="440"/>
      <c r="I173" s="440"/>
      <c r="J173" s="440"/>
      <c r="K173" s="41">
        <f>TOTAL!E76</f>
        <v>0</v>
      </c>
      <c r="L173" s="444"/>
    </row>
    <row r="174" spans="1:12" ht="25.95" customHeight="1">
      <c r="A174" s="444"/>
      <c r="B174" s="495"/>
      <c r="C174" s="451" t="s">
        <v>222</v>
      </c>
      <c r="D174" s="451"/>
      <c r="E174" s="440"/>
      <c r="F174" s="440"/>
      <c r="G174" s="440"/>
      <c r="H174" s="440"/>
      <c r="I174" s="440"/>
      <c r="J174" s="440"/>
      <c r="K174" s="41">
        <f>TOTAL!E77</f>
        <v>0</v>
      </c>
      <c r="L174" s="444"/>
    </row>
    <row r="175" spans="1:12" ht="18.75" customHeight="1">
      <c r="A175" s="444"/>
      <c r="B175" s="467" t="s">
        <v>223</v>
      </c>
      <c r="C175" s="467"/>
      <c r="D175" s="467"/>
      <c r="E175" s="467"/>
      <c r="F175" s="467"/>
      <c r="G175" s="467"/>
      <c r="H175" s="467"/>
      <c r="I175" s="467"/>
      <c r="J175" s="467"/>
      <c r="K175" s="40"/>
      <c r="L175" s="444"/>
    </row>
    <row r="176" spans="1:12" ht="12" customHeight="1">
      <c r="A176" s="444"/>
      <c r="B176" s="496" t="s">
        <v>223</v>
      </c>
      <c r="C176" s="451" t="s">
        <v>224</v>
      </c>
      <c r="D176" s="451"/>
      <c r="E176" s="465" t="s">
        <v>225</v>
      </c>
      <c r="F176" s="465"/>
      <c r="G176" s="465"/>
      <c r="H176" s="465"/>
      <c r="I176" s="465"/>
      <c r="J176" s="465"/>
      <c r="K176" s="42">
        <f>TOTAL!E102</f>
        <v>0</v>
      </c>
      <c r="L176" s="444"/>
    </row>
    <row r="177" spans="1:12" ht="12" customHeight="1">
      <c r="A177" s="444"/>
      <c r="B177" s="496"/>
      <c r="C177" s="451"/>
      <c r="D177" s="451"/>
      <c r="E177" s="465"/>
      <c r="F177" s="465"/>
      <c r="G177" s="465"/>
      <c r="H177" s="465"/>
      <c r="I177" s="465"/>
      <c r="J177" s="465"/>
      <c r="K177" s="42"/>
      <c r="L177" s="444"/>
    </row>
    <row r="178" spans="1:12" ht="12" customHeight="1">
      <c r="A178" s="494"/>
      <c r="B178" s="494"/>
      <c r="C178" s="494"/>
      <c r="D178" s="494"/>
      <c r="E178" s="494"/>
      <c r="F178" s="494"/>
      <c r="G178" s="494"/>
      <c r="H178" s="494"/>
      <c r="I178" s="494"/>
      <c r="J178" s="494"/>
      <c r="K178" s="494"/>
      <c r="L178" s="494"/>
    </row>
    <row r="179" spans="1:12">
      <c r="K179" s="48"/>
    </row>
    <row r="180" spans="1:12">
      <c r="K180" s="48"/>
    </row>
    <row r="181" spans="1:12">
      <c r="K181" s="48"/>
    </row>
    <row r="182" spans="1:12">
      <c r="K182" s="48"/>
    </row>
    <row r="183" spans="1:12">
      <c r="K183" s="48"/>
    </row>
    <row r="184" spans="1:12">
      <c r="K184" s="48"/>
    </row>
    <row r="185" spans="1:12">
      <c r="K185" s="48"/>
    </row>
    <row r="186" spans="1:12">
      <c r="K186" s="48"/>
    </row>
    <row r="187" spans="1:12">
      <c r="K187" s="48"/>
    </row>
    <row r="188" spans="1:12">
      <c r="K188" s="48"/>
    </row>
    <row r="189" spans="1:12">
      <c r="K189" s="48"/>
    </row>
    <row r="190" spans="1:12">
      <c r="K190" s="48"/>
    </row>
    <row r="191" spans="1:12">
      <c r="K191" s="48"/>
    </row>
    <row r="192" spans="1:12">
      <c r="K192" s="48"/>
    </row>
    <row r="193" spans="11:11">
      <c r="K193" s="48"/>
    </row>
    <row r="194" spans="11:11">
      <c r="K194" s="48"/>
    </row>
    <row r="195" spans="11:11">
      <c r="K195" s="48"/>
    </row>
    <row r="196" spans="11:11">
      <c r="K196" s="48"/>
    </row>
    <row r="197" spans="11:11">
      <c r="K197" s="48"/>
    </row>
    <row r="198" spans="11:11">
      <c r="K198" s="48"/>
    </row>
    <row r="199" spans="11:11">
      <c r="K199" s="48"/>
    </row>
    <row r="200" spans="11:11">
      <c r="K200" s="48"/>
    </row>
    <row r="201" spans="11:11">
      <c r="K201" s="48"/>
    </row>
    <row r="202" spans="11:11">
      <c r="K202" s="48"/>
    </row>
    <row r="203" spans="11:11">
      <c r="K203" s="48"/>
    </row>
    <row r="204" spans="11:11">
      <c r="K204" s="48"/>
    </row>
    <row r="205" spans="11:11">
      <c r="K205" s="48"/>
    </row>
    <row r="206" spans="11:11">
      <c r="K206" s="48"/>
    </row>
    <row r="207" spans="11:11">
      <c r="K207" s="48"/>
    </row>
    <row r="208" spans="11:11">
      <c r="K208" s="48"/>
    </row>
    <row r="209" spans="11:11">
      <c r="K209" s="48"/>
    </row>
    <row r="210" spans="11:11">
      <c r="K210" s="48"/>
    </row>
    <row r="211" spans="11:11">
      <c r="K211" s="48"/>
    </row>
    <row r="212" spans="11:11">
      <c r="K212" s="48"/>
    </row>
    <row r="213" spans="11:11">
      <c r="K213" s="48"/>
    </row>
    <row r="214" spans="11:11">
      <c r="K214" s="48"/>
    </row>
    <row r="215" spans="11:11">
      <c r="K215" s="48"/>
    </row>
    <row r="216" spans="11:11">
      <c r="K216" s="48"/>
    </row>
    <row r="217" spans="11:11">
      <c r="K217" s="48"/>
    </row>
    <row r="218" spans="11:11">
      <c r="K218" s="48"/>
    </row>
    <row r="219" spans="11:11">
      <c r="K219" s="48"/>
    </row>
    <row r="220" spans="11:11">
      <c r="K220" s="48"/>
    </row>
    <row r="221" spans="11:11">
      <c r="K221" s="48"/>
    </row>
    <row r="222" spans="11:11">
      <c r="K222" s="48"/>
    </row>
    <row r="223" spans="11:11">
      <c r="K223" s="48"/>
    </row>
    <row r="224" spans="11:11">
      <c r="K224" s="48"/>
    </row>
    <row r="225" spans="11:11">
      <c r="K225" s="48"/>
    </row>
    <row r="226" spans="11:11">
      <c r="K226" s="48"/>
    </row>
    <row r="227" spans="11:11">
      <c r="K227" s="48"/>
    </row>
    <row r="228" spans="11:11">
      <c r="K228" s="48"/>
    </row>
    <row r="229" spans="11:11">
      <c r="K229" s="48"/>
    </row>
    <row r="230" spans="11:11">
      <c r="K230" s="48"/>
    </row>
    <row r="231" spans="11:11">
      <c r="K231" s="48"/>
    </row>
    <row r="232" spans="11:11">
      <c r="K232" s="48"/>
    </row>
    <row r="233" spans="11:11">
      <c r="K233" s="48"/>
    </row>
    <row r="234" spans="11:11">
      <c r="K234" s="48"/>
    </row>
    <row r="235" spans="11:11">
      <c r="K235" s="48"/>
    </row>
    <row r="236" spans="11:11">
      <c r="K236" s="48"/>
    </row>
    <row r="237" spans="11:11">
      <c r="K237" s="48"/>
    </row>
    <row r="238" spans="11:11">
      <c r="K238" s="48"/>
    </row>
    <row r="239" spans="11:11">
      <c r="K239" s="48"/>
    </row>
    <row r="240" spans="11:11">
      <c r="K240" s="48"/>
    </row>
    <row r="241" spans="11:11">
      <c r="K241" s="48"/>
    </row>
    <row r="242" spans="11:11">
      <c r="K242" s="48"/>
    </row>
    <row r="243" spans="11:11">
      <c r="K243" s="48"/>
    </row>
    <row r="244" spans="11:11">
      <c r="K244" s="48"/>
    </row>
    <row r="245" spans="11:11">
      <c r="K245" s="48"/>
    </row>
    <row r="246" spans="11:11">
      <c r="K246" s="48"/>
    </row>
    <row r="247" spans="11:11">
      <c r="K247" s="48"/>
    </row>
    <row r="248" spans="11:11">
      <c r="K248" s="48"/>
    </row>
    <row r="249" spans="11:11">
      <c r="K249" s="48"/>
    </row>
    <row r="250" spans="11:11">
      <c r="K250" s="48"/>
    </row>
    <row r="251" spans="11:11">
      <c r="K251" s="48"/>
    </row>
    <row r="252" spans="11:11">
      <c r="K252" s="48"/>
    </row>
    <row r="253" spans="11:11">
      <c r="K253" s="48"/>
    </row>
    <row r="254" spans="11:11">
      <c r="K254" s="48"/>
    </row>
    <row r="255" spans="11:11">
      <c r="K255" s="48"/>
    </row>
    <row r="256" spans="11:11">
      <c r="K256" s="48"/>
    </row>
    <row r="257" spans="11:11">
      <c r="K257" s="48"/>
    </row>
    <row r="258" spans="11:11">
      <c r="K258" s="48"/>
    </row>
    <row r="259" spans="11:11">
      <c r="K259" s="48"/>
    </row>
    <row r="260" spans="11:11">
      <c r="K260" s="48"/>
    </row>
    <row r="261" spans="11:11">
      <c r="K261" s="48"/>
    </row>
    <row r="262" spans="11:11">
      <c r="K262" s="48"/>
    </row>
    <row r="263" spans="11:11">
      <c r="K263" s="48"/>
    </row>
    <row r="264" spans="11:11">
      <c r="K264" s="48"/>
    </row>
    <row r="265" spans="11:11">
      <c r="K265" s="48"/>
    </row>
    <row r="266" spans="11:11">
      <c r="K266" s="48"/>
    </row>
    <row r="267" spans="11:11">
      <c r="K267" s="48"/>
    </row>
    <row r="268" spans="11:11">
      <c r="K268" s="48"/>
    </row>
    <row r="269" spans="11:11">
      <c r="K269" s="48"/>
    </row>
    <row r="270" spans="11:11">
      <c r="K270" s="48"/>
    </row>
    <row r="271" spans="11:11">
      <c r="K271" s="48"/>
    </row>
    <row r="272" spans="11:11">
      <c r="K272" s="48"/>
    </row>
    <row r="273" spans="11:11">
      <c r="K273" s="48"/>
    </row>
    <row r="274" spans="11:11">
      <c r="K274" s="48"/>
    </row>
    <row r="275" spans="11:11">
      <c r="K275" s="48"/>
    </row>
    <row r="276" spans="11:11">
      <c r="K276" s="48"/>
    </row>
    <row r="277" spans="11:11">
      <c r="K277" s="48"/>
    </row>
    <row r="278" spans="11:11">
      <c r="K278" s="48"/>
    </row>
    <row r="279" spans="11:11">
      <c r="K279" s="48"/>
    </row>
    <row r="280" spans="11:11">
      <c r="K280" s="48"/>
    </row>
    <row r="281" spans="11:11">
      <c r="K281" s="48"/>
    </row>
    <row r="282" spans="11:11">
      <c r="K282" s="48"/>
    </row>
    <row r="283" spans="11:11">
      <c r="K283" s="48"/>
    </row>
    <row r="284" spans="11:11">
      <c r="K284" s="48"/>
    </row>
    <row r="285" spans="11:11">
      <c r="K285" s="48"/>
    </row>
    <row r="286" spans="11:11">
      <c r="K286" s="48"/>
    </row>
    <row r="287" spans="11:11">
      <c r="K287" s="48"/>
    </row>
    <row r="288" spans="11:11">
      <c r="K288" s="48"/>
    </row>
    <row r="289" spans="11:11">
      <c r="K289" s="48"/>
    </row>
    <row r="290" spans="11:11">
      <c r="K290" s="48"/>
    </row>
    <row r="291" spans="11:11">
      <c r="K291" s="48"/>
    </row>
    <row r="292" spans="11:11">
      <c r="K292" s="48"/>
    </row>
    <row r="293" spans="11:11">
      <c r="K293" s="48"/>
    </row>
    <row r="294" spans="11:11">
      <c r="K294" s="48"/>
    </row>
    <row r="295" spans="11:11">
      <c r="K295" s="48"/>
    </row>
    <row r="296" spans="11:11">
      <c r="K296" s="48"/>
    </row>
    <row r="297" spans="11:11">
      <c r="K297" s="48"/>
    </row>
    <row r="298" spans="11:11">
      <c r="K298" s="48"/>
    </row>
    <row r="299" spans="11:11">
      <c r="K299" s="48"/>
    </row>
    <row r="300" spans="11:11">
      <c r="K300" s="48"/>
    </row>
    <row r="301" spans="11:11">
      <c r="K301" s="48"/>
    </row>
    <row r="302" spans="11:11">
      <c r="K302" s="48"/>
    </row>
    <row r="303" spans="11:11">
      <c r="K303" s="48"/>
    </row>
    <row r="304" spans="11:11">
      <c r="K304" s="48"/>
    </row>
    <row r="305" spans="11:11">
      <c r="K305" s="48"/>
    </row>
    <row r="306" spans="11:11">
      <c r="K306" s="48"/>
    </row>
    <row r="307" spans="11:11">
      <c r="K307" s="48"/>
    </row>
    <row r="308" spans="11:11">
      <c r="K308" s="48"/>
    </row>
    <row r="309" spans="11:11">
      <c r="K309" s="48"/>
    </row>
    <row r="310" spans="11:11">
      <c r="K310" s="48"/>
    </row>
    <row r="311" spans="11:11">
      <c r="K311" s="48"/>
    </row>
    <row r="312" spans="11:11">
      <c r="K312" s="48"/>
    </row>
    <row r="313" spans="11:11">
      <c r="K313" s="48"/>
    </row>
    <row r="314" spans="11:11">
      <c r="K314" s="48"/>
    </row>
    <row r="315" spans="11:11">
      <c r="K315" s="48"/>
    </row>
    <row r="316" spans="11:11">
      <c r="K316" s="48"/>
    </row>
    <row r="317" spans="11:11">
      <c r="K317" s="48"/>
    </row>
    <row r="318" spans="11:11">
      <c r="K318" s="48"/>
    </row>
    <row r="319" spans="11:11">
      <c r="K319" s="48"/>
    </row>
    <row r="320" spans="11:11">
      <c r="K320" s="48"/>
    </row>
    <row r="321" spans="11:11">
      <c r="K321" s="48"/>
    </row>
    <row r="322" spans="11:11">
      <c r="K322" s="48"/>
    </row>
    <row r="323" spans="11:11">
      <c r="K323" s="48"/>
    </row>
    <row r="324" spans="11:11">
      <c r="K324" s="48"/>
    </row>
    <row r="325" spans="11:11">
      <c r="K325" s="48"/>
    </row>
    <row r="326" spans="11:11">
      <c r="K326" s="48"/>
    </row>
    <row r="327" spans="11:11">
      <c r="K327" s="48"/>
    </row>
    <row r="328" spans="11:11">
      <c r="K328" s="48"/>
    </row>
    <row r="329" spans="11:11">
      <c r="K329" s="48"/>
    </row>
    <row r="330" spans="11:11">
      <c r="K330" s="48"/>
    </row>
    <row r="331" spans="11:11">
      <c r="K331" s="48"/>
    </row>
    <row r="332" spans="11:11">
      <c r="K332" s="48"/>
    </row>
    <row r="333" spans="11:11">
      <c r="K333" s="48"/>
    </row>
    <row r="334" spans="11:11">
      <c r="K334" s="48"/>
    </row>
    <row r="335" spans="11:11">
      <c r="K335" s="48"/>
    </row>
    <row r="336" spans="11:11">
      <c r="K336" s="48"/>
    </row>
    <row r="337" spans="11:11">
      <c r="K337" s="48"/>
    </row>
    <row r="338" spans="11:11">
      <c r="K338" s="48"/>
    </row>
    <row r="339" spans="11:11">
      <c r="K339" s="48"/>
    </row>
    <row r="340" spans="11:11">
      <c r="K340" s="48"/>
    </row>
    <row r="341" spans="11:11">
      <c r="K341" s="48"/>
    </row>
    <row r="342" spans="11:11">
      <c r="K342" s="48"/>
    </row>
    <row r="343" spans="11:11">
      <c r="K343" s="48"/>
    </row>
    <row r="344" spans="11:11">
      <c r="K344" s="48"/>
    </row>
    <row r="345" spans="11:11">
      <c r="K345" s="48"/>
    </row>
    <row r="346" spans="11:11">
      <c r="K346" s="48"/>
    </row>
    <row r="347" spans="11:11">
      <c r="K347" s="48"/>
    </row>
    <row r="348" spans="11:11">
      <c r="K348" s="48"/>
    </row>
    <row r="349" spans="11:11">
      <c r="K349" s="48"/>
    </row>
    <row r="350" spans="11:11">
      <c r="K350" s="48"/>
    </row>
    <row r="351" spans="11:11">
      <c r="K351" s="48"/>
    </row>
    <row r="352" spans="11:11">
      <c r="K352" s="48"/>
    </row>
    <row r="353" spans="11:11">
      <c r="K353" s="48"/>
    </row>
    <row r="354" spans="11:11">
      <c r="K354" s="48"/>
    </row>
    <row r="355" spans="11:11">
      <c r="K355" s="48"/>
    </row>
    <row r="356" spans="11:11">
      <c r="K356" s="48"/>
    </row>
    <row r="357" spans="11:11">
      <c r="K357" s="48"/>
    </row>
    <row r="358" spans="11:11">
      <c r="K358" s="48"/>
    </row>
    <row r="359" spans="11:11">
      <c r="K359" s="48"/>
    </row>
    <row r="360" spans="11:11">
      <c r="K360" s="48"/>
    </row>
    <row r="361" spans="11:11">
      <c r="K361" s="48"/>
    </row>
    <row r="362" spans="11:11">
      <c r="K362" s="48"/>
    </row>
    <row r="363" spans="11:11">
      <c r="K363" s="48"/>
    </row>
    <row r="364" spans="11:11">
      <c r="K364" s="48"/>
    </row>
    <row r="365" spans="11:11">
      <c r="K365" s="48"/>
    </row>
    <row r="366" spans="11:11">
      <c r="K366" s="48"/>
    </row>
    <row r="367" spans="11:11">
      <c r="K367" s="48"/>
    </row>
    <row r="368" spans="11:11">
      <c r="K368" s="48"/>
    </row>
    <row r="369" spans="11:11">
      <c r="K369" s="48"/>
    </row>
    <row r="370" spans="11:11">
      <c r="K370" s="48"/>
    </row>
    <row r="371" spans="11:11">
      <c r="K371" s="48"/>
    </row>
    <row r="372" spans="11:11">
      <c r="K372" s="48"/>
    </row>
    <row r="373" spans="11:11">
      <c r="K373" s="48"/>
    </row>
    <row r="374" spans="11:11">
      <c r="K374" s="48"/>
    </row>
    <row r="375" spans="11:11">
      <c r="K375" s="48"/>
    </row>
    <row r="376" spans="11:11">
      <c r="K376" s="48"/>
    </row>
    <row r="377" spans="11:11">
      <c r="K377" s="48"/>
    </row>
    <row r="378" spans="11:11">
      <c r="K378" s="48"/>
    </row>
    <row r="379" spans="11:11">
      <c r="K379" s="48"/>
    </row>
    <row r="380" spans="11:11">
      <c r="K380" s="48"/>
    </row>
    <row r="381" spans="11:11">
      <c r="K381" s="48"/>
    </row>
    <row r="382" spans="11:11">
      <c r="K382" s="48"/>
    </row>
    <row r="383" spans="11:11">
      <c r="K383" s="48"/>
    </row>
    <row r="384" spans="11:11">
      <c r="K384" s="48"/>
    </row>
    <row r="385" spans="11:11">
      <c r="K385" s="48"/>
    </row>
    <row r="386" spans="11:11">
      <c r="K386" s="48"/>
    </row>
    <row r="387" spans="11:11">
      <c r="K387" s="48"/>
    </row>
    <row r="388" spans="11:11">
      <c r="K388" s="48"/>
    </row>
    <row r="389" spans="11:11">
      <c r="K389" s="48"/>
    </row>
    <row r="390" spans="11:11">
      <c r="K390" s="48"/>
    </row>
    <row r="391" spans="11:11">
      <c r="K391" s="48"/>
    </row>
    <row r="392" spans="11:11">
      <c r="K392" s="48"/>
    </row>
    <row r="393" spans="11:11">
      <c r="K393" s="48"/>
    </row>
    <row r="394" spans="11:11">
      <c r="K394" s="48"/>
    </row>
    <row r="395" spans="11:11">
      <c r="K395" s="48"/>
    </row>
    <row r="396" spans="11:11">
      <c r="K396" s="48"/>
    </row>
    <row r="397" spans="11:11">
      <c r="K397" s="48"/>
    </row>
    <row r="398" spans="11:11">
      <c r="K398" s="48"/>
    </row>
    <row r="399" spans="11:11">
      <c r="K399" s="48"/>
    </row>
    <row r="400" spans="11:11">
      <c r="K400" s="48"/>
    </row>
    <row r="401" spans="11:11">
      <c r="K401" s="48"/>
    </row>
    <row r="402" spans="11:11">
      <c r="K402" s="48"/>
    </row>
    <row r="403" spans="11:11">
      <c r="K403" s="48"/>
    </row>
    <row r="404" spans="11:11">
      <c r="K404" s="48"/>
    </row>
    <row r="405" spans="11:11">
      <c r="K405" s="48"/>
    </row>
    <row r="406" spans="11:11">
      <c r="K406" s="48"/>
    </row>
    <row r="407" spans="11:11">
      <c r="K407" s="48"/>
    </row>
    <row r="408" spans="11:11">
      <c r="K408" s="48"/>
    </row>
    <row r="409" spans="11:11">
      <c r="K409" s="48"/>
    </row>
    <row r="410" spans="11:11">
      <c r="K410" s="48"/>
    </row>
    <row r="411" spans="11:11">
      <c r="K411" s="48"/>
    </row>
    <row r="412" spans="11:11">
      <c r="K412" s="48"/>
    </row>
    <row r="413" spans="11:11">
      <c r="K413" s="48"/>
    </row>
    <row r="414" spans="11:11">
      <c r="K414" s="48"/>
    </row>
    <row r="415" spans="11:11">
      <c r="K415" s="48"/>
    </row>
    <row r="416" spans="11:11">
      <c r="K416" s="48"/>
    </row>
    <row r="417" spans="11:11">
      <c r="K417" s="48"/>
    </row>
    <row r="418" spans="11:11">
      <c r="K418" s="48"/>
    </row>
    <row r="419" spans="11:11">
      <c r="K419" s="48"/>
    </row>
    <row r="420" spans="11:11">
      <c r="K420" s="48"/>
    </row>
    <row r="421" spans="11:11">
      <c r="K421" s="48"/>
    </row>
    <row r="422" spans="11:11">
      <c r="K422" s="48"/>
    </row>
    <row r="423" spans="11:11">
      <c r="K423" s="48"/>
    </row>
    <row r="424" spans="11:11">
      <c r="K424" s="48"/>
    </row>
    <row r="425" spans="11:11">
      <c r="K425" s="48"/>
    </row>
    <row r="426" spans="11:11">
      <c r="K426" s="48"/>
    </row>
    <row r="427" spans="11:11">
      <c r="K427" s="48"/>
    </row>
    <row r="428" spans="11:11">
      <c r="K428" s="48"/>
    </row>
    <row r="429" spans="11:11">
      <c r="K429" s="48"/>
    </row>
    <row r="430" spans="11:11">
      <c r="K430" s="48"/>
    </row>
    <row r="431" spans="11:11">
      <c r="K431" s="48"/>
    </row>
    <row r="432" spans="11:11">
      <c r="K432" s="48"/>
    </row>
    <row r="433" spans="11:11">
      <c r="K433" s="48"/>
    </row>
    <row r="434" spans="11:11">
      <c r="K434" s="48"/>
    </row>
    <row r="435" spans="11:11">
      <c r="K435" s="48"/>
    </row>
    <row r="436" spans="11:11">
      <c r="K436" s="48"/>
    </row>
    <row r="437" spans="11:11">
      <c r="K437" s="48"/>
    </row>
    <row r="438" spans="11:11">
      <c r="K438" s="48"/>
    </row>
    <row r="439" spans="11:11">
      <c r="K439" s="48"/>
    </row>
    <row r="440" spans="11:11">
      <c r="K440" s="48"/>
    </row>
    <row r="441" spans="11:11">
      <c r="K441" s="48"/>
    </row>
    <row r="442" spans="11:11">
      <c r="K442" s="48"/>
    </row>
    <row r="443" spans="11:11">
      <c r="K443" s="48"/>
    </row>
    <row r="444" spans="11:11">
      <c r="K444" s="48"/>
    </row>
    <row r="445" spans="11:11">
      <c r="K445" s="48"/>
    </row>
    <row r="446" spans="11:11">
      <c r="K446" s="48"/>
    </row>
    <row r="447" spans="11:11">
      <c r="K447" s="48"/>
    </row>
    <row r="448" spans="11:11">
      <c r="K448" s="48"/>
    </row>
    <row r="449" spans="11:11">
      <c r="K449" s="48"/>
    </row>
    <row r="450" spans="11:11">
      <c r="K450" s="48"/>
    </row>
    <row r="451" spans="11:11">
      <c r="K451" s="48"/>
    </row>
    <row r="452" spans="11:11">
      <c r="K452" s="48"/>
    </row>
    <row r="453" spans="11:11">
      <c r="K453" s="48"/>
    </row>
    <row r="454" spans="11:11">
      <c r="K454" s="48"/>
    </row>
    <row r="455" spans="11:11">
      <c r="K455" s="48"/>
    </row>
    <row r="456" spans="11:11">
      <c r="K456" s="48"/>
    </row>
    <row r="457" spans="11:11">
      <c r="K457" s="48"/>
    </row>
    <row r="458" spans="11:11">
      <c r="K458" s="48"/>
    </row>
    <row r="459" spans="11:11">
      <c r="K459" s="48"/>
    </row>
    <row r="460" spans="11:11">
      <c r="K460" s="48"/>
    </row>
    <row r="461" spans="11:11">
      <c r="K461" s="48"/>
    </row>
    <row r="462" spans="11:11">
      <c r="K462" s="48"/>
    </row>
    <row r="463" spans="11:11">
      <c r="K463" s="48"/>
    </row>
    <row r="464" spans="11:11">
      <c r="K464" s="48"/>
    </row>
    <row r="465" spans="11:11">
      <c r="K465" s="48"/>
    </row>
    <row r="466" spans="11:11">
      <c r="K466" s="48"/>
    </row>
    <row r="467" spans="11:11">
      <c r="K467" s="48"/>
    </row>
    <row r="468" spans="11:11">
      <c r="K468" s="48"/>
    </row>
    <row r="469" spans="11:11">
      <c r="K469" s="48"/>
    </row>
    <row r="470" spans="11:11">
      <c r="K470" s="48"/>
    </row>
    <row r="471" spans="11:11">
      <c r="K471" s="48"/>
    </row>
    <row r="472" spans="11:11">
      <c r="K472" s="48"/>
    </row>
    <row r="473" spans="11:11">
      <c r="K473" s="48"/>
    </row>
    <row r="474" spans="11:11">
      <c r="K474" s="48"/>
    </row>
    <row r="475" spans="11:11">
      <c r="K475" s="48"/>
    </row>
    <row r="476" spans="11:11">
      <c r="K476" s="48"/>
    </row>
    <row r="477" spans="11:11">
      <c r="K477" s="48"/>
    </row>
    <row r="478" spans="11:11">
      <c r="K478" s="48"/>
    </row>
    <row r="479" spans="11:11">
      <c r="K479" s="48"/>
    </row>
    <row r="480" spans="11:11">
      <c r="K480" s="48"/>
    </row>
    <row r="481" spans="11:11">
      <c r="K481" s="48"/>
    </row>
    <row r="482" spans="11:11">
      <c r="K482" s="48"/>
    </row>
    <row r="483" spans="11:11">
      <c r="K483" s="48"/>
    </row>
    <row r="484" spans="11:11">
      <c r="K484" s="48"/>
    </row>
    <row r="485" spans="11:11">
      <c r="K485" s="48"/>
    </row>
    <row r="486" spans="11:11">
      <c r="K486" s="48"/>
    </row>
    <row r="487" spans="11:11">
      <c r="K487" s="48"/>
    </row>
    <row r="488" spans="11:11">
      <c r="K488" s="48"/>
    </row>
    <row r="489" spans="11:11">
      <c r="K489" s="48"/>
    </row>
    <row r="490" spans="11:11">
      <c r="K490" s="48"/>
    </row>
    <row r="491" spans="11:11">
      <c r="K491" s="48"/>
    </row>
    <row r="492" spans="11:11">
      <c r="K492" s="48"/>
    </row>
    <row r="493" spans="11:11">
      <c r="K493" s="48"/>
    </row>
    <row r="494" spans="11:11">
      <c r="K494" s="48"/>
    </row>
    <row r="495" spans="11:11">
      <c r="K495" s="48"/>
    </row>
    <row r="496" spans="11:11">
      <c r="K496" s="48"/>
    </row>
    <row r="497" spans="11:11">
      <c r="K497" s="48"/>
    </row>
    <row r="498" spans="11:11">
      <c r="K498" s="48"/>
    </row>
    <row r="499" spans="11:11">
      <c r="K499" s="48"/>
    </row>
    <row r="500" spans="11:11">
      <c r="K500" s="48"/>
    </row>
    <row r="501" spans="11:11">
      <c r="K501" s="48"/>
    </row>
    <row r="502" spans="11:11">
      <c r="K502" s="48"/>
    </row>
    <row r="503" spans="11:11">
      <c r="K503" s="48"/>
    </row>
    <row r="504" spans="11:11">
      <c r="K504" s="48"/>
    </row>
    <row r="505" spans="11:11">
      <c r="K505" s="48"/>
    </row>
    <row r="506" spans="11:11">
      <c r="K506" s="48"/>
    </row>
    <row r="507" spans="11:11">
      <c r="K507" s="48"/>
    </row>
    <row r="508" spans="11:11">
      <c r="K508" s="48"/>
    </row>
    <row r="509" spans="11:11">
      <c r="K509" s="48"/>
    </row>
    <row r="510" spans="11:11">
      <c r="K510" s="48"/>
    </row>
    <row r="511" spans="11:11">
      <c r="K511" s="48"/>
    </row>
    <row r="512" spans="11:11">
      <c r="K512" s="48"/>
    </row>
    <row r="513" spans="11:11">
      <c r="K513" s="48"/>
    </row>
    <row r="514" spans="11:11">
      <c r="K514" s="48"/>
    </row>
    <row r="515" spans="11:11">
      <c r="K515" s="48"/>
    </row>
    <row r="516" spans="11:11">
      <c r="K516" s="48"/>
    </row>
    <row r="517" spans="11:11">
      <c r="K517" s="48"/>
    </row>
    <row r="518" spans="11:11">
      <c r="K518" s="48"/>
    </row>
    <row r="519" spans="11:11">
      <c r="K519" s="48"/>
    </row>
    <row r="520" spans="11:11">
      <c r="K520" s="48"/>
    </row>
    <row r="521" spans="11:11">
      <c r="K521" s="48"/>
    </row>
    <row r="522" spans="11:11">
      <c r="K522" s="48"/>
    </row>
    <row r="523" spans="11:11">
      <c r="K523" s="48"/>
    </row>
    <row r="524" spans="11:11">
      <c r="K524" s="48"/>
    </row>
    <row r="525" spans="11:11">
      <c r="K525" s="48"/>
    </row>
    <row r="526" spans="11:11">
      <c r="K526" s="48"/>
    </row>
    <row r="527" spans="11:11">
      <c r="K527" s="48"/>
    </row>
    <row r="528" spans="11:11">
      <c r="K528" s="48"/>
    </row>
    <row r="529" spans="11:11">
      <c r="K529" s="48"/>
    </row>
    <row r="530" spans="11:11">
      <c r="K530" s="48"/>
    </row>
    <row r="531" spans="11:11">
      <c r="K531" s="48"/>
    </row>
    <row r="532" spans="11:11">
      <c r="K532" s="48"/>
    </row>
    <row r="533" spans="11:11">
      <c r="K533" s="48"/>
    </row>
    <row r="534" spans="11:11">
      <c r="K534" s="48"/>
    </row>
    <row r="535" spans="11:11">
      <c r="K535" s="48"/>
    </row>
    <row r="536" spans="11:11">
      <c r="K536" s="48"/>
    </row>
    <row r="537" spans="11:11">
      <c r="K537" s="48"/>
    </row>
    <row r="538" spans="11:11">
      <c r="K538" s="48"/>
    </row>
    <row r="539" spans="11:11">
      <c r="K539" s="48"/>
    </row>
    <row r="540" spans="11:11">
      <c r="K540" s="48"/>
    </row>
    <row r="541" spans="11:11">
      <c r="K541" s="48"/>
    </row>
    <row r="542" spans="11:11">
      <c r="K542" s="48"/>
    </row>
    <row r="543" spans="11:11">
      <c r="K543" s="48"/>
    </row>
    <row r="544" spans="11:11">
      <c r="K544" s="48"/>
    </row>
    <row r="545" spans="11:11">
      <c r="K545" s="48"/>
    </row>
    <row r="546" spans="11:11">
      <c r="K546" s="48"/>
    </row>
    <row r="547" spans="11:11">
      <c r="K547" s="48"/>
    </row>
    <row r="548" spans="11:11">
      <c r="K548" s="48"/>
    </row>
    <row r="549" spans="11:11">
      <c r="K549" s="48"/>
    </row>
    <row r="550" spans="11:11">
      <c r="K550" s="48"/>
    </row>
    <row r="551" spans="11:11">
      <c r="K551" s="48"/>
    </row>
    <row r="552" spans="11:11">
      <c r="K552" s="48"/>
    </row>
    <row r="553" spans="11:11">
      <c r="K553" s="48"/>
    </row>
    <row r="554" spans="11:11">
      <c r="K554" s="48"/>
    </row>
    <row r="555" spans="11:11">
      <c r="K555" s="48"/>
    </row>
    <row r="556" spans="11:11">
      <c r="K556" s="48"/>
    </row>
    <row r="557" spans="11:11">
      <c r="K557" s="48"/>
    </row>
    <row r="558" spans="11:11">
      <c r="K558" s="48"/>
    </row>
    <row r="559" spans="11:11">
      <c r="K559" s="48"/>
    </row>
    <row r="560" spans="11:11">
      <c r="K560" s="48"/>
    </row>
    <row r="561" spans="11:11">
      <c r="K561" s="48"/>
    </row>
    <row r="562" spans="11:11">
      <c r="K562" s="48"/>
    </row>
    <row r="563" spans="11:11">
      <c r="K563" s="48"/>
    </row>
    <row r="564" spans="11:11">
      <c r="K564" s="48"/>
    </row>
    <row r="565" spans="11:11">
      <c r="K565" s="48"/>
    </row>
    <row r="566" spans="11:11">
      <c r="K566" s="48"/>
    </row>
    <row r="567" spans="11:11">
      <c r="K567" s="48"/>
    </row>
    <row r="568" spans="11:11">
      <c r="K568" s="48"/>
    </row>
    <row r="569" spans="11:11">
      <c r="K569" s="48"/>
    </row>
    <row r="570" spans="11:11">
      <c r="K570" s="48"/>
    </row>
    <row r="571" spans="11:11">
      <c r="K571" s="48"/>
    </row>
    <row r="572" spans="11:11">
      <c r="K572" s="48"/>
    </row>
    <row r="573" spans="11:11">
      <c r="K573" s="48"/>
    </row>
    <row r="574" spans="11:11">
      <c r="K574" s="48"/>
    </row>
    <row r="575" spans="11:11">
      <c r="K575" s="48"/>
    </row>
    <row r="576" spans="11:11">
      <c r="K576" s="48"/>
    </row>
    <row r="577" spans="11:11">
      <c r="K577" s="48"/>
    </row>
    <row r="578" spans="11:11">
      <c r="K578" s="48"/>
    </row>
    <row r="579" spans="11:11">
      <c r="K579" s="48"/>
    </row>
    <row r="580" spans="11:11">
      <c r="K580" s="48"/>
    </row>
    <row r="581" spans="11:11">
      <c r="K581" s="48"/>
    </row>
    <row r="582" spans="11:11">
      <c r="K582" s="48"/>
    </row>
    <row r="583" spans="11:11">
      <c r="K583" s="48"/>
    </row>
    <row r="584" spans="11:11">
      <c r="K584" s="48"/>
    </row>
    <row r="585" spans="11:11">
      <c r="K585" s="48"/>
    </row>
    <row r="586" spans="11:11">
      <c r="K586" s="48"/>
    </row>
    <row r="587" spans="11:11">
      <c r="K587" s="48"/>
    </row>
    <row r="588" spans="11:11">
      <c r="K588" s="48"/>
    </row>
    <row r="589" spans="11:11">
      <c r="K589" s="48"/>
    </row>
    <row r="590" spans="11:11">
      <c r="K590" s="48"/>
    </row>
    <row r="591" spans="11:11">
      <c r="K591" s="48"/>
    </row>
    <row r="592" spans="11:11">
      <c r="K592" s="48"/>
    </row>
    <row r="593" spans="11:11">
      <c r="K593" s="48"/>
    </row>
    <row r="594" spans="11:11">
      <c r="K594" s="48"/>
    </row>
    <row r="595" spans="11:11">
      <c r="K595" s="48"/>
    </row>
    <row r="596" spans="11:11">
      <c r="K596" s="48"/>
    </row>
    <row r="597" spans="11:11">
      <c r="K597" s="48"/>
    </row>
    <row r="598" spans="11:11">
      <c r="K598" s="48"/>
    </row>
    <row r="599" spans="11:11">
      <c r="K599" s="48"/>
    </row>
    <row r="600" spans="11:11">
      <c r="K600" s="48"/>
    </row>
    <row r="601" spans="11:11">
      <c r="K601" s="48"/>
    </row>
    <row r="602" spans="11:11">
      <c r="K602" s="48"/>
    </row>
    <row r="603" spans="11:11">
      <c r="K603" s="48"/>
    </row>
    <row r="604" spans="11:11">
      <c r="K604" s="48"/>
    </row>
    <row r="605" spans="11:11">
      <c r="K605" s="48"/>
    </row>
    <row r="606" spans="11:11">
      <c r="K606" s="48"/>
    </row>
    <row r="607" spans="11:11">
      <c r="K607" s="48"/>
    </row>
    <row r="608" spans="11:11">
      <c r="K608" s="48"/>
    </row>
    <row r="609" spans="11:11">
      <c r="K609" s="48"/>
    </row>
    <row r="610" spans="11:11">
      <c r="K610" s="48"/>
    </row>
    <row r="611" spans="11:11">
      <c r="K611" s="48"/>
    </row>
    <row r="612" spans="11:11">
      <c r="K612" s="48"/>
    </row>
    <row r="613" spans="11:11">
      <c r="K613" s="48"/>
    </row>
    <row r="614" spans="11:11">
      <c r="K614" s="48"/>
    </row>
    <row r="615" spans="11:11">
      <c r="K615" s="48"/>
    </row>
    <row r="616" spans="11:11">
      <c r="K616" s="48"/>
    </row>
    <row r="617" spans="11:11">
      <c r="K617" s="48"/>
    </row>
    <row r="618" spans="11:11">
      <c r="K618" s="48"/>
    </row>
    <row r="619" spans="11:11">
      <c r="K619" s="48"/>
    </row>
    <row r="620" spans="11:11">
      <c r="K620" s="48"/>
    </row>
    <row r="621" spans="11:11">
      <c r="K621" s="48"/>
    </row>
    <row r="622" spans="11:11">
      <c r="K622" s="48"/>
    </row>
    <row r="623" spans="11:11">
      <c r="K623" s="48"/>
    </row>
    <row r="624" spans="11:11">
      <c r="K624" s="48"/>
    </row>
    <row r="625" spans="11:11">
      <c r="K625" s="48"/>
    </row>
    <row r="626" spans="11:11">
      <c r="K626" s="48"/>
    </row>
    <row r="627" spans="11:11">
      <c r="K627" s="48"/>
    </row>
    <row r="628" spans="11:11">
      <c r="K628" s="48"/>
    </row>
    <row r="629" spans="11:11">
      <c r="K629" s="48"/>
    </row>
    <row r="630" spans="11:11">
      <c r="K630" s="48"/>
    </row>
    <row r="631" spans="11:11">
      <c r="K631" s="48"/>
    </row>
    <row r="632" spans="11:11">
      <c r="K632" s="48"/>
    </row>
    <row r="633" spans="11:11">
      <c r="K633" s="48"/>
    </row>
    <row r="634" spans="11:11">
      <c r="K634" s="48"/>
    </row>
    <row r="635" spans="11:11">
      <c r="K635" s="48"/>
    </row>
    <row r="636" spans="11:11">
      <c r="K636" s="48"/>
    </row>
    <row r="637" spans="11:11">
      <c r="K637" s="48"/>
    </row>
    <row r="638" spans="11:11">
      <c r="K638" s="48"/>
    </row>
    <row r="639" spans="11:11">
      <c r="K639" s="48"/>
    </row>
    <row r="640" spans="11:11">
      <c r="K640" s="48"/>
    </row>
    <row r="641" spans="11:11">
      <c r="K641" s="48"/>
    </row>
    <row r="642" spans="11:11">
      <c r="K642" s="48"/>
    </row>
    <row r="643" spans="11:11">
      <c r="K643" s="48"/>
    </row>
    <row r="644" spans="11:11">
      <c r="K644" s="48"/>
    </row>
    <row r="645" spans="11:11">
      <c r="K645" s="48"/>
    </row>
    <row r="646" spans="11:11">
      <c r="K646" s="48"/>
    </row>
    <row r="647" spans="11:11">
      <c r="K647" s="48"/>
    </row>
    <row r="648" spans="11:11">
      <c r="K648" s="48"/>
    </row>
    <row r="649" spans="11:11">
      <c r="K649" s="48"/>
    </row>
    <row r="650" spans="11:11">
      <c r="K650" s="48"/>
    </row>
    <row r="651" spans="11:11">
      <c r="K651" s="48"/>
    </row>
    <row r="652" spans="11:11">
      <c r="K652" s="48"/>
    </row>
    <row r="653" spans="11:11">
      <c r="K653" s="48"/>
    </row>
    <row r="654" spans="11:11">
      <c r="K654" s="48"/>
    </row>
    <row r="655" spans="11:11">
      <c r="K655" s="48"/>
    </row>
    <row r="656" spans="11:11">
      <c r="K656" s="48"/>
    </row>
    <row r="657" spans="11:11">
      <c r="K657" s="48"/>
    </row>
    <row r="658" spans="11:11">
      <c r="K658" s="48"/>
    </row>
    <row r="659" spans="11:11">
      <c r="K659" s="48"/>
    </row>
    <row r="660" spans="11:11">
      <c r="K660" s="48"/>
    </row>
    <row r="661" spans="11:11">
      <c r="K661" s="48"/>
    </row>
    <row r="662" spans="11:11">
      <c r="K662" s="48"/>
    </row>
    <row r="663" spans="11:11">
      <c r="K663" s="48"/>
    </row>
    <row r="664" spans="11:11">
      <c r="K664" s="48"/>
    </row>
    <row r="665" spans="11:11">
      <c r="K665" s="48"/>
    </row>
    <row r="666" spans="11:11">
      <c r="K666" s="48"/>
    </row>
    <row r="667" spans="11:11">
      <c r="K667" s="48"/>
    </row>
    <row r="668" spans="11:11">
      <c r="K668" s="48"/>
    </row>
    <row r="669" spans="11:11">
      <c r="K669" s="48"/>
    </row>
    <row r="670" spans="11:11">
      <c r="K670" s="48"/>
    </row>
    <row r="671" spans="11:11">
      <c r="K671" s="48"/>
    </row>
    <row r="672" spans="11:11">
      <c r="K672" s="48"/>
    </row>
    <row r="673" spans="11:11">
      <c r="K673" s="48"/>
    </row>
    <row r="674" spans="11:11">
      <c r="K674" s="48"/>
    </row>
    <row r="675" spans="11:11">
      <c r="K675" s="48"/>
    </row>
    <row r="676" spans="11:11">
      <c r="K676" s="48"/>
    </row>
    <row r="677" spans="11:11">
      <c r="K677" s="48"/>
    </row>
    <row r="678" spans="11:11">
      <c r="K678" s="48"/>
    </row>
    <row r="679" spans="11:11">
      <c r="K679" s="48"/>
    </row>
    <row r="680" spans="11:11">
      <c r="K680" s="48"/>
    </row>
    <row r="681" spans="11:11">
      <c r="K681" s="48"/>
    </row>
    <row r="682" spans="11:11">
      <c r="K682" s="48"/>
    </row>
    <row r="683" spans="11:11">
      <c r="K683" s="48"/>
    </row>
    <row r="684" spans="11:11">
      <c r="K684" s="48"/>
    </row>
    <row r="685" spans="11:11">
      <c r="K685" s="48"/>
    </row>
    <row r="686" spans="11:11">
      <c r="K686" s="48"/>
    </row>
    <row r="687" spans="11:11">
      <c r="K687" s="48"/>
    </row>
    <row r="688" spans="11:11">
      <c r="K688" s="48"/>
    </row>
    <row r="689" spans="11:11">
      <c r="K689" s="48"/>
    </row>
    <row r="690" spans="11:11">
      <c r="K690" s="48"/>
    </row>
    <row r="691" spans="11:11">
      <c r="K691" s="48"/>
    </row>
    <row r="692" spans="11:11">
      <c r="K692" s="48"/>
    </row>
    <row r="693" spans="11:11">
      <c r="K693" s="48"/>
    </row>
    <row r="694" spans="11:11">
      <c r="K694" s="48"/>
    </row>
    <row r="695" spans="11:11">
      <c r="K695" s="48"/>
    </row>
    <row r="696" spans="11:11">
      <c r="K696" s="48"/>
    </row>
    <row r="697" spans="11:11">
      <c r="K697" s="48"/>
    </row>
    <row r="698" spans="11:11">
      <c r="K698" s="48"/>
    </row>
    <row r="699" spans="11:11">
      <c r="K699" s="48"/>
    </row>
    <row r="700" spans="11:11">
      <c r="K700" s="48"/>
    </row>
    <row r="701" spans="11:11">
      <c r="K701" s="48"/>
    </row>
    <row r="702" spans="11:11">
      <c r="K702" s="48"/>
    </row>
    <row r="703" spans="11:11">
      <c r="K703" s="48"/>
    </row>
    <row r="704" spans="11:11">
      <c r="K704" s="48"/>
    </row>
    <row r="705" spans="11:11">
      <c r="K705" s="48"/>
    </row>
    <row r="706" spans="11:11">
      <c r="K706" s="48"/>
    </row>
    <row r="707" spans="11:11">
      <c r="K707" s="48"/>
    </row>
    <row r="708" spans="11:11">
      <c r="K708" s="48"/>
    </row>
    <row r="709" spans="11:11">
      <c r="K709" s="48"/>
    </row>
    <row r="710" spans="11:11">
      <c r="K710" s="48"/>
    </row>
    <row r="711" spans="11:11">
      <c r="K711" s="48"/>
    </row>
    <row r="712" spans="11:11">
      <c r="K712" s="48"/>
    </row>
    <row r="713" spans="11:11">
      <c r="K713" s="48"/>
    </row>
    <row r="714" spans="11:11">
      <c r="K714" s="48"/>
    </row>
    <row r="715" spans="11:11">
      <c r="K715" s="48"/>
    </row>
    <row r="716" spans="11:11">
      <c r="K716" s="48"/>
    </row>
    <row r="717" spans="11:11">
      <c r="K717" s="48"/>
    </row>
    <row r="718" spans="11:11">
      <c r="K718" s="48"/>
    </row>
    <row r="719" spans="11:11">
      <c r="K719" s="48"/>
    </row>
    <row r="720" spans="11:11">
      <c r="K720" s="48"/>
    </row>
    <row r="721" spans="11:11">
      <c r="K721" s="48"/>
    </row>
    <row r="722" spans="11:11">
      <c r="K722" s="48"/>
    </row>
    <row r="723" spans="11:11">
      <c r="K723" s="48"/>
    </row>
    <row r="724" spans="11:11">
      <c r="K724" s="48"/>
    </row>
    <row r="725" spans="11:11">
      <c r="K725" s="48"/>
    </row>
    <row r="726" spans="11:11">
      <c r="K726" s="48"/>
    </row>
    <row r="727" spans="11:11">
      <c r="K727" s="48"/>
    </row>
    <row r="728" spans="11:11">
      <c r="K728" s="48"/>
    </row>
    <row r="729" spans="11:11">
      <c r="K729" s="48"/>
    </row>
    <row r="730" spans="11:11">
      <c r="K730" s="48"/>
    </row>
    <row r="731" spans="11:11">
      <c r="K731" s="48"/>
    </row>
    <row r="732" spans="11:11">
      <c r="K732" s="48"/>
    </row>
    <row r="733" spans="11:11">
      <c r="K733" s="48"/>
    </row>
    <row r="734" spans="11:11">
      <c r="K734" s="48"/>
    </row>
    <row r="735" spans="11:11">
      <c r="K735" s="48"/>
    </row>
    <row r="736" spans="11:11">
      <c r="K736" s="48"/>
    </row>
    <row r="737" spans="11:11">
      <c r="K737" s="48"/>
    </row>
    <row r="738" spans="11:11">
      <c r="K738" s="48"/>
    </row>
    <row r="739" spans="11:11">
      <c r="K739" s="48"/>
    </row>
    <row r="740" spans="11:11">
      <c r="K740" s="48"/>
    </row>
    <row r="741" spans="11:11">
      <c r="K741" s="48"/>
    </row>
    <row r="742" spans="11:11">
      <c r="K742" s="48"/>
    </row>
    <row r="743" spans="11:11">
      <c r="K743" s="48"/>
    </row>
    <row r="744" spans="11:11">
      <c r="K744" s="48"/>
    </row>
    <row r="745" spans="11:11">
      <c r="K745" s="48"/>
    </row>
    <row r="746" spans="11:11">
      <c r="K746" s="48"/>
    </row>
    <row r="747" spans="11:11">
      <c r="K747" s="48"/>
    </row>
    <row r="748" spans="11:11">
      <c r="K748" s="48"/>
    </row>
    <row r="749" spans="11:11">
      <c r="K749" s="48"/>
    </row>
    <row r="750" spans="11:11">
      <c r="K750" s="48"/>
    </row>
    <row r="751" spans="11:11">
      <c r="K751" s="48"/>
    </row>
    <row r="752" spans="11:11">
      <c r="K752" s="48"/>
    </row>
    <row r="753" spans="11:11">
      <c r="K753" s="48"/>
    </row>
    <row r="754" spans="11:11">
      <c r="K754" s="48"/>
    </row>
    <row r="755" spans="11:11">
      <c r="K755" s="48"/>
    </row>
    <row r="756" spans="11:11">
      <c r="K756" s="48"/>
    </row>
    <row r="757" spans="11:11">
      <c r="K757" s="48"/>
    </row>
    <row r="758" spans="11:11">
      <c r="K758" s="48"/>
    </row>
    <row r="759" spans="11:11">
      <c r="K759" s="48"/>
    </row>
    <row r="760" spans="11:11">
      <c r="K760" s="48"/>
    </row>
    <row r="761" spans="11:11">
      <c r="K761" s="48"/>
    </row>
    <row r="762" spans="11:11">
      <c r="K762" s="48"/>
    </row>
    <row r="763" spans="11:11">
      <c r="K763" s="48"/>
    </row>
    <row r="764" spans="11:11">
      <c r="K764" s="48"/>
    </row>
    <row r="765" spans="11:11">
      <c r="K765" s="48"/>
    </row>
    <row r="766" spans="11:11">
      <c r="K766" s="48"/>
    </row>
    <row r="767" spans="11:11">
      <c r="K767" s="48"/>
    </row>
    <row r="768" spans="11:11">
      <c r="K768" s="48"/>
    </row>
    <row r="769" spans="11:11">
      <c r="K769" s="48"/>
    </row>
    <row r="770" spans="11:11">
      <c r="K770" s="48"/>
    </row>
    <row r="771" spans="11:11">
      <c r="K771" s="48"/>
    </row>
    <row r="772" spans="11:11">
      <c r="K772" s="48"/>
    </row>
    <row r="773" spans="11:11">
      <c r="K773" s="48"/>
    </row>
    <row r="774" spans="11:11">
      <c r="K774" s="48"/>
    </row>
    <row r="775" spans="11:11">
      <c r="K775" s="48"/>
    </row>
    <row r="776" spans="11:11">
      <c r="K776" s="48"/>
    </row>
    <row r="777" spans="11:11">
      <c r="K777" s="48"/>
    </row>
    <row r="778" spans="11:11">
      <c r="K778" s="48"/>
    </row>
    <row r="779" spans="11:11">
      <c r="K779" s="48"/>
    </row>
    <row r="780" spans="11:11">
      <c r="K780" s="48"/>
    </row>
    <row r="781" spans="11:11">
      <c r="K781" s="48"/>
    </row>
    <row r="782" spans="11:11">
      <c r="K782" s="48"/>
    </row>
    <row r="783" spans="11:11">
      <c r="K783" s="48"/>
    </row>
    <row r="784" spans="11:11">
      <c r="K784" s="48"/>
    </row>
    <row r="785" spans="11:11">
      <c r="K785" s="48"/>
    </row>
    <row r="786" spans="11:11">
      <c r="K786" s="48"/>
    </row>
    <row r="787" spans="11:11">
      <c r="K787" s="48"/>
    </row>
    <row r="788" spans="11:11">
      <c r="K788" s="48"/>
    </row>
    <row r="789" spans="11:11">
      <c r="K789" s="48"/>
    </row>
    <row r="790" spans="11:11">
      <c r="K790" s="48"/>
    </row>
    <row r="791" spans="11:11">
      <c r="K791" s="48"/>
    </row>
    <row r="792" spans="11:11">
      <c r="K792" s="48"/>
    </row>
    <row r="793" spans="11:11">
      <c r="K793" s="48"/>
    </row>
    <row r="794" spans="11:11">
      <c r="K794" s="48"/>
    </row>
    <row r="795" spans="11:11">
      <c r="K795" s="48"/>
    </row>
    <row r="796" spans="11:11">
      <c r="K796" s="48"/>
    </row>
    <row r="797" spans="11:11">
      <c r="K797" s="48"/>
    </row>
    <row r="798" spans="11:11">
      <c r="K798" s="48"/>
    </row>
    <row r="799" spans="11:11">
      <c r="K799" s="48"/>
    </row>
    <row r="800" spans="11:11">
      <c r="K800" s="48"/>
    </row>
    <row r="801" spans="11:11">
      <c r="K801" s="48"/>
    </row>
    <row r="802" spans="11:11">
      <c r="K802" s="48"/>
    </row>
    <row r="803" spans="11:11">
      <c r="K803" s="48"/>
    </row>
    <row r="804" spans="11:11">
      <c r="K804" s="48"/>
    </row>
    <row r="805" spans="11:11">
      <c r="K805" s="48"/>
    </row>
    <row r="806" spans="11:11">
      <c r="K806" s="48"/>
    </row>
    <row r="807" spans="11:11">
      <c r="K807" s="48"/>
    </row>
    <row r="808" spans="11:11">
      <c r="K808" s="48"/>
    </row>
    <row r="809" spans="11:11">
      <c r="K809" s="48"/>
    </row>
    <row r="810" spans="11:11">
      <c r="K810" s="48"/>
    </row>
    <row r="811" spans="11:11">
      <c r="K811" s="48"/>
    </row>
    <row r="812" spans="11:11">
      <c r="K812" s="48"/>
    </row>
    <row r="813" spans="11:11">
      <c r="K813" s="48"/>
    </row>
    <row r="814" spans="11:11">
      <c r="K814" s="48"/>
    </row>
    <row r="815" spans="11:11">
      <c r="K815" s="48"/>
    </row>
    <row r="816" spans="11:11">
      <c r="K816" s="48"/>
    </row>
    <row r="817" spans="11:11">
      <c r="K817" s="48"/>
    </row>
    <row r="818" spans="11:11">
      <c r="K818" s="48"/>
    </row>
    <row r="819" spans="11:11">
      <c r="K819" s="48"/>
    </row>
    <row r="820" spans="11:11">
      <c r="K820" s="48"/>
    </row>
    <row r="821" spans="11:11">
      <c r="K821" s="48"/>
    </row>
    <row r="822" spans="11:11">
      <c r="K822" s="48"/>
    </row>
    <row r="823" spans="11:11">
      <c r="K823" s="48"/>
    </row>
    <row r="824" spans="11:11">
      <c r="K824" s="48"/>
    </row>
    <row r="825" spans="11:11">
      <c r="K825" s="48"/>
    </row>
    <row r="826" spans="11:11">
      <c r="K826" s="48"/>
    </row>
    <row r="827" spans="11:11">
      <c r="K827" s="48"/>
    </row>
    <row r="828" spans="11:11">
      <c r="K828" s="48"/>
    </row>
    <row r="829" spans="11:11">
      <c r="K829" s="48"/>
    </row>
    <row r="830" spans="11:11">
      <c r="K830" s="48"/>
    </row>
    <row r="831" spans="11:11">
      <c r="K831" s="48"/>
    </row>
    <row r="832" spans="11:11">
      <c r="K832" s="48"/>
    </row>
    <row r="833" spans="11:11">
      <c r="K833" s="48"/>
    </row>
    <row r="834" spans="11:11">
      <c r="K834" s="48"/>
    </row>
    <row r="835" spans="11:11">
      <c r="K835" s="48"/>
    </row>
    <row r="836" spans="11:11">
      <c r="K836" s="48"/>
    </row>
    <row r="837" spans="11:11">
      <c r="K837" s="48"/>
    </row>
    <row r="838" spans="11:11">
      <c r="K838" s="48"/>
    </row>
    <row r="839" spans="11:11">
      <c r="K839" s="48"/>
    </row>
    <row r="840" spans="11:11">
      <c r="K840" s="48"/>
    </row>
    <row r="841" spans="11:11">
      <c r="K841" s="48"/>
    </row>
    <row r="842" spans="11:11">
      <c r="K842" s="48"/>
    </row>
    <row r="843" spans="11:11">
      <c r="K843" s="48"/>
    </row>
    <row r="844" spans="11:11">
      <c r="K844" s="48"/>
    </row>
    <row r="845" spans="11:11">
      <c r="K845" s="48"/>
    </row>
    <row r="846" spans="11:11">
      <c r="K846" s="48"/>
    </row>
    <row r="847" spans="11:11">
      <c r="K847" s="48"/>
    </row>
    <row r="848" spans="11:11">
      <c r="K848" s="48"/>
    </row>
    <row r="849" spans="11:11">
      <c r="K849" s="48"/>
    </row>
    <row r="850" spans="11:11">
      <c r="K850" s="48"/>
    </row>
    <row r="851" spans="11:11">
      <c r="K851" s="48"/>
    </row>
    <row r="852" spans="11:11">
      <c r="K852" s="48"/>
    </row>
    <row r="853" spans="11:11">
      <c r="K853" s="48"/>
    </row>
    <row r="854" spans="11:11">
      <c r="K854" s="48"/>
    </row>
    <row r="855" spans="11:11">
      <c r="K855" s="48"/>
    </row>
    <row r="856" spans="11:11">
      <c r="K856" s="48"/>
    </row>
    <row r="857" spans="11:11">
      <c r="K857" s="48"/>
    </row>
    <row r="858" spans="11:11">
      <c r="K858" s="48"/>
    </row>
    <row r="859" spans="11:11">
      <c r="K859" s="48"/>
    </row>
    <row r="860" spans="11:11">
      <c r="K860" s="48"/>
    </row>
    <row r="861" spans="11:11">
      <c r="K861" s="48"/>
    </row>
    <row r="862" spans="11:11">
      <c r="K862" s="48"/>
    </row>
    <row r="863" spans="11:11">
      <c r="K863" s="48"/>
    </row>
    <row r="864" spans="11:11">
      <c r="K864" s="48"/>
    </row>
    <row r="865" spans="11:11">
      <c r="K865" s="48"/>
    </row>
    <row r="866" spans="11:11">
      <c r="K866" s="48"/>
    </row>
    <row r="867" spans="11:11">
      <c r="K867" s="48"/>
    </row>
    <row r="868" spans="11:11">
      <c r="K868" s="48"/>
    </row>
    <row r="869" spans="11:11">
      <c r="K869" s="48"/>
    </row>
    <row r="870" spans="11:11">
      <c r="K870" s="48"/>
    </row>
    <row r="871" spans="11:11">
      <c r="K871" s="48"/>
    </row>
    <row r="872" spans="11:11">
      <c r="K872" s="48"/>
    </row>
    <row r="873" spans="11:11">
      <c r="K873" s="48"/>
    </row>
    <row r="874" spans="11:11">
      <c r="K874" s="48"/>
    </row>
    <row r="875" spans="11:11">
      <c r="K875" s="48"/>
    </row>
    <row r="876" spans="11:11">
      <c r="K876" s="48"/>
    </row>
    <row r="877" spans="11:11">
      <c r="K877" s="48"/>
    </row>
    <row r="878" spans="11:11">
      <c r="K878" s="48"/>
    </row>
    <row r="879" spans="11:11">
      <c r="K879" s="48"/>
    </row>
    <row r="880" spans="11:11">
      <c r="K880" s="48"/>
    </row>
    <row r="881" spans="11:11">
      <c r="K881" s="48"/>
    </row>
    <row r="882" spans="11:11">
      <c r="K882" s="48"/>
    </row>
    <row r="883" spans="11:11">
      <c r="K883" s="48"/>
    </row>
    <row r="884" spans="11:11">
      <c r="K884" s="48"/>
    </row>
    <row r="885" spans="11:11">
      <c r="K885" s="48"/>
    </row>
    <row r="886" spans="11:11">
      <c r="K886" s="48"/>
    </row>
    <row r="887" spans="11:11">
      <c r="K887" s="48"/>
    </row>
    <row r="888" spans="11:11">
      <c r="K888" s="48"/>
    </row>
    <row r="889" spans="11:11">
      <c r="K889" s="48"/>
    </row>
    <row r="890" spans="11:11">
      <c r="K890" s="48"/>
    </row>
    <row r="891" spans="11:11">
      <c r="K891" s="48"/>
    </row>
    <row r="892" spans="11:11">
      <c r="K892" s="48"/>
    </row>
    <row r="893" spans="11:11">
      <c r="K893" s="48"/>
    </row>
    <row r="894" spans="11:11">
      <c r="K894" s="48"/>
    </row>
    <row r="895" spans="11:11">
      <c r="K895" s="48"/>
    </row>
    <row r="896" spans="11:11">
      <c r="K896" s="48"/>
    </row>
    <row r="897" spans="11:11">
      <c r="K897" s="48"/>
    </row>
    <row r="898" spans="11:11">
      <c r="K898" s="48"/>
    </row>
    <row r="899" spans="11:11">
      <c r="K899" s="48"/>
    </row>
    <row r="900" spans="11:11">
      <c r="K900" s="48"/>
    </row>
    <row r="901" spans="11:11">
      <c r="K901" s="48"/>
    </row>
    <row r="902" spans="11:11">
      <c r="K902" s="48"/>
    </row>
    <row r="903" spans="11:11">
      <c r="K903" s="48"/>
    </row>
    <row r="904" spans="11:11">
      <c r="K904" s="48"/>
    </row>
    <row r="905" spans="11:11">
      <c r="K905" s="48"/>
    </row>
    <row r="906" spans="11:11">
      <c r="K906" s="48"/>
    </row>
    <row r="907" spans="11:11">
      <c r="K907" s="48"/>
    </row>
    <row r="908" spans="11:11">
      <c r="K908" s="48"/>
    </row>
    <row r="909" spans="11:11">
      <c r="K909" s="48"/>
    </row>
    <row r="910" spans="11:11">
      <c r="K910" s="48"/>
    </row>
    <row r="911" spans="11:11">
      <c r="K911" s="48"/>
    </row>
    <row r="912" spans="11:11">
      <c r="K912" s="48"/>
    </row>
    <row r="913" spans="11:11">
      <c r="K913" s="48"/>
    </row>
    <row r="914" spans="11:11">
      <c r="K914" s="48"/>
    </row>
    <row r="915" spans="11:11">
      <c r="K915" s="48"/>
    </row>
    <row r="916" spans="11:11">
      <c r="K916" s="48"/>
    </row>
    <row r="917" spans="11:11">
      <c r="K917" s="48"/>
    </row>
    <row r="918" spans="11:11">
      <c r="K918" s="48"/>
    </row>
    <row r="919" spans="11:11">
      <c r="K919" s="48"/>
    </row>
    <row r="920" spans="11:11">
      <c r="K920" s="48"/>
    </row>
    <row r="921" spans="11:11">
      <c r="K921" s="48"/>
    </row>
    <row r="922" spans="11:11">
      <c r="K922" s="48"/>
    </row>
    <row r="923" spans="11:11">
      <c r="K923" s="48"/>
    </row>
    <row r="924" spans="11:11">
      <c r="K924" s="48"/>
    </row>
    <row r="925" spans="11:11">
      <c r="K925" s="48"/>
    </row>
    <row r="926" spans="11:11">
      <c r="K926" s="48"/>
    </row>
    <row r="927" spans="11:11">
      <c r="K927" s="48"/>
    </row>
    <row r="928" spans="11:11">
      <c r="K928" s="48"/>
    </row>
    <row r="929" spans="11:11">
      <c r="K929" s="48"/>
    </row>
    <row r="930" spans="11:11">
      <c r="K930" s="48"/>
    </row>
    <row r="931" spans="11:11">
      <c r="K931" s="48"/>
    </row>
    <row r="932" spans="11:11">
      <c r="K932" s="48"/>
    </row>
    <row r="933" spans="11:11">
      <c r="K933" s="48"/>
    </row>
    <row r="934" spans="11:11">
      <c r="K934" s="48"/>
    </row>
    <row r="935" spans="11:11">
      <c r="K935" s="48"/>
    </row>
    <row r="936" spans="11:11">
      <c r="K936" s="48"/>
    </row>
    <row r="937" spans="11:11">
      <c r="K937" s="48"/>
    </row>
    <row r="938" spans="11:11">
      <c r="K938" s="48"/>
    </row>
    <row r="939" spans="11:11">
      <c r="K939" s="48"/>
    </row>
    <row r="940" spans="11:11">
      <c r="K940" s="48"/>
    </row>
    <row r="941" spans="11:11">
      <c r="K941" s="48"/>
    </row>
    <row r="942" spans="11:11">
      <c r="K942" s="48"/>
    </row>
    <row r="943" spans="11:11">
      <c r="K943" s="48"/>
    </row>
    <row r="944" spans="11:11">
      <c r="K944" s="48"/>
    </row>
    <row r="945" spans="11:11">
      <c r="K945" s="48"/>
    </row>
    <row r="946" spans="11:11">
      <c r="K946" s="48"/>
    </row>
    <row r="947" spans="11:11">
      <c r="K947" s="48"/>
    </row>
    <row r="948" spans="11:11">
      <c r="K948" s="48"/>
    </row>
    <row r="949" spans="11:11">
      <c r="K949" s="48"/>
    </row>
    <row r="950" spans="11:11">
      <c r="K950" s="48"/>
    </row>
    <row r="951" spans="11:11">
      <c r="K951" s="48"/>
    </row>
    <row r="952" spans="11:11">
      <c r="K952" s="48"/>
    </row>
    <row r="953" spans="11:11">
      <c r="K953" s="48"/>
    </row>
    <row r="954" spans="11:11">
      <c r="K954" s="48"/>
    </row>
    <row r="955" spans="11:11">
      <c r="K955" s="48"/>
    </row>
    <row r="956" spans="11:11">
      <c r="K956" s="48"/>
    </row>
    <row r="957" spans="11:11">
      <c r="K957" s="48"/>
    </row>
    <row r="958" spans="11:11">
      <c r="K958" s="48"/>
    </row>
    <row r="959" spans="11:11">
      <c r="K959" s="48"/>
    </row>
    <row r="960" spans="11:11">
      <c r="K960" s="48"/>
    </row>
    <row r="961" spans="11:11">
      <c r="K961" s="48"/>
    </row>
    <row r="962" spans="11:11">
      <c r="K962" s="48"/>
    </row>
    <row r="963" spans="11:11">
      <c r="K963" s="48"/>
    </row>
    <row r="964" spans="11:11">
      <c r="K964" s="48"/>
    </row>
    <row r="965" spans="11:11">
      <c r="K965" s="48"/>
    </row>
    <row r="966" spans="11:11">
      <c r="K966" s="48"/>
    </row>
    <row r="967" spans="11:11">
      <c r="K967" s="48"/>
    </row>
    <row r="968" spans="11:11">
      <c r="K968" s="48"/>
    </row>
    <row r="969" spans="11:11">
      <c r="K969" s="48"/>
    </row>
    <row r="970" spans="11:11">
      <c r="K970" s="48"/>
    </row>
    <row r="971" spans="11:11">
      <c r="K971" s="48"/>
    </row>
    <row r="972" spans="11:11">
      <c r="K972" s="48"/>
    </row>
    <row r="973" spans="11:11">
      <c r="K973" s="48"/>
    </row>
    <row r="974" spans="11:11">
      <c r="K974" s="48"/>
    </row>
    <row r="975" spans="11:11">
      <c r="K975" s="48"/>
    </row>
    <row r="976" spans="11:11">
      <c r="K976" s="48"/>
    </row>
    <row r="977" spans="11:11">
      <c r="K977" s="48"/>
    </row>
    <row r="978" spans="11:11">
      <c r="K978" s="48"/>
    </row>
    <row r="979" spans="11:11">
      <c r="K979" s="48"/>
    </row>
    <row r="980" spans="11:11">
      <c r="K980" s="48"/>
    </row>
    <row r="981" spans="11:11">
      <c r="K981" s="48"/>
    </row>
    <row r="982" spans="11:11">
      <c r="K982" s="48"/>
    </row>
    <row r="983" spans="11:11">
      <c r="K983" s="48"/>
    </row>
    <row r="984" spans="11:11">
      <c r="K984" s="48"/>
    </row>
    <row r="985" spans="11:11">
      <c r="K985" s="48"/>
    </row>
    <row r="986" spans="11:11">
      <c r="K986" s="48"/>
    </row>
    <row r="987" spans="11:11">
      <c r="K987" s="48"/>
    </row>
    <row r="988" spans="11:11">
      <c r="K988" s="48"/>
    </row>
    <row r="989" spans="11:11">
      <c r="K989" s="48"/>
    </row>
    <row r="990" spans="11:11">
      <c r="K990" s="48"/>
    </row>
    <row r="991" spans="11:11">
      <c r="K991" s="48"/>
    </row>
    <row r="992" spans="11:11">
      <c r="K992" s="48"/>
    </row>
    <row r="993" spans="11:11">
      <c r="K993" s="48"/>
    </row>
    <row r="994" spans="11:11">
      <c r="K994" s="48"/>
    </row>
    <row r="995" spans="11:11">
      <c r="K995" s="48"/>
    </row>
    <row r="996" spans="11:11">
      <c r="K996" s="48"/>
    </row>
    <row r="997" spans="11:11">
      <c r="K997" s="48"/>
    </row>
    <row r="998" spans="11:11">
      <c r="K998" s="48"/>
    </row>
    <row r="999" spans="11:11">
      <c r="K999" s="48"/>
    </row>
    <row r="1000" spans="11:11">
      <c r="K1000" s="48"/>
    </row>
    <row r="1001" spans="11:11">
      <c r="K1001" s="48"/>
    </row>
    <row r="1002" spans="11:11">
      <c r="K1002" s="48"/>
    </row>
    <row r="1003" spans="11:11">
      <c r="K1003" s="48"/>
    </row>
    <row r="1004" spans="11:11">
      <c r="K1004" s="48"/>
    </row>
    <row r="1005" spans="11:11">
      <c r="K1005" s="48"/>
    </row>
    <row r="1006" spans="11:11">
      <c r="K1006" s="48"/>
    </row>
    <row r="1007" spans="11:11">
      <c r="K1007" s="48"/>
    </row>
    <row r="1008" spans="11:11">
      <c r="K1008" s="48"/>
    </row>
    <row r="1009" spans="11:11">
      <c r="K1009" s="48"/>
    </row>
    <row r="1010" spans="11:11">
      <c r="K1010" s="48"/>
    </row>
    <row r="1011" spans="11:11">
      <c r="K1011" s="48"/>
    </row>
    <row r="1012" spans="11:11">
      <c r="K1012" s="48"/>
    </row>
    <row r="1013" spans="11:11">
      <c r="K1013" s="48"/>
    </row>
    <row r="1014" spans="11:11">
      <c r="K1014" s="48"/>
    </row>
    <row r="1015" spans="11:11">
      <c r="K1015" s="48"/>
    </row>
    <row r="1016" spans="11:11">
      <c r="K1016" s="48"/>
    </row>
    <row r="1017" spans="11:11">
      <c r="K1017" s="48"/>
    </row>
    <row r="1018" spans="11:11">
      <c r="K1018" s="48"/>
    </row>
    <row r="1019" spans="11:11">
      <c r="K1019" s="48"/>
    </row>
    <row r="1020" spans="11:11">
      <c r="K1020" s="48"/>
    </row>
    <row r="1021" spans="11:11">
      <c r="K1021" s="48"/>
    </row>
    <row r="1022" spans="11:11">
      <c r="K1022" s="48"/>
    </row>
    <row r="1023" spans="11:11">
      <c r="K1023" s="48"/>
    </row>
    <row r="1024" spans="11:11">
      <c r="K1024" s="48"/>
    </row>
    <row r="1025" spans="11:11">
      <c r="K1025" s="48"/>
    </row>
    <row r="1026" spans="11:11">
      <c r="K1026" s="48"/>
    </row>
    <row r="1027" spans="11:11">
      <c r="K1027" s="48"/>
    </row>
    <row r="1028" spans="11:11">
      <c r="K1028" s="48"/>
    </row>
    <row r="1029" spans="11:11">
      <c r="K1029" s="48"/>
    </row>
    <row r="1030" spans="11:11">
      <c r="K1030" s="48"/>
    </row>
    <row r="1031" spans="11:11">
      <c r="K1031" s="48"/>
    </row>
    <row r="1032" spans="11:11">
      <c r="K1032" s="48"/>
    </row>
    <row r="1033" spans="11:11">
      <c r="K1033" s="48"/>
    </row>
    <row r="1034" spans="11:11">
      <c r="K1034" s="48"/>
    </row>
    <row r="1035" spans="11:11">
      <c r="K1035" s="48"/>
    </row>
    <row r="1036" spans="11:11">
      <c r="K1036" s="48"/>
    </row>
    <row r="1037" spans="11:11">
      <c r="K1037" s="48"/>
    </row>
    <row r="1038" spans="11:11">
      <c r="K1038" s="48"/>
    </row>
    <row r="1039" spans="11:11">
      <c r="K1039" s="48"/>
    </row>
    <row r="1040" spans="11:11">
      <c r="K1040" s="48"/>
    </row>
    <row r="1041" spans="11:11">
      <c r="K1041" s="48"/>
    </row>
    <row r="1042" spans="11:11">
      <c r="K1042" s="48"/>
    </row>
    <row r="1043" spans="11:11">
      <c r="K1043" s="48"/>
    </row>
    <row r="1044" spans="11:11">
      <c r="K1044" s="48"/>
    </row>
    <row r="1045" spans="11:11">
      <c r="K1045" s="48"/>
    </row>
    <row r="1046" spans="11:11">
      <c r="K1046" s="48"/>
    </row>
    <row r="1047" spans="11:11">
      <c r="K1047" s="48"/>
    </row>
    <row r="1048" spans="11:11">
      <c r="K1048" s="48"/>
    </row>
    <row r="1049" spans="11:11">
      <c r="K1049" s="48"/>
    </row>
    <row r="1050" spans="11:11">
      <c r="K1050" s="48"/>
    </row>
    <row r="1051" spans="11:11">
      <c r="K1051" s="48"/>
    </row>
    <row r="1052" spans="11:11">
      <c r="K1052" s="48"/>
    </row>
    <row r="1053" spans="11:11">
      <c r="K1053" s="48"/>
    </row>
    <row r="1054" spans="11:11">
      <c r="K1054" s="48"/>
    </row>
    <row r="1055" spans="11:11">
      <c r="K1055" s="48"/>
    </row>
    <row r="1056" spans="11:11">
      <c r="K1056" s="48"/>
    </row>
    <row r="1057" spans="11:11">
      <c r="K1057" s="48"/>
    </row>
    <row r="1058" spans="11:11">
      <c r="K1058" s="48"/>
    </row>
    <row r="1059" spans="11:11">
      <c r="K1059" s="48"/>
    </row>
    <row r="1060" spans="11:11">
      <c r="K1060" s="48"/>
    </row>
    <row r="1061" spans="11:11">
      <c r="K1061" s="48"/>
    </row>
    <row r="1062" spans="11:11">
      <c r="K1062" s="48"/>
    </row>
    <row r="1063" spans="11:11">
      <c r="K1063" s="48"/>
    </row>
    <row r="1064" spans="11:11">
      <c r="K1064" s="48"/>
    </row>
    <row r="1065" spans="11:11">
      <c r="K1065" s="48"/>
    </row>
    <row r="1066" spans="11:11">
      <c r="K1066" s="48"/>
    </row>
    <row r="1067" spans="11:11">
      <c r="K1067" s="48"/>
    </row>
    <row r="1068" spans="11:11">
      <c r="K1068" s="48"/>
    </row>
    <row r="1069" spans="11:11">
      <c r="K1069" s="48"/>
    </row>
    <row r="1070" spans="11:11">
      <c r="K1070" s="48"/>
    </row>
    <row r="1071" spans="11:11">
      <c r="K1071" s="48"/>
    </row>
    <row r="1072" spans="11:11">
      <c r="K1072" s="48"/>
    </row>
    <row r="1073" spans="11:11">
      <c r="K1073" s="48"/>
    </row>
    <row r="1074" spans="11:11">
      <c r="K1074" s="48"/>
    </row>
    <row r="1075" spans="11:11">
      <c r="K1075" s="48"/>
    </row>
    <row r="1076" spans="11:11">
      <c r="K1076" s="48"/>
    </row>
    <row r="1077" spans="11:11">
      <c r="K1077" s="48"/>
    </row>
    <row r="1078" spans="11:11">
      <c r="K1078" s="48"/>
    </row>
    <row r="1079" spans="11:11">
      <c r="K1079" s="48"/>
    </row>
    <row r="1080" spans="11:11">
      <c r="K1080" s="48"/>
    </row>
    <row r="1081" spans="11:11">
      <c r="K1081" s="48"/>
    </row>
    <row r="1082" spans="11:11">
      <c r="K1082" s="48"/>
    </row>
    <row r="1083" spans="11:11">
      <c r="K1083" s="48"/>
    </row>
    <row r="1084" spans="11:11">
      <c r="K1084" s="48"/>
    </row>
    <row r="1085" spans="11:11">
      <c r="K1085" s="48"/>
    </row>
    <row r="1086" spans="11:11">
      <c r="K1086" s="48"/>
    </row>
    <row r="1087" spans="11:11">
      <c r="K1087" s="48"/>
    </row>
    <row r="1088" spans="11:11">
      <c r="K1088" s="48"/>
    </row>
    <row r="1089" spans="11:11">
      <c r="K1089" s="48"/>
    </row>
    <row r="1090" spans="11:11">
      <c r="K1090" s="48"/>
    </row>
    <row r="1091" spans="11:11">
      <c r="K1091" s="48"/>
    </row>
    <row r="1092" spans="11:11">
      <c r="K1092" s="48"/>
    </row>
    <row r="1093" spans="11:11">
      <c r="K1093" s="48"/>
    </row>
    <row r="1094" spans="11:11">
      <c r="K1094" s="48"/>
    </row>
    <row r="1095" spans="11:11">
      <c r="K1095" s="48"/>
    </row>
    <row r="1096" spans="11:11">
      <c r="K1096" s="48"/>
    </row>
    <row r="1097" spans="11:11">
      <c r="K1097" s="48"/>
    </row>
    <row r="1098" spans="11:11">
      <c r="K1098" s="48"/>
    </row>
    <row r="1099" spans="11:11">
      <c r="K1099" s="48"/>
    </row>
    <row r="1100" spans="11:11">
      <c r="K1100" s="48"/>
    </row>
    <row r="1101" spans="11:11">
      <c r="K1101" s="48"/>
    </row>
    <row r="1102" spans="11:11">
      <c r="K1102" s="48"/>
    </row>
    <row r="1103" spans="11:11">
      <c r="K1103" s="48"/>
    </row>
    <row r="1104" spans="11:11">
      <c r="K1104" s="48"/>
    </row>
    <row r="1105" spans="11:11">
      <c r="K1105" s="48"/>
    </row>
    <row r="1106" spans="11:11">
      <c r="K1106" s="48"/>
    </row>
    <row r="1107" spans="11:11">
      <c r="K1107" s="48"/>
    </row>
    <row r="1108" spans="11:11">
      <c r="K1108" s="48"/>
    </row>
    <row r="1109" spans="11:11">
      <c r="K1109" s="48"/>
    </row>
    <row r="1110" spans="11:11">
      <c r="K1110" s="48"/>
    </row>
    <row r="1111" spans="11:11">
      <c r="K1111" s="48"/>
    </row>
    <row r="1112" spans="11:11">
      <c r="K1112" s="48"/>
    </row>
    <row r="1113" spans="11:11">
      <c r="K1113" s="48"/>
    </row>
    <row r="1114" spans="11:11">
      <c r="K1114" s="48"/>
    </row>
    <row r="1115" spans="11:11">
      <c r="K1115" s="48"/>
    </row>
    <row r="1116" spans="11:11">
      <c r="K1116" s="48"/>
    </row>
    <row r="1117" spans="11:11">
      <c r="K1117" s="48"/>
    </row>
    <row r="1118" spans="11:11">
      <c r="K1118" s="48"/>
    </row>
    <row r="1119" spans="11:11">
      <c r="K1119" s="48"/>
    </row>
    <row r="1120" spans="11:11">
      <c r="K1120" s="48"/>
    </row>
    <row r="1121" spans="11:11">
      <c r="K1121" s="48"/>
    </row>
    <row r="1122" spans="11:11">
      <c r="K1122" s="48"/>
    </row>
    <row r="1123" spans="11:11">
      <c r="K1123" s="48"/>
    </row>
    <row r="1124" spans="11:11">
      <c r="K1124" s="48"/>
    </row>
    <row r="1125" spans="11:11">
      <c r="K1125" s="48"/>
    </row>
    <row r="1126" spans="11:11">
      <c r="K1126" s="48"/>
    </row>
    <row r="1127" spans="11:11">
      <c r="K1127" s="48"/>
    </row>
    <row r="1128" spans="11:11">
      <c r="K1128" s="48"/>
    </row>
    <row r="1129" spans="11:11">
      <c r="K1129" s="48"/>
    </row>
    <row r="1130" spans="11:11">
      <c r="K1130" s="48"/>
    </row>
    <row r="1131" spans="11:11">
      <c r="K1131" s="48"/>
    </row>
    <row r="1132" spans="11:11">
      <c r="K1132" s="48"/>
    </row>
    <row r="1133" spans="11:11">
      <c r="K1133" s="48"/>
    </row>
    <row r="1134" spans="11:11">
      <c r="K1134" s="48"/>
    </row>
    <row r="1135" spans="11:11">
      <c r="K1135" s="48"/>
    </row>
    <row r="1136" spans="11:11">
      <c r="K1136" s="48"/>
    </row>
    <row r="1137" spans="11:11">
      <c r="K1137" s="48"/>
    </row>
    <row r="1138" spans="11:11">
      <c r="K1138" s="48"/>
    </row>
    <row r="1139" spans="11:11">
      <c r="K1139" s="48"/>
    </row>
    <row r="1140" spans="11:11">
      <c r="K1140" s="48"/>
    </row>
    <row r="1141" spans="11:11">
      <c r="K1141" s="48"/>
    </row>
    <row r="1142" spans="11:11">
      <c r="K1142" s="48"/>
    </row>
    <row r="1143" spans="11:11">
      <c r="K1143" s="48"/>
    </row>
    <row r="1144" spans="11:11">
      <c r="K1144" s="48"/>
    </row>
    <row r="1145" spans="11:11">
      <c r="K1145" s="48"/>
    </row>
    <row r="1146" spans="11:11">
      <c r="K1146" s="48"/>
    </row>
    <row r="1147" spans="11:11">
      <c r="K1147" s="48"/>
    </row>
    <row r="1148" spans="11:11">
      <c r="K1148" s="48"/>
    </row>
    <row r="1149" spans="11:11">
      <c r="K1149" s="48"/>
    </row>
    <row r="1150" spans="11:11">
      <c r="K1150" s="48"/>
    </row>
    <row r="1151" spans="11:11">
      <c r="K1151" s="48"/>
    </row>
    <row r="1152" spans="11:11">
      <c r="K1152" s="48"/>
    </row>
    <row r="1153" spans="11:11">
      <c r="K1153" s="48"/>
    </row>
    <row r="1154" spans="11:11">
      <c r="K1154" s="48"/>
    </row>
    <row r="1155" spans="11:11">
      <c r="K1155" s="48"/>
    </row>
    <row r="1156" spans="11:11">
      <c r="K1156" s="48"/>
    </row>
    <row r="1157" spans="11:11">
      <c r="K1157" s="48"/>
    </row>
    <row r="1158" spans="11:11">
      <c r="K1158" s="48"/>
    </row>
    <row r="1159" spans="11:11">
      <c r="K1159" s="48"/>
    </row>
    <row r="1160" spans="11:11">
      <c r="K1160" s="48"/>
    </row>
    <row r="1161" spans="11:11">
      <c r="K1161" s="48"/>
    </row>
    <row r="1162" spans="11:11">
      <c r="K1162" s="48"/>
    </row>
    <row r="1163" spans="11:11">
      <c r="K1163" s="48"/>
    </row>
    <row r="1164" spans="11:11">
      <c r="K1164" s="48"/>
    </row>
    <row r="1165" spans="11:11">
      <c r="K1165" s="48"/>
    </row>
    <row r="1166" spans="11:11">
      <c r="K1166" s="48"/>
    </row>
    <row r="1167" spans="11:11">
      <c r="K1167" s="48"/>
    </row>
    <row r="1168" spans="11:11">
      <c r="K1168" s="48"/>
    </row>
    <row r="1169" spans="11:11">
      <c r="K1169" s="48"/>
    </row>
    <row r="1170" spans="11:11">
      <c r="K1170" s="48"/>
    </row>
    <row r="1171" spans="11:11">
      <c r="K1171" s="48"/>
    </row>
    <row r="1172" spans="11:11">
      <c r="K1172" s="48"/>
    </row>
    <row r="1173" spans="11:11">
      <c r="K1173" s="48"/>
    </row>
    <row r="1174" spans="11:11">
      <c r="K1174" s="48"/>
    </row>
    <row r="1175" spans="11:11">
      <c r="K1175" s="48"/>
    </row>
    <row r="1176" spans="11:11">
      <c r="K1176" s="48"/>
    </row>
    <row r="1177" spans="11:11">
      <c r="K1177" s="48"/>
    </row>
    <row r="1178" spans="11:11">
      <c r="K1178" s="48"/>
    </row>
    <row r="1179" spans="11:11">
      <c r="K1179" s="48"/>
    </row>
    <row r="1180" spans="11:11">
      <c r="K1180" s="48"/>
    </row>
    <row r="1181" spans="11:11">
      <c r="K1181" s="48"/>
    </row>
    <row r="1182" spans="11:11">
      <c r="K1182" s="48"/>
    </row>
    <row r="1183" spans="11:11">
      <c r="K1183" s="48"/>
    </row>
    <row r="1184" spans="11:11">
      <c r="K1184" s="48"/>
    </row>
    <row r="1185" spans="11:11">
      <c r="K1185" s="48"/>
    </row>
    <row r="1186" spans="11:11">
      <c r="K1186" s="48"/>
    </row>
    <row r="1187" spans="11:11">
      <c r="K1187" s="48"/>
    </row>
    <row r="1188" spans="11:11">
      <c r="K1188" s="48"/>
    </row>
    <row r="1189" spans="11:11">
      <c r="K1189" s="48"/>
    </row>
    <row r="1190" spans="11:11">
      <c r="K1190" s="48"/>
    </row>
    <row r="1191" spans="11:11">
      <c r="K1191" s="48"/>
    </row>
    <row r="1192" spans="11:11">
      <c r="K1192" s="48"/>
    </row>
    <row r="1193" spans="11:11">
      <c r="K1193" s="48"/>
    </row>
    <row r="1194" spans="11:11">
      <c r="K1194" s="48"/>
    </row>
    <row r="1195" spans="11:11">
      <c r="K1195" s="48"/>
    </row>
    <row r="1196" spans="11:11">
      <c r="K1196" s="48"/>
    </row>
    <row r="1197" spans="11:11">
      <c r="K1197" s="48"/>
    </row>
    <row r="1198" spans="11:11">
      <c r="K1198" s="48"/>
    </row>
    <row r="1199" spans="11:11">
      <c r="K1199" s="48"/>
    </row>
    <row r="1200" spans="11:11">
      <c r="K1200" s="48"/>
    </row>
    <row r="1201" spans="11:11">
      <c r="K1201" s="48"/>
    </row>
    <row r="1202" spans="11:11">
      <c r="K1202" s="48"/>
    </row>
    <row r="1203" spans="11:11">
      <c r="K1203" s="48"/>
    </row>
    <row r="1204" spans="11:11">
      <c r="K1204" s="48"/>
    </row>
    <row r="1205" spans="11:11">
      <c r="K1205" s="48"/>
    </row>
    <row r="1206" spans="11:11">
      <c r="K1206" s="48"/>
    </row>
    <row r="1207" spans="11:11">
      <c r="K1207" s="48"/>
    </row>
    <row r="1208" spans="11:11">
      <c r="K1208" s="48"/>
    </row>
    <row r="1209" spans="11:11">
      <c r="K1209" s="48"/>
    </row>
    <row r="1210" spans="11:11">
      <c r="K1210" s="48"/>
    </row>
    <row r="1211" spans="11:11">
      <c r="K1211" s="48"/>
    </row>
    <row r="1212" spans="11:11">
      <c r="K1212" s="48"/>
    </row>
    <row r="1213" spans="11:11">
      <c r="K1213" s="48"/>
    </row>
    <row r="1214" spans="11:11">
      <c r="K1214" s="48"/>
    </row>
    <row r="1215" spans="11:11">
      <c r="K1215" s="48"/>
    </row>
    <row r="1216" spans="11:11">
      <c r="K1216" s="48"/>
    </row>
    <row r="1217" spans="11:11">
      <c r="K1217" s="48"/>
    </row>
    <row r="1218" spans="11:11">
      <c r="K1218" s="48"/>
    </row>
    <row r="1219" spans="11:11">
      <c r="K1219" s="48"/>
    </row>
    <row r="1220" spans="11:11">
      <c r="K1220" s="48"/>
    </row>
    <row r="1221" spans="11:11">
      <c r="K1221" s="48"/>
    </row>
    <row r="1222" spans="11:11">
      <c r="K1222" s="48"/>
    </row>
    <row r="1223" spans="11:11">
      <c r="K1223" s="48"/>
    </row>
    <row r="1224" spans="11:11">
      <c r="K1224" s="48"/>
    </row>
    <row r="1225" spans="11:11">
      <c r="K1225" s="48"/>
    </row>
    <row r="1226" spans="11:11">
      <c r="K1226" s="48"/>
    </row>
    <row r="1227" spans="11:11">
      <c r="K1227" s="48"/>
    </row>
    <row r="1228" spans="11:11">
      <c r="K1228" s="48"/>
    </row>
    <row r="1229" spans="11:11">
      <c r="K1229" s="48"/>
    </row>
    <row r="1230" spans="11:11">
      <c r="K1230" s="48"/>
    </row>
    <row r="1231" spans="11:11">
      <c r="K1231" s="48"/>
    </row>
    <row r="1232" spans="11:11">
      <c r="K1232" s="48"/>
    </row>
    <row r="1233" spans="11:11">
      <c r="K1233" s="48"/>
    </row>
    <row r="1234" spans="11:11">
      <c r="K1234" s="48"/>
    </row>
    <row r="1235" spans="11:11">
      <c r="K1235" s="48"/>
    </row>
    <row r="1236" spans="11:11">
      <c r="K1236" s="48"/>
    </row>
    <row r="1237" spans="11:11">
      <c r="K1237" s="48"/>
    </row>
    <row r="1238" spans="11:11">
      <c r="K1238" s="48"/>
    </row>
    <row r="1239" spans="11:11">
      <c r="K1239" s="48"/>
    </row>
    <row r="1240" spans="11:11">
      <c r="K1240" s="48"/>
    </row>
    <row r="1241" spans="11:11">
      <c r="K1241" s="48"/>
    </row>
    <row r="1242" spans="11:11">
      <c r="K1242" s="48"/>
    </row>
    <row r="1243" spans="11:11">
      <c r="K1243" s="48"/>
    </row>
    <row r="1244" spans="11:11">
      <c r="K1244" s="48"/>
    </row>
    <row r="1245" spans="11:11">
      <c r="K1245" s="48"/>
    </row>
    <row r="1246" spans="11:11">
      <c r="K1246" s="48"/>
    </row>
    <row r="1247" spans="11:11">
      <c r="K1247" s="48"/>
    </row>
    <row r="1248" spans="11:11">
      <c r="K1248" s="48"/>
    </row>
    <row r="1249" spans="11:11">
      <c r="K1249" s="48"/>
    </row>
    <row r="1250" spans="11:11">
      <c r="K1250" s="48"/>
    </row>
    <row r="1251" spans="11:11">
      <c r="K1251" s="48"/>
    </row>
    <row r="1252" spans="11:11">
      <c r="K1252" s="48"/>
    </row>
    <row r="1253" spans="11:11">
      <c r="K1253" s="48"/>
    </row>
    <row r="1254" spans="11:11">
      <c r="K1254" s="48"/>
    </row>
    <row r="1255" spans="11:11">
      <c r="K1255" s="48"/>
    </row>
    <row r="1256" spans="11:11">
      <c r="K1256" s="48"/>
    </row>
    <row r="1257" spans="11:11">
      <c r="K1257" s="48"/>
    </row>
    <row r="1258" spans="11:11">
      <c r="K1258" s="48"/>
    </row>
    <row r="1259" spans="11:11">
      <c r="K1259" s="48"/>
    </row>
    <row r="1260" spans="11:11">
      <c r="K1260" s="48"/>
    </row>
    <row r="1261" spans="11:11">
      <c r="K1261" s="48"/>
    </row>
    <row r="1262" spans="11:11">
      <c r="K1262" s="48"/>
    </row>
    <row r="1263" spans="11:11">
      <c r="K1263" s="48"/>
    </row>
    <row r="1264" spans="11:11">
      <c r="K1264" s="48"/>
    </row>
    <row r="1265" spans="11:11">
      <c r="K1265" s="48"/>
    </row>
    <row r="1266" spans="11:11">
      <c r="K1266" s="48"/>
    </row>
    <row r="1267" spans="11:11">
      <c r="K1267" s="48"/>
    </row>
    <row r="1268" spans="11:11">
      <c r="K1268" s="48"/>
    </row>
    <row r="1269" spans="11:11">
      <c r="K1269" s="48"/>
    </row>
    <row r="1270" spans="11:11">
      <c r="K1270" s="48"/>
    </row>
    <row r="1271" spans="11:11">
      <c r="K1271" s="48"/>
    </row>
    <row r="1272" spans="11:11">
      <c r="K1272" s="48"/>
    </row>
    <row r="1273" spans="11:11">
      <c r="K1273" s="48"/>
    </row>
    <row r="1274" spans="11:11">
      <c r="K1274" s="48"/>
    </row>
    <row r="1275" spans="11:11">
      <c r="K1275" s="48"/>
    </row>
    <row r="1276" spans="11:11">
      <c r="K1276" s="48"/>
    </row>
    <row r="1277" spans="11:11">
      <c r="K1277" s="48"/>
    </row>
    <row r="1278" spans="11:11">
      <c r="K1278" s="48"/>
    </row>
    <row r="1279" spans="11:11">
      <c r="K1279" s="48"/>
    </row>
    <row r="1280" spans="11:11">
      <c r="K1280" s="48"/>
    </row>
    <row r="1281" spans="11:11">
      <c r="K1281" s="48"/>
    </row>
    <row r="1282" spans="11:11">
      <c r="K1282" s="48"/>
    </row>
    <row r="1283" spans="11:11">
      <c r="K1283" s="48"/>
    </row>
    <row r="1284" spans="11:11">
      <c r="K1284" s="48"/>
    </row>
    <row r="1285" spans="11:11">
      <c r="K1285" s="48"/>
    </row>
    <row r="1286" spans="11:11">
      <c r="K1286" s="48"/>
    </row>
    <row r="1287" spans="11:11">
      <c r="K1287" s="48"/>
    </row>
    <row r="1288" spans="11:11">
      <c r="K1288" s="48"/>
    </row>
    <row r="1289" spans="11:11">
      <c r="K1289" s="48"/>
    </row>
    <row r="1290" spans="11:11">
      <c r="K1290" s="48"/>
    </row>
    <row r="1291" spans="11:11">
      <c r="K1291" s="48"/>
    </row>
    <row r="1292" spans="11:11">
      <c r="K1292" s="48"/>
    </row>
    <row r="1293" spans="11:11">
      <c r="K1293" s="48"/>
    </row>
    <row r="1294" spans="11:11">
      <c r="K1294" s="48"/>
    </row>
    <row r="1295" spans="11:11">
      <c r="K1295" s="48"/>
    </row>
    <row r="1296" spans="11:11">
      <c r="K1296" s="48"/>
    </row>
    <row r="1297" spans="11:11">
      <c r="K1297" s="48"/>
    </row>
    <row r="1298" spans="11:11">
      <c r="K1298" s="48"/>
    </row>
    <row r="1299" spans="11:11">
      <c r="K1299" s="48"/>
    </row>
    <row r="1300" spans="11:11">
      <c r="K1300" s="48"/>
    </row>
    <row r="1301" spans="11:11">
      <c r="K1301" s="48"/>
    </row>
    <row r="1302" spans="11:11">
      <c r="K1302" s="48"/>
    </row>
    <row r="1303" spans="11:11">
      <c r="K1303" s="48"/>
    </row>
    <row r="1304" spans="11:11">
      <c r="K1304" s="48"/>
    </row>
    <row r="1305" spans="11:11">
      <c r="K1305" s="48"/>
    </row>
    <row r="1306" spans="11:11">
      <c r="K1306" s="48"/>
    </row>
    <row r="1307" spans="11:11">
      <c r="K1307" s="48"/>
    </row>
    <row r="1308" spans="11:11">
      <c r="K1308" s="48"/>
    </row>
    <row r="1309" spans="11:11">
      <c r="K1309" s="48"/>
    </row>
    <row r="1310" spans="11:11">
      <c r="K1310" s="48"/>
    </row>
    <row r="1311" spans="11:11">
      <c r="K1311" s="48"/>
    </row>
    <row r="1312" spans="11:11">
      <c r="K1312" s="48"/>
    </row>
    <row r="1313" spans="11:11">
      <c r="K1313" s="48"/>
    </row>
    <row r="1314" spans="11:11">
      <c r="K1314" s="48"/>
    </row>
    <row r="1315" spans="11:11">
      <c r="K1315" s="48"/>
    </row>
    <row r="1316" spans="11:11">
      <c r="K1316" s="48"/>
    </row>
    <row r="1317" spans="11:11">
      <c r="K1317" s="48"/>
    </row>
    <row r="1318" spans="11:11">
      <c r="K1318" s="48"/>
    </row>
    <row r="1319" spans="11:11">
      <c r="K1319" s="48"/>
    </row>
    <row r="1320" spans="11:11">
      <c r="K1320" s="48"/>
    </row>
    <row r="1321" spans="11:11">
      <c r="K1321" s="48"/>
    </row>
    <row r="1322" spans="11:11">
      <c r="K1322" s="48"/>
    </row>
    <row r="1323" spans="11:11">
      <c r="K1323" s="48"/>
    </row>
    <row r="1324" spans="11:11">
      <c r="K1324" s="48"/>
    </row>
    <row r="1325" spans="11:11">
      <c r="K1325" s="48"/>
    </row>
    <row r="1326" spans="11:11">
      <c r="K1326" s="48"/>
    </row>
    <row r="1327" spans="11:11">
      <c r="K1327" s="48"/>
    </row>
    <row r="1328" spans="11:11">
      <c r="K1328" s="48"/>
    </row>
    <row r="1329" spans="11:11">
      <c r="K1329" s="48"/>
    </row>
    <row r="1330" spans="11:11">
      <c r="K1330" s="48"/>
    </row>
    <row r="1331" spans="11:11">
      <c r="K1331" s="48"/>
    </row>
    <row r="1332" spans="11:11">
      <c r="K1332" s="48"/>
    </row>
    <row r="1333" spans="11:11">
      <c r="K1333" s="48"/>
    </row>
    <row r="1334" spans="11:11">
      <c r="K1334" s="48"/>
    </row>
    <row r="1335" spans="11:11">
      <c r="K1335" s="48"/>
    </row>
    <row r="1336" spans="11:11">
      <c r="K1336" s="48"/>
    </row>
    <row r="1337" spans="11:11">
      <c r="K1337" s="48"/>
    </row>
    <row r="1338" spans="11:11">
      <c r="K1338" s="48"/>
    </row>
    <row r="1339" spans="11:11">
      <c r="K1339" s="48"/>
    </row>
    <row r="1340" spans="11:11">
      <c r="K1340" s="48"/>
    </row>
    <row r="1341" spans="11:11">
      <c r="K1341" s="48"/>
    </row>
    <row r="1342" spans="11:11">
      <c r="K1342" s="48"/>
    </row>
    <row r="1343" spans="11:11">
      <c r="K1343" s="48"/>
    </row>
    <row r="1344" spans="11:11">
      <c r="K1344" s="48"/>
    </row>
    <row r="1345" spans="11:11">
      <c r="K1345" s="48"/>
    </row>
    <row r="1346" spans="11:11">
      <c r="K1346" s="48"/>
    </row>
    <row r="1347" spans="11:11">
      <c r="K1347" s="48"/>
    </row>
    <row r="1348" spans="11:11">
      <c r="K1348" s="48"/>
    </row>
    <row r="1349" spans="11:11">
      <c r="K1349" s="48"/>
    </row>
    <row r="1350" spans="11:11">
      <c r="K1350" s="48"/>
    </row>
    <row r="1351" spans="11:11">
      <c r="K1351" s="48"/>
    </row>
    <row r="1352" spans="11:11">
      <c r="K1352" s="48"/>
    </row>
    <row r="1353" spans="11:11">
      <c r="K1353" s="48"/>
    </row>
    <row r="1354" spans="11:11">
      <c r="K1354" s="48"/>
    </row>
    <row r="1355" spans="11:11">
      <c r="K1355" s="48"/>
    </row>
    <row r="1356" spans="11:11">
      <c r="K1356" s="48"/>
    </row>
    <row r="1357" spans="11:11">
      <c r="K1357" s="48"/>
    </row>
    <row r="1358" spans="11:11">
      <c r="K1358" s="48"/>
    </row>
    <row r="1359" spans="11:11">
      <c r="K1359" s="48"/>
    </row>
    <row r="1360" spans="11:11">
      <c r="K1360" s="48"/>
    </row>
    <row r="1361" spans="11:11">
      <c r="K1361" s="48"/>
    </row>
    <row r="1362" spans="11:11">
      <c r="K1362" s="48"/>
    </row>
    <row r="1363" spans="11:11">
      <c r="K1363" s="48"/>
    </row>
    <row r="1364" spans="11:11">
      <c r="K1364" s="48"/>
    </row>
    <row r="1365" spans="11:11">
      <c r="K1365" s="48"/>
    </row>
    <row r="1366" spans="11:11">
      <c r="K1366" s="48"/>
    </row>
    <row r="1367" spans="11:11">
      <c r="K1367" s="48"/>
    </row>
    <row r="1368" spans="11:11">
      <c r="K1368" s="48"/>
    </row>
    <row r="1369" spans="11:11">
      <c r="K1369" s="48"/>
    </row>
    <row r="1370" spans="11:11">
      <c r="K1370" s="48"/>
    </row>
    <row r="1371" spans="11:11">
      <c r="K1371" s="48"/>
    </row>
    <row r="1372" spans="11:11">
      <c r="K1372" s="48"/>
    </row>
    <row r="1373" spans="11:11">
      <c r="K1373" s="48"/>
    </row>
    <row r="1374" spans="11:11">
      <c r="K1374" s="48"/>
    </row>
    <row r="1375" spans="11:11">
      <c r="K1375" s="48"/>
    </row>
    <row r="1376" spans="11:11">
      <c r="K1376" s="48"/>
    </row>
    <row r="1377" spans="11:11">
      <c r="K1377" s="48"/>
    </row>
    <row r="1378" spans="11:11">
      <c r="K1378" s="48"/>
    </row>
    <row r="1379" spans="11:11">
      <c r="K1379" s="48"/>
    </row>
    <row r="1380" spans="11:11">
      <c r="K1380" s="48"/>
    </row>
    <row r="1381" spans="11:11">
      <c r="K1381" s="48"/>
    </row>
    <row r="1382" spans="11:11">
      <c r="K1382" s="48"/>
    </row>
    <row r="1383" spans="11:11">
      <c r="K1383" s="48"/>
    </row>
    <row r="1384" spans="11:11">
      <c r="K1384" s="48"/>
    </row>
    <row r="1385" spans="11:11">
      <c r="K1385" s="48"/>
    </row>
    <row r="1386" spans="11:11">
      <c r="K1386" s="48"/>
    </row>
    <row r="1387" spans="11:11">
      <c r="K1387" s="48"/>
    </row>
    <row r="1388" spans="11:11">
      <c r="K1388" s="48"/>
    </row>
    <row r="1389" spans="11:11">
      <c r="K1389" s="48"/>
    </row>
    <row r="1390" spans="11:11">
      <c r="K1390" s="48"/>
    </row>
    <row r="1391" spans="11:11">
      <c r="K1391" s="48"/>
    </row>
    <row r="1392" spans="11:11">
      <c r="K1392" s="48"/>
    </row>
    <row r="1393" spans="11:11">
      <c r="K1393" s="48"/>
    </row>
    <row r="1394" spans="11:11">
      <c r="K1394" s="48"/>
    </row>
    <row r="1395" spans="11:11">
      <c r="K1395" s="48"/>
    </row>
    <row r="1396" spans="11:11">
      <c r="K1396" s="48"/>
    </row>
    <row r="1397" spans="11:11">
      <c r="K1397" s="48"/>
    </row>
    <row r="1398" spans="11:11">
      <c r="K1398" s="48"/>
    </row>
    <row r="1399" spans="11:11">
      <c r="K1399" s="48"/>
    </row>
    <row r="1400" spans="11:11">
      <c r="K1400" s="48"/>
    </row>
    <row r="1401" spans="11:11">
      <c r="K1401" s="48"/>
    </row>
    <row r="1402" spans="11:11">
      <c r="K1402" s="48"/>
    </row>
    <row r="1403" spans="11:11">
      <c r="K1403" s="48"/>
    </row>
    <row r="1404" spans="11:11">
      <c r="K1404" s="48"/>
    </row>
    <row r="1405" spans="11:11">
      <c r="K1405" s="48"/>
    </row>
    <row r="1406" spans="11:11">
      <c r="K1406" s="48"/>
    </row>
    <row r="1407" spans="11:11">
      <c r="K1407" s="48"/>
    </row>
    <row r="1408" spans="11:11">
      <c r="K1408" s="48"/>
    </row>
    <row r="1409" spans="11:11">
      <c r="K1409" s="48"/>
    </row>
    <row r="1410" spans="11:11">
      <c r="K1410" s="48"/>
    </row>
    <row r="1411" spans="11:11">
      <c r="K1411" s="48"/>
    </row>
    <row r="1412" spans="11:11">
      <c r="K1412" s="48"/>
    </row>
    <row r="1413" spans="11:11">
      <c r="K1413" s="48"/>
    </row>
    <row r="1414" spans="11:11">
      <c r="K1414" s="48"/>
    </row>
    <row r="1415" spans="11:11">
      <c r="K1415" s="48"/>
    </row>
    <row r="1416" spans="11:11">
      <c r="K1416" s="48"/>
    </row>
    <row r="1417" spans="11:11">
      <c r="K1417" s="48"/>
    </row>
    <row r="1418" spans="11:11">
      <c r="K1418" s="48"/>
    </row>
    <row r="1419" spans="11:11">
      <c r="K1419" s="48"/>
    </row>
    <row r="1420" spans="11:11">
      <c r="K1420" s="48"/>
    </row>
    <row r="1421" spans="11:11">
      <c r="K1421" s="48"/>
    </row>
    <row r="1422" spans="11:11">
      <c r="K1422" s="48"/>
    </row>
    <row r="1423" spans="11:11">
      <c r="K1423" s="48"/>
    </row>
    <row r="1424" spans="11:11">
      <c r="K1424" s="48"/>
    </row>
    <row r="1425" spans="11:11">
      <c r="K1425" s="48"/>
    </row>
    <row r="1426" spans="11:11">
      <c r="K1426" s="48"/>
    </row>
    <row r="1427" spans="11:11">
      <c r="K1427" s="48"/>
    </row>
    <row r="1428" spans="11:11">
      <c r="K1428" s="48"/>
    </row>
    <row r="1429" spans="11:11">
      <c r="K1429" s="48"/>
    </row>
    <row r="1430" spans="11:11">
      <c r="K1430" s="48"/>
    </row>
    <row r="1431" spans="11:11">
      <c r="K1431" s="48"/>
    </row>
    <row r="1432" spans="11:11">
      <c r="K1432" s="48"/>
    </row>
    <row r="1433" spans="11:11">
      <c r="K1433" s="48"/>
    </row>
    <row r="1434" spans="11:11">
      <c r="K1434" s="48"/>
    </row>
    <row r="1435" spans="11:11">
      <c r="K1435" s="48"/>
    </row>
    <row r="1436" spans="11:11">
      <c r="K1436" s="48"/>
    </row>
    <row r="1437" spans="11:11">
      <c r="K1437" s="48"/>
    </row>
    <row r="1438" spans="11:11">
      <c r="K1438" s="48"/>
    </row>
    <row r="1439" spans="11:11">
      <c r="K1439" s="48"/>
    </row>
    <row r="1440" spans="11:11">
      <c r="K1440" s="48"/>
    </row>
    <row r="1441" spans="11:11">
      <c r="K1441" s="48"/>
    </row>
    <row r="1442" spans="11:11">
      <c r="K1442" s="48"/>
    </row>
    <row r="1443" spans="11:11">
      <c r="K1443" s="48"/>
    </row>
    <row r="1444" spans="11:11">
      <c r="K1444" s="48"/>
    </row>
    <row r="1445" spans="11:11">
      <c r="K1445" s="48"/>
    </row>
    <row r="1446" spans="11:11">
      <c r="K1446" s="48"/>
    </row>
    <row r="1447" spans="11:11">
      <c r="K1447" s="48"/>
    </row>
    <row r="1448" spans="11:11">
      <c r="K1448" s="48"/>
    </row>
    <row r="1449" spans="11:11">
      <c r="K1449" s="48"/>
    </row>
    <row r="1450" spans="11:11">
      <c r="K1450" s="48"/>
    </row>
    <row r="1451" spans="11:11">
      <c r="K1451" s="48"/>
    </row>
    <row r="1452" spans="11:11">
      <c r="K1452" s="48"/>
    </row>
    <row r="1453" spans="11:11">
      <c r="K1453" s="48"/>
    </row>
    <row r="1454" spans="11:11">
      <c r="K1454" s="48"/>
    </row>
    <row r="1455" spans="11:11">
      <c r="K1455" s="48"/>
    </row>
    <row r="1456" spans="11:11">
      <c r="K1456" s="48"/>
    </row>
    <row r="1457" spans="11:11">
      <c r="K1457" s="48"/>
    </row>
    <row r="1458" spans="11:11">
      <c r="K1458" s="48"/>
    </row>
    <row r="1459" spans="11:11">
      <c r="K1459" s="48"/>
    </row>
    <row r="1460" spans="11:11">
      <c r="K1460" s="48"/>
    </row>
    <row r="1461" spans="11:11">
      <c r="K1461" s="48"/>
    </row>
    <row r="1462" spans="11:11">
      <c r="K1462" s="48"/>
    </row>
    <row r="1463" spans="11:11">
      <c r="K1463" s="48"/>
    </row>
    <row r="1464" spans="11:11">
      <c r="K1464" s="48"/>
    </row>
    <row r="1465" spans="11:11">
      <c r="K1465" s="48"/>
    </row>
    <row r="1466" spans="11:11">
      <c r="K1466" s="48"/>
    </row>
    <row r="1467" spans="11:11">
      <c r="K1467" s="48"/>
    </row>
    <row r="1468" spans="11:11">
      <c r="K1468" s="48"/>
    </row>
    <row r="1469" spans="11:11">
      <c r="K1469" s="48"/>
    </row>
    <row r="1470" spans="11:11">
      <c r="K1470" s="48"/>
    </row>
    <row r="1471" spans="11:11">
      <c r="K1471" s="48"/>
    </row>
    <row r="1472" spans="11:11">
      <c r="K1472" s="48"/>
    </row>
    <row r="1473" spans="11:11">
      <c r="K1473" s="48"/>
    </row>
    <row r="1474" spans="11:11">
      <c r="K1474" s="48"/>
    </row>
    <row r="1475" spans="11:11">
      <c r="K1475" s="48"/>
    </row>
    <row r="1476" spans="11:11">
      <c r="K1476" s="48"/>
    </row>
    <row r="1477" spans="11:11">
      <c r="K1477" s="48"/>
    </row>
    <row r="1478" spans="11:11">
      <c r="K1478" s="48"/>
    </row>
    <row r="1479" spans="11:11">
      <c r="K1479" s="48"/>
    </row>
    <row r="1480" spans="11:11">
      <c r="K1480" s="48"/>
    </row>
    <row r="1481" spans="11:11">
      <c r="K1481" s="48"/>
    </row>
    <row r="1482" spans="11:11">
      <c r="K1482" s="48"/>
    </row>
    <row r="1483" spans="11:11">
      <c r="K1483" s="48"/>
    </row>
    <row r="1484" spans="11:11">
      <c r="K1484" s="48"/>
    </row>
    <row r="1485" spans="11:11">
      <c r="K1485" s="48"/>
    </row>
    <row r="1486" spans="11:11">
      <c r="K1486" s="48"/>
    </row>
    <row r="1487" spans="11:11">
      <c r="K1487" s="48"/>
    </row>
    <row r="1488" spans="11:11">
      <c r="K1488" s="48"/>
    </row>
    <row r="1489" spans="11:11">
      <c r="K1489" s="48"/>
    </row>
    <row r="1490" spans="11:11">
      <c r="K1490" s="48"/>
    </row>
    <row r="1491" spans="11:11">
      <c r="K1491" s="48"/>
    </row>
    <row r="1492" spans="11:11">
      <c r="K1492" s="48"/>
    </row>
    <row r="1493" spans="11:11">
      <c r="K1493" s="48"/>
    </row>
    <row r="1494" spans="11:11">
      <c r="K1494" s="48"/>
    </row>
    <row r="1495" spans="11:11">
      <c r="K1495" s="48"/>
    </row>
    <row r="1496" spans="11:11">
      <c r="K1496" s="48"/>
    </row>
    <row r="1497" spans="11:11">
      <c r="K1497" s="48"/>
    </row>
    <row r="1498" spans="11:11">
      <c r="K1498" s="48"/>
    </row>
    <row r="1499" spans="11:11">
      <c r="K1499" s="48"/>
    </row>
    <row r="1500" spans="11:11">
      <c r="K1500" s="48"/>
    </row>
    <row r="1501" spans="11:11">
      <c r="K1501" s="48"/>
    </row>
    <row r="1502" spans="11:11">
      <c r="K1502" s="48"/>
    </row>
    <row r="1503" spans="11:11">
      <c r="K1503" s="48"/>
    </row>
    <row r="1504" spans="11:11">
      <c r="K1504" s="48"/>
    </row>
    <row r="1505" spans="11:11">
      <c r="K1505" s="48"/>
    </row>
    <row r="1506" spans="11:11">
      <c r="K1506" s="48"/>
    </row>
    <row r="1507" spans="11:11">
      <c r="K1507" s="48"/>
    </row>
    <row r="1508" spans="11:11">
      <c r="K1508" s="48"/>
    </row>
    <row r="1509" spans="11:11">
      <c r="K1509" s="48"/>
    </row>
    <row r="1510" spans="11:11">
      <c r="K1510" s="48"/>
    </row>
    <row r="1511" spans="11:11">
      <c r="K1511" s="48"/>
    </row>
    <row r="1512" spans="11:11">
      <c r="K1512" s="48"/>
    </row>
    <row r="1513" spans="11:11">
      <c r="K1513" s="48"/>
    </row>
    <row r="1514" spans="11:11">
      <c r="K1514" s="48"/>
    </row>
    <row r="1515" spans="11:11">
      <c r="K1515" s="48"/>
    </row>
    <row r="1516" spans="11:11">
      <c r="K1516" s="48"/>
    </row>
    <row r="1517" spans="11:11">
      <c r="K1517" s="48"/>
    </row>
    <row r="1518" spans="11:11">
      <c r="K1518" s="48"/>
    </row>
    <row r="1519" spans="11:11">
      <c r="K1519" s="48"/>
    </row>
    <row r="1520" spans="11:11">
      <c r="K1520" s="48"/>
    </row>
    <row r="1521" spans="11:11">
      <c r="K1521" s="48"/>
    </row>
    <row r="1522" spans="11:11">
      <c r="K1522" s="48"/>
    </row>
    <row r="1523" spans="11:11">
      <c r="K1523" s="48"/>
    </row>
    <row r="1524" spans="11:11">
      <c r="K1524" s="48"/>
    </row>
    <row r="1525" spans="11:11">
      <c r="K1525" s="48"/>
    </row>
    <row r="1526" spans="11:11">
      <c r="K1526" s="48"/>
    </row>
    <row r="1527" spans="11:11">
      <c r="K1527" s="48"/>
    </row>
    <row r="1528" spans="11:11">
      <c r="K1528" s="48"/>
    </row>
    <row r="1529" spans="11:11">
      <c r="K1529" s="48"/>
    </row>
    <row r="1530" spans="11:11">
      <c r="K1530" s="48"/>
    </row>
    <row r="1531" spans="11:11">
      <c r="K1531" s="48"/>
    </row>
    <row r="1532" spans="11:11">
      <c r="K1532" s="48"/>
    </row>
    <row r="1533" spans="11:11">
      <c r="K1533" s="48"/>
    </row>
    <row r="1534" spans="11:11">
      <c r="K1534" s="48"/>
    </row>
    <row r="1535" spans="11:11">
      <c r="K1535" s="48"/>
    </row>
    <row r="1536" spans="11:11">
      <c r="K1536" s="48"/>
    </row>
    <row r="1537" spans="11:11">
      <c r="K1537" s="48"/>
    </row>
    <row r="1538" spans="11:11">
      <c r="K1538" s="48"/>
    </row>
    <row r="1539" spans="11:11">
      <c r="K1539" s="48"/>
    </row>
    <row r="1540" spans="11:11">
      <c r="K1540" s="48"/>
    </row>
    <row r="1541" spans="11:11">
      <c r="K1541" s="48"/>
    </row>
    <row r="1542" spans="11:11">
      <c r="K1542" s="48"/>
    </row>
    <row r="1543" spans="11:11">
      <c r="K1543" s="48"/>
    </row>
    <row r="1544" spans="11:11">
      <c r="K1544" s="48"/>
    </row>
    <row r="1545" spans="11:11">
      <c r="K1545" s="48"/>
    </row>
    <row r="1546" spans="11:11">
      <c r="K1546" s="48"/>
    </row>
    <row r="1547" spans="11:11">
      <c r="K1547" s="48"/>
    </row>
    <row r="1548" spans="11:11">
      <c r="K1548" s="48"/>
    </row>
    <row r="1549" spans="11:11">
      <c r="K1549" s="48"/>
    </row>
    <row r="1550" spans="11:11">
      <c r="K1550" s="48"/>
    </row>
    <row r="1551" spans="11:11">
      <c r="K1551" s="48"/>
    </row>
    <row r="1552" spans="11:11">
      <c r="K1552" s="48"/>
    </row>
    <row r="1553" spans="11:11">
      <c r="K1553" s="48"/>
    </row>
    <row r="1554" spans="11:11">
      <c r="K1554" s="48"/>
    </row>
    <row r="1555" spans="11:11">
      <c r="K1555" s="48"/>
    </row>
    <row r="1556" spans="11:11">
      <c r="K1556" s="48"/>
    </row>
    <row r="1557" spans="11:11">
      <c r="K1557" s="48"/>
    </row>
    <row r="1558" spans="11:11">
      <c r="K1558" s="48"/>
    </row>
    <row r="1559" spans="11:11">
      <c r="K1559" s="48"/>
    </row>
    <row r="1560" spans="11:11">
      <c r="K1560" s="48"/>
    </row>
    <row r="1561" spans="11:11">
      <c r="K1561" s="48"/>
    </row>
    <row r="1562" spans="11:11">
      <c r="K1562" s="48"/>
    </row>
    <row r="1563" spans="11:11">
      <c r="K1563" s="48"/>
    </row>
    <row r="1564" spans="11:11">
      <c r="K1564" s="48"/>
    </row>
    <row r="1565" spans="11:11">
      <c r="K1565" s="48"/>
    </row>
    <row r="1566" spans="11:11">
      <c r="K1566" s="48"/>
    </row>
    <row r="1567" spans="11:11">
      <c r="K1567" s="48"/>
    </row>
    <row r="1568" spans="11:11">
      <c r="K1568" s="48"/>
    </row>
    <row r="1569" spans="11:11">
      <c r="K1569" s="48"/>
    </row>
    <row r="1570" spans="11:11">
      <c r="K1570" s="48"/>
    </row>
    <row r="1571" spans="11:11">
      <c r="K1571" s="48"/>
    </row>
    <row r="1572" spans="11:11">
      <c r="K1572" s="48"/>
    </row>
    <row r="1573" spans="11:11">
      <c r="K1573" s="48"/>
    </row>
    <row r="1574" spans="11:11">
      <c r="K1574" s="48"/>
    </row>
    <row r="1575" spans="11:11">
      <c r="K1575" s="48"/>
    </row>
    <row r="1576" spans="11:11">
      <c r="K1576" s="48"/>
    </row>
    <row r="1577" spans="11:11">
      <c r="K1577" s="48"/>
    </row>
    <row r="1578" spans="11:11">
      <c r="K1578" s="48"/>
    </row>
    <row r="1579" spans="11:11">
      <c r="K1579" s="48"/>
    </row>
    <row r="1580" spans="11:11">
      <c r="K1580" s="48"/>
    </row>
    <row r="1581" spans="11:11">
      <c r="K1581" s="48"/>
    </row>
    <row r="1582" spans="11:11">
      <c r="K1582" s="48"/>
    </row>
    <row r="1583" spans="11:11">
      <c r="K1583" s="48"/>
    </row>
    <row r="1584" spans="11:11">
      <c r="K1584" s="48"/>
    </row>
    <row r="1585" spans="11:11">
      <c r="K1585" s="48"/>
    </row>
    <row r="1586" spans="11:11">
      <c r="K1586" s="48"/>
    </row>
    <row r="1587" spans="11:11">
      <c r="K1587" s="48"/>
    </row>
    <row r="1588" spans="11:11">
      <c r="K1588" s="48"/>
    </row>
    <row r="1589" spans="11:11">
      <c r="K1589" s="48"/>
    </row>
    <row r="1590" spans="11:11">
      <c r="K1590" s="48"/>
    </row>
    <row r="1591" spans="11:11">
      <c r="K1591" s="48"/>
    </row>
    <row r="1592" spans="11:11">
      <c r="K1592" s="48"/>
    </row>
    <row r="1593" spans="11:11">
      <c r="K1593" s="48"/>
    </row>
    <row r="1594" spans="11:11">
      <c r="K1594" s="48"/>
    </row>
    <row r="1595" spans="11:11">
      <c r="K1595" s="48"/>
    </row>
    <row r="1596" spans="11:11">
      <c r="K1596" s="48"/>
    </row>
    <row r="1597" spans="11:11">
      <c r="K1597" s="48"/>
    </row>
    <row r="1598" spans="11:11">
      <c r="K1598" s="48"/>
    </row>
    <row r="1599" spans="11:11">
      <c r="K1599" s="48"/>
    </row>
    <row r="1600" spans="11:11">
      <c r="K1600" s="48"/>
    </row>
    <row r="1601" spans="11:11">
      <c r="K1601" s="48"/>
    </row>
    <row r="1602" spans="11:11">
      <c r="K1602" s="48"/>
    </row>
    <row r="1603" spans="11:11">
      <c r="K1603" s="48"/>
    </row>
    <row r="1604" spans="11:11">
      <c r="K1604" s="48"/>
    </row>
    <row r="1605" spans="11:11">
      <c r="K1605" s="48"/>
    </row>
    <row r="1606" spans="11:11">
      <c r="K1606" s="48"/>
    </row>
    <row r="1607" spans="11:11">
      <c r="K1607" s="48"/>
    </row>
    <row r="1608" spans="11:11">
      <c r="K1608" s="48"/>
    </row>
    <row r="1609" spans="11:11">
      <c r="K1609" s="48"/>
    </row>
    <row r="1610" spans="11:11">
      <c r="K1610" s="48"/>
    </row>
    <row r="1611" spans="11:11">
      <c r="K1611" s="48"/>
    </row>
    <row r="1612" spans="11:11">
      <c r="K1612" s="48"/>
    </row>
    <row r="1613" spans="11:11">
      <c r="K1613" s="48"/>
    </row>
    <row r="1614" spans="11:11">
      <c r="K1614" s="48"/>
    </row>
    <row r="1615" spans="11:11">
      <c r="K1615" s="48"/>
    </row>
    <row r="1616" spans="11:11">
      <c r="K1616" s="48"/>
    </row>
    <row r="1617" spans="11:11">
      <c r="K1617" s="48"/>
    </row>
    <row r="1618" spans="11:11">
      <c r="K1618" s="48"/>
    </row>
    <row r="1619" spans="11:11">
      <c r="K1619" s="48"/>
    </row>
    <row r="1620" spans="11:11">
      <c r="K1620" s="48"/>
    </row>
    <row r="1621" spans="11:11">
      <c r="K1621" s="48"/>
    </row>
    <row r="1622" spans="11:11">
      <c r="K1622" s="48"/>
    </row>
    <row r="1623" spans="11:11">
      <c r="K1623" s="48"/>
    </row>
    <row r="1624" spans="11:11">
      <c r="K1624" s="48"/>
    </row>
    <row r="1625" spans="11:11">
      <c r="K1625" s="48"/>
    </row>
    <row r="1626" spans="11:11">
      <c r="K1626" s="48"/>
    </row>
    <row r="1627" spans="11:11">
      <c r="K1627" s="48"/>
    </row>
    <row r="1628" spans="11:11">
      <c r="K1628" s="48"/>
    </row>
    <row r="1629" spans="11:11">
      <c r="K1629" s="48"/>
    </row>
    <row r="1630" spans="11:11">
      <c r="K1630" s="48"/>
    </row>
    <row r="1631" spans="11:11">
      <c r="K1631" s="48"/>
    </row>
    <row r="1632" spans="11:11">
      <c r="K1632" s="48"/>
    </row>
    <row r="1633" spans="11:11">
      <c r="K1633" s="48"/>
    </row>
    <row r="1634" spans="11:11">
      <c r="K1634" s="48"/>
    </row>
    <row r="1635" spans="11:11">
      <c r="K1635" s="48"/>
    </row>
    <row r="1636" spans="11:11">
      <c r="K1636" s="48"/>
    </row>
    <row r="1637" spans="11:11">
      <c r="K1637" s="48"/>
    </row>
    <row r="1638" spans="11:11">
      <c r="K1638" s="48"/>
    </row>
    <row r="1639" spans="11:11">
      <c r="K1639" s="48"/>
    </row>
    <row r="1640" spans="11:11">
      <c r="K1640" s="48"/>
    </row>
    <row r="1641" spans="11:11">
      <c r="K1641" s="48"/>
    </row>
    <row r="1642" spans="11:11">
      <c r="K1642" s="48"/>
    </row>
    <row r="1643" spans="11:11">
      <c r="K1643" s="48"/>
    </row>
    <row r="1644" spans="11:11">
      <c r="K1644" s="48"/>
    </row>
    <row r="1645" spans="11:11">
      <c r="K1645" s="48"/>
    </row>
    <row r="1646" spans="11:11">
      <c r="K1646" s="48"/>
    </row>
    <row r="1647" spans="11:11">
      <c r="K1647" s="48"/>
    </row>
    <row r="1648" spans="11:11">
      <c r="K1648" s="48"/>
    </row>
    <row r="1649" spans="11:11">
      <c r="K1649" s="48"/>
    </row>
    <row r="1650" spans="11:11">
      <c r="K1650" s="48"/>
    </row>
    <row r="1651" spans="11:11">
      <c r="K1651" s="48"/>
    </row>
    <row r="1652" spans="11:11">
      <c r="K1652" s="48"/>
    </row>
    <row r="1653" spans="11:11">
      <c r="K1653" s="48"/>
    </row>
    <row r="1654" spans="11:11">
      <c r="K1654" s="48"/>
    </row>
    <row r="1655" spans="11:11">
      <c r="K1655" s="48"/>
    </row>
    <row r="1656" spans="11:11">
      <c r="K1656" s="48"/>
    </row>
    <row r="1657" spans="11:11">
      <c r="K1657" s="48"/>
    </row>
    <row r="1658" spans="11:11">
      <c r="K1658" s="48"/>
    </row>
    <row r="1659" spans="11:11">
      <c r="K1659" s="48"/>
    </row>
    <row r="1660" spans="11:11">
      <c r="K1660" s="48"/>
    </row>
    <row r="1661" spans="11:11">
      <c r="K1661" s="48"/>
    </row>
    <row r="1662" spans="11:11">
      <c r="K1662" s="48"/>
    </row>
    <row r="1663" spans="11:11">
      <c r="K1663" s="48"/>
    </row>
    <row r="1664" spans="11:11">
      <c r="K1664" s="48"/>
    </row>
    <row r="1665" spans="11:11">
      <c r="K1665" s="48"/>
    </row>
    <row r="1666" spans="11:11">
      <c r="K1666" s="48"/>
    </row>
    <row r="1667" spans="11:11">
      <c r="K1667" s="48"/>
    </row>
    <row r="1668" spans="11:11">
      <c r="K1668" s="48"/>
    </row>
    <row r="1669" spans="11:11">
      <c r="K1669" s="48"/>
    </row>
    <row r="1670" spans="11:11">
      <c r="K1670" s="48"/>
    </row>
    <row r="1671" spans="11:11">
      <c r="K1671" s="48"/>
    </row>
    <row r="1672" spans="11:11">
      <c r="K1672" s="48"/>
    </row>
    <row r="1673" spans="11:11">
      <c r="K1673" s="48"/>
    </row>
    <row r="1674" spans="11:11">
      <c r="K1674" s="48"/>
    </row>
    <row r="1675" spans="11:11">
      <c r="K1675" s="48"/>
    </row>
    <row r="1676" spans="11:11">
      <c r="K1676" s="48"/>
    </row>
    <row r="1677" spans="11:11">
      <c r="K1677" s="48"/>
    </row>
    <row r="1678" spans="11:11">
      <c r="K1678" s="48"/>
    </row>
    <row r="1679" spans="11:11">
      <c r="K1679" s="48"/>
    </row>
    <row r="1680" spans="11:11">
      <c r="K1680" s="48"/>
    </row>
    <row r="1681" spans="11:11">
      <c r="K1681" s="48"/>
    </row>
    <row r="1682" spans="11:11">
      <c r="K1682" s="48"/>
    </row>
    <row r="1683" spans="11:11">
      <c r="K1683" s="48"/>
    </row>
    <row r="1684" spans="11:11">
      <c r="K1684" s="48"/>
    </row>
    <row r="1685" spans="11:11">
      <c r="K1685" s="48"/>
    </row>
    <row r="1686" spans="11:11">
      <c r="K1686" s="48"/>
    </row>
    <row r="1687" spans="11:11">
      <c r="K1687" s="48"/>
    </row>
    <row r="1688" spans="11:11">
      <c r="K1688" s="48"/>
    </row>
    <row r="1689" spans="11:11">
      <c r="K1689" s="48"/>
    </row>
    <row r="1690" spans="11:11">
      <c r="K1690" s="48"/>
    </row>
    <row r="1691" spans="11:11">
      <c r="K1691" s="48"/>
    </row>
    <row r="1692" spans="11:11">
      <c r="K1692" s="48"/>
    </row>
    <row r="1693" spans="11:11">
      <c r="K1693" s="48"/>
    </row>
    <row r="1694" spans="11:11">
      <c r="K1694" s="48"/>
    </row>
    <row r="1695" spans="11:11">
      <c r="K1695" s="48"/>
    </row>
    <row r="1696" spans="11:11">
      <c r="K1696" s="48"/>
    </row>
    <row r="1697" spans="11:11">
      <c r="K1697" s="48"/>
    </row>
    <row r="1698" spans="11:11">
      <c r="K1698" s="48"/>
    </row>
    <row r="1699" spans="11:11">
      <c r="K1699" s="48"/>
    </row>
    <row r="1700" spans="11:11">
      <c r="K1700" s="48"/>
    </row>
    <row r="1701" spans="11:11">
      <c r="K1701" s="48"/>
    </row>
    <row r="1702" spans="11:11">
      <c r="K1702" s="48"/>
    </row>
    <row r="1703" spans="11:11">
      <c r="K1703" s="48"/>
    </row>
    <row r="1704" spans="11:11">
      <c r="K1704" s="48"/>
    </row>
    <row r="1705" spans="11:11">
      <c r="K1705" s="48"/>
    </row>
    <row r="1706" spans="11:11">
      <c r="K1706" s="48"/>
    </row>
    <row r="1707" spans="11:11">
      <c r="K1707" s="48"/>
    </row>
    <row r="1708" spans="11:11">
      <c r="K1708" s="48"/>
    </row>
    <row r="1709" spans="11:11">
      <c r="K1709" s="48"/>
    </row>
    <row r="1710" spans="11:11">
      <c r="K1710" s="48"/>
    </row>
    <row r="1711" spans="11:11">
      <c r="K1711" s="48"/>
    </row>
    <row r="1712" spans="11:11">
      <c r="K1712" s="48"/>
    </row>
    <row r="1713" spans="11:11">
      <c r="K1713" s="48"/>
    </row>
    <row r="1714" spans="11:11">
      <c r="K1714" s="48"/>
    </row>
    <row r="1715" spans="11:11">
      <c r="K1715" s="48"/>
    </row>
    <row r="1716" spans="11:11">
      <c r="K1716" s="48"/>
    </row>
    <row r="1717" spans="11:11">
      <c r="K1717" s="48"/>
    </row>
    <row r="1718" spans="11:11">
      <c r="K1718" s="48"/>
    </row>
    <row r="1719" spans="11:11">
      <c r="K1719" s="48"/>
    </row>
    <row r="1720" spans="11:11">
      <c r="K1720" s="48"/>
    </row>
    <row r="1721" spans="11:11">
      <c r="K1721" s="48"/>
    </row>
    <row r="1722" spans="11:11">
      <c r="K1722" s="48"/>
    </row>
    <row r="1723" spans="11:11">
      <c r="K1723" s="48"/>
    </row>
    <row r="1724" spans="11:11">
      <c r="K1724" s="48"/>
    </row>
    <row r="1725" spans="11:11">
      <c r="K1725" s="48"/>
    </row>
    <row r="1726" spans="11:11">
      <c r="K1726" s="48"/>
    </row>
    <row r="1727" spans="11:11">
      <c r="K1727" s="48"/>
    </row>
    <row r="1728" spans="11:11">
      <c r="K1728" s="48"/>
    </row>
    <row r="1729" spans="11:11">
      <c r="K1729" s="48"/>
    </row>
    <row r="1730" spans="11:11">
      <c r="K1730" s="48"/>
    </row>
    <row r="1731" spans="11:11">
      <c r="K1731" s="48"/>
    </row>
    <row r="1732" spans="11:11">
      <c r="K1732" s="48"/>
    </row>
    <row r="1733" spans="11:11">
      <c r="K1733" s="48"/>
    </row>
    <row r="1734" spans="11:11">
      <c r="K1734" s="48"/>
    </row>
    <row r="1735" spans="11:11">
      <c r="K1735" s="48"/>
    </row>
    <row r="1736" spans="11:11">
      <c r="K1736" s="48"/>
    </row>
    <row r="1737" spans="11:11">
      <c r="K1737" s="48"/>
    </row>
    <row r="1738" spans="11:11">
      <c r="K1738" s="48"/>
    </row>
    <row r="1739" spans="11:11">
      <c r="K1739" s="48"/>
    </row>
    <row r="1740" spans="11:11">
      <c r="K1740" s="48"/>
    </row>
    <row r="1741" spans="11:11">
      <c r="K1741" s="48"/>
    </row>
    <row r="1742" spans="11:11">
      <c r="K1742" s="48"/>
    </row>
    <row r="1743" spans="11:11">
      <c r="K1743" s="48"/>
    </row>
    <row r="1744" spans="11:11">
      <c r="K1744" s="48"/>
    </row>
    <row r="1745" spans="11:11">
      <c r="K1745" s="48"/>
    </row>
    <row r="1746" spans="11:11">
      <c r="K1746" s="48"/>
    </row>
    <row r="1747" spans="11:11">
      <c r="K1747" s="48"/>
    </row>
    <row r="1748" spans="11:11">
      <c r="K1748" s="48"/>
    </row>
    <row r="1749" spans="11:11">
      <c r="K1749" s="48"/>
    </row>
    <row r="1750" spans="11:11">
      <c r="K1750" s="48"/>
    </row>
    <row r="1751" spans="11:11">
      <c r="K1751" s="48"/>
    </row>
    <row r="1752" spans="11:11">
      <c r="K1752" s="48"/>
    </row>
    <row r="1753" spans="11:11">
      <c r="K1753" s="48"/>
    </row>
    <row r="1754" spans="11:11">
      <c r="K1754" s="48"/>
    </row>
    <row r="1755" spans="11:11">
      <c r="K1755" s="48"/>
    </row>
    <row r="1756" spans="11:11">
      <c r="K1756" s="48"/>
    </row>
    <row r="1757" spans="11:11">
      <c r="K1757" s="48"/>
    </row>
    <row r="1758" spans="11:11">
      <c r="K1758" s="48"/>
    </row>
    <row r="1759" spans="11:11">
      <c r="K1759" s="48"/>
    </row>
    <row r="1760" spans="11:11">
      <c r="K1760" s="48"/>
    </row>
    <row r="1761" spans="11:11">
      <c r="K1761" s="48"/>
    </row>
    <row r="1762" spans="11:11">
      <c r="K1762" s="48"/>
    </row>
    <row r="1763" spans="11:11">
      <c r="K1763" s="48"/>
    </row>
    <row r="1764" spans="11:11">
      <c r="K1764" s="48"/>
    </row>
    <row r="1765" spans="11:11">
      <c r="K1765" s="48"/>
    </row>
    <row r="1766" spans="11:11">
      <c r="K1766" s="48"/>
    </row>
    <row r="1767" spans="11:11">
      <c r="K1767" s="48"/>
    </row>
    <row r="1768" spans="11:11">
      <c r="K1768" s="48"/>
    </row>
    <row r="1769" spans="11:11">
      <c r="K1769" s="48"/>
    </row>
    <row r="1770" spans="11:11">
      <c r="K1770" s="48"/>
    </row>
    <row r="1771" spans="11:11">
      <c r="K1771" s="48"/>
    </row>
    <row r="1772" spans="11:11">
      <c r="K1772" s="48"/>
    </row>
    <row r="1773" spans="11:11">
      <c r="K1773" s="48"/>
    </row>
    <row r="1774" spans="11:11">
      <c r="K1774" s="48"/>
    </row>
    <row r="1775" spans="11:11">
      <c r="K1775" s="48"/>
    </row>
    <row r="1776" spans="11:11">
      <c r="K1776" s="48"/>
    </row>
    <row r="1777" spans="11:11">
      <c r="K1777" s="48"/>
    </row>
    <row r="1778" spans="11:11">
      <c r="K1778" s="48"/>
    </row>
    <row r="1779" spans="11:11">
      <c r="K1779" s="48"/>
    </row>
    <row r="1780" spans="11:11">
      <c r="K1780" s="48"/>
    </row>
    <row r="1781" spans="11:11">
      <c r="K1781" s="48"/>
    </row>
    <row r="1782" spans="11:11">
      <c r="K1782" s="48"/>
    </row>
    <row r="1783" spans="11:11">
      <c r="K1783" s="48"/>
    </row>
    <row r="1784" spans="11:11">
      <c r="K1784" s="48"/>
    </row>
    <row r="1785" spans="11:11">
      <c r="K1785" s="48"/>
    </row>
    <row r="1786" spans="11:11">
      <c r="K1786" s="48"/>
    </row>
    <row r="1787" spans="11:11">
      <c r="K1787" s="48"/>
    </row>
    <row r="1788" spans="11:11">
      <c r="K1788" s="48"/>
    </row>
    <row r="1789" spans="11:11">
      <c r="K1789" s="48"/>
    </row>
    <row r="1790" spans="11:11">
      <c r="K1790" s="48"/>
    </row>
    <row r="1791" spans="11:11">
      <c r="K1791" s="48"/>
    </row>
    <row r="1792" spans="11:11">
      <c r="K1792" s="48"/>
    </row>
    <row r="1793" spans="11:11">
      <c r="K1793" s="48"/>
    </row>
    <row r="1794" spans="11:11">
      <c r="K1794" s="48"/>
    </row>
    <row r="1795" spans="11:11">
      <c r="K1795" s="48"/>
    </row>
    <row r="1796" spans="11:11">
      <c r="K1796" s="48"/>
    </row>
    <row r="1797" spans="11:11">
      <c r="K1797" s="48"/>
    </row>
    <row r="1798" spans="11:11">
      <c r="K1798" s="48"/>
    </row>
    <row r="1799" spans="11:11">
      <c r="K1799" s="48"/>
    </row>
    <row r="1800" spans="11:11">
      <c r="K1800" s="48"/>
    </row>
    <row r="1801" spans="11:11">
      <c r="K1801" s="48"/>
    </row>
    <row r="1802" spans="11:11">
      <c r="K1802" s="48"/>
    </row>
    <row r="1803" spans="11:11">
      <c r="K1803" s="48"/>
    </row>
    <row r="1804" spans="11:11">
      <c r="K1804" s="48"/>
    </row>
    <row r="1805" spans="11:11">
      <c r="K1805" s="48"/>
    </row>
    <row r="1806" spans="11:11">
      <c r="K1806" s="48"/>
    </row>
    <row r="1807" spans="11:11">
      <c r="K1807" s="48"/>
    </row>
    <row r="1808" spans="11:11">
      <c r="K1808" s="48"/>
    </row>
    <row r="1809" spans="11:11">
      <c r="K1809" s="48"/>
    </row>
    <row r="1810" spans="11:11">
      <c r="K1810" s="48"/>
    </row>
    <row r="1811" spans="11:11">
      <c r="K1811" s="48"/>
    </row>
    <row r="1812" spans="11:11">
      <c r="K1812" s="48"/>
    </row>
    <row r="1813" spans="11:11">
      <c r="K1813" s="48"/>
    </row>
    <row r="1814" spans="11:11">
      <c r="K1814" s="48"/>
    </row>
    <row r="1815" spans="11:11">
      <c r="K1815" s="48"/>
    </row>
    <row r="1816" spans="11:11">
      <c r="K1816" s="48"/>
    </row>
    <row r="1817" spans="11:11">
      <c r="K1817" s="48"/>
    </row>
    <row r="1818" spans="11:11">
      <c r="K1818" s="48"/>
    </row>
    <row r="1819" spans="11:11">
      <c r="K1819" s="48"/>
    </row>
    <row r="1820" spans="11:11">
      <c r="K1820" s="48"/>
    </row>
    <row r="1821" spans="11:11">
      <c r="K1821" s="48"/>
    </row>
    <row r="1822" spans="11:11">
      <c r="K1822" s="48"/>
    </row>
    <row r="1823" spans="11:11">
      <c r="K1823" s="48"/>
    </row>
    <row r="1824" spans="11:11">
      <c r="K1824" s="48"/>
    </row>
    <row r="1825" spans="11:11">
      <c r="K1825" s="48"/>
    </row>
    <row r="1826" spans="11:11">
      <c r="K1826" s="48"/>
    </row>
    <row r="1827" spans="11:11">
      <c r="K1827" s="48"/>
    </row>
    <row r="1828" spans="11:11">
      <c r="K1828" s="48"/>
    </row>
    <row r="1829" spans="11:11">
      <c r="K1829" s="48"/>
    </row>
    <row r="1830" spans="11:11">
      <c r="K1830" s="48"/>
    </row>
    <row r="1831" spans="11:11">
      <c r="K1831" s="48"/>
    </row>
    <row r="1832" spans="11:11">
      <c r="K1832" s="48"/>
    </row>
    <row r="1833" spans="11:11">
      <c r="K1833" s="48"/>
    </row>
    <row r="1834" spans="11:11">
      <c r="K1834" s="48"/>
    </row>
    <row r="1835" spans="11:11">
      <c r="K1835" s="48"/>
    </row>
    <row r="1836" spans="11:11">
      <c r="K1836" s="48"/>
    </row>
    <row r="1837" spans="11:11">
      <c r="K1837" s="48"/>
    </row>
    <row r="1838" spans="11:11">
      <c r="K1838" s="48"/>
    </row>
    <row r="1839" spans="11:11">
      <c r="K1839" s="48"/>
    </row>
    <row r="1840" spans="11:11">
      <c r="K1840" s="48"/>
    </row>
    <row r="1841" spans="11:11">
      <c r="K1841" s="48"/>
    </row>
    <row r="1842" spans="11:11">
      <c r="K1842" s="48"/>
    </row>
    <row r="1843" spans="11:11">
      <c r="K1843" s="48"/>
    </row>
    <row r="1844" spans="11:11">
      <c r="K1844" s="48"/>
    </row>
    <row r="1845" spans="11:11">
      <c r="K1845" s="48"/>
    </row>
    <row r="1846" spans="11:11">
      <c r="K1846" s="48"/>
    </row>
    <row r="1847" spans="11:11">
      <c r="K1847" s="48"/>
    </row>
    <row r="1848" spans="11:11">
      <c r="K1848" s="48"/>
    </row>
    <row r="1849" spans="11:11">
      <c r="K1849" s="48"/>
    </row>
    <row r="1850" spans="11:11">
      <c r="K1850" s="48"/>
    </row>
    <row r="1851" spans="11:11">
      <c r="K1851" s="48"/>
    </row>
    <row r="1852" spans="11:11">
      <c r="K1852" s="48"/>
    </row>
    <row r="1853" spans="11:11">
      <c r="K1853" s="48"/>
    </row>
    <row r="1854" spans="11:11">
      <c r="K1854" s="48"/>
    </row>
    <row r="1855" spans="11:11">
      <c r="K1855" s="48"/>
    </row>
    <row r="1856" spans="11:11">
      <c r="K1856" s="48"/>
    </row>
    <row r="1857" spans="11:11">
      <c r="K1857" s="48"/>
    </row>
    <row r="1858" spans="11:11">
      <c r="K1858" s="48"/>
    </row>
    <row r="1859" spans="11:11">
      <c r="K1859" s="48"/>
    </row>
    <row r="1860" spans="11:11">
      <c r="K1860" s="48"/>
    </row>
    <row r="1861" spans="11:11">
      <c r="K1861" s="48"/>
    </row>
    <row r="1862" spans="11:11">
      <c r="K1862" s="48"/>
    </row>
    <row r="1863" spans="11:11">
      <c r="K1863" s="48"/>
    </row>
    <row r="1864" spans="11:11">
      <c r="K1864" s="48"/>
    </row>
    <row r="1865" spans="11:11">
      <c r="K1865" s="48"/>
    </row>
    <row r="1866" spans="11:11">
      <c r="K1866" s="48"/>
    </row>
    <row r="1867" spans="11:11">
      <c r="K1867" s="48"/>
    </row>
    <row r="1868" spans="11:11">
      <c r="K1868" s="48"/>
    </row>
    <row r="1869" spans="11:11">
      <c r="K1869" s="48"/>
    </row>
    <row r="1870" spans="11:11">
      <c r="K1870" s="48"/>
    </row>
    <row r="1871" spans="11:11">
      <c r="K1871" s="48"/>
    </row>
    <row r="1872" spans="11:11">
      <c r="K1872" s="48"/>
    </row>
    <row r="1873" spans="11:11">
      <c r="K1873" s="48"/>
    </row>
    <row r="1874" spans="11:11">
      <c r="K1874" s="48"/>
    </row>
    <row r="1875" spans="11:11">
      <c r="K1875" s="48"/>
    </row>
    <row r="1876" spans="11:11">
      <c r="K1876" s="48"/>
    </row>
    <row r="1877" spans="11:11">
      <c r="K1877" s="48"/>
    </row>
    <row r="1878" spans="11:11">
      <c r="K1878" s="48"/>
    </row>
    <row r="1879" spans="11:11">
      <c r="K1879" s="48"/>
    </row>
    <row r="1880" spans="11:11">
      <c r="K1880" s="48"/>
    </row>
    <row r="1881" spans="11:11">
      <c r="K1881" s="48"/>
    </row>
    <row r="1882" spans="11:11">
      <c r="K1882" s="48"/>
    </row>
    <row r="1883" spans="11:11">
      <c r="K1883" s="48"/>
    </row>
    <row r="1884" spans="11:11">
      <c r="K1884" s="48"/>
    </row>
    <row r="1885" spans="11:11">
      <c r="K1885" s="48"/>
    </row>
    <row r="1886" spans="11:11">
      <c r="K1886" s="48"/>
    </row>
    <row r="1887" spans="11:11">
      <c r="K1887" s="48"/>
    </row>
    <row r="1888" spans="11:11">
      <c r="K1888" s="48"/>
    </row>
    <row r="1889" spans="11:11">
      <c r="K1889" s="48"/>
    </row>
    <row r="1890" spans="11:11">
      <c r="K1890" s="48"/>
    </row>
    <row r="1891" spans="11:11">
      <c r="K1891" s="48"/>
    </row>
    <row r="1892" spans="11:11">
      <c r="K1892" s="48"/>
    </row>
    <row r="1893" spans="11:11">
      <c r="K1893" s="48"/>
    </row>
    <row r="1894" spans="11:11">
      <c r="K1894" s="48"/>
    </row>
    <row r="1895" spans="11:11">
      <c r="K1895" s="48"/>
    </row>
    <row r="1896" spans="11:11">
      <c r="K1896" s="48"/>
    </row>
    <row r="1897" spans="11:11">
      <c r="K1897" s="48"/>
    </row>
    <row r="1898" spans="11:11">
      <c r="K1898" s="48"/>
    </row>
    <row r="1899" spans="11:11">
      <c r="K1899" s="48"/>
    </row>
    <row r="1900" spans="11:11">
      <c r="K1900" s="48"/>
    </row>
    <row r="1901" spans="11:11">
      <c r="K1901" s="48"/>
    </row>
    <row r="1902" spans="11:11">
      <c r="K1902" s="48"/>
    </row>
    <row r="1903" spans="11:11">
      <c r="K1903" s="48"/>
    </row>
    <row r="1904" spans="11:11">
      <c r="K1904" s="48"/>
    </row>
    <row r="1905" spans="11:11">
      <c r="K1905" s="48"/>
    </row>
    <row r="1906" spans="11:11">
      <c r="K1906" s="48"/>
    </row>
    <row r="1907" spans="11:11">
      <c r="K1907" s="48"/>
    </row>
    <row r="1908" spans="11:11">
      <c r="K1908" s="48"/>
    </row>
    <row r="1909" spans="11:11">
      <c r="K1909" s="48"/>
    </row>
    <row r="1910" spans="11:11">
      <c r="K1910" s="48"/>
    </row>
    <row r="1911" spans="11:11">
      <c r="K1911" s="48"/>
    </row>
    <row r="1912" spans="11:11">
      <c r="K1912" s="48"/>
    </row>
    <row r="1913" spans="11:11">
      <c r="K1913" s="48"/>
    </row>
    <row r="1914" spans="11:11">
      <c r="K1914" s="48"/>
    </row>
    <row r="1915" spans="11:11">
      <c r="K1915" s="48"/>
    </row>
    <row r="1916" spans="11:11">
      <c r="K1916" s="48"/>
    </row>
    <row r="1917" spans="11:11">
      <c r="K1917" s="48"/>
    </row>
    <row r="1918" spans="11:11">
      <c r="K1918" s="48"/>
    </row>
    <row r="1919" spans="11:11">
      <c r="K1919" s="48"/>
    </row>
    <row r="1920" spans="11:11">
      <c r="K1920" s="48"/>
    </row>
    <row r="1921" spans="11:11">
      <c r="K1921" s="48"/>
    </row>
    <row r="1922" spans="11:11">
      <c r="K1922" s="48"/>
    </row>
    <row r="1923" spans="11:11">
      <c r="K1923" s="48"/>
    </row>
    <row r="1924" spans="11:11">
      <c r="K1924" s="48"/>
    </row>
    <row r="1925" spans="11:11">
      <c r="K1925" s="48"/>
    </row>
    <row r="1926" spans="11:11">
      <c r="K1926" s="48"/>
    </row>
    <row r="1927" spans="11:11">
      <c r="K1927" s="48"/>
    </row>
    <row r="1928" spans="11:11">
      <c r="K1928" s="48"/>
    </row>
    <row r="1929" spans="11:11">
      <c r="K1929" s="48"/>
    </row>
    <row r="1930" spans="11:11">
      <c r="K1930" s="48"/>
    </row>
    <row r="1931" spans="11:11">
      <c r="K1931" s="48"/>
    </row>
    <row r="1932" spans="11:11">
      <c r="K1932" s="48"/>
    </row>
    <row r="1933" spans="11:11">
      <c r="K1933" s="48"/>
    </row>
    <row r="1934" spans="11:11">
      <c r="K1934" s="48"/>
    </row>
    <row r="1935" spans="11:11">
      <c r="K1935" s="48"/>
    </row>
    <row r="1936" spans="11:11">
      <c r="K1936" s="48"/>
    </row>
    <row r="1937" spans="11:11">
      <c r="K1937" s="48"/>
    </row>
    <row r="1938" spans="11:11">
      <c r="K1938" s="48"/>
    </row>
    <row r="1939" spans="11:11">
      <c r="K1939" s="48"/>
    </row>
    <row r="1940" spans="11:11">
      <c r="K1940" s="48"/>
    </row>
    <row r="1941" spans="11:11">
      <c r="K1941" s="48"/>
    </row>
    <row r="1942" spans="11:11">
      <c r="K1942" s="48"/>
    </row>
    <row r="1943" spans="11:11">
      <c r="K1943" s="48"/>
    </row>
    <row r="1944" spans="11:11">
      <c r="K1944" s="48"/>
    </row>
    <row r="1945" spans="11:11">
      <c r="K1945" s="48"/>
    </row>
    <row r="1946" spans="11:11">
      <c r="K1946" s="48"/>
    </row>
    <row r="1947" spans="11:11">
      <c r="K1947" s="48"/>
    </row>
    <row r="1948" spans="11:11">
      <c r="K1948" s="48"/>
    </row>
    <row r="1949" spans="11:11">
      <c r="K1949" s="48"/>
    </row>
    <row r="1950" spans="11:11">
      <c r="K1950" s="48"/>
    </row>
    <row r="1951" spans="11:11">
      <c r="K1951" s="48"/>
    </row>
    <row r="1952" spans="11:11">
      <c r="K1952" s="48"/>
    </row>
    <row r="1953" spans="11:11">
      <c r="K1953" s="48"/>
    </row>
    <row r="1954" spans="11:11">
      <c r="K1954" s="48"/>
    </row>
    <row r="1955" spans="11:11">
      <c r="K1955" s="48"/>
    </row>
    <row r="1956" spans="11:11">
      <c r="K1956" s="48"/>
    </row>
    <row r="1957" spans="11:11">
      <c r="K1957" s="48"/>
    </row>
    <row r="1958" spans="11:11">
      <c r="K1958" s="48"/>
    </row>
    <row r="1959" spans="11:11">
      <c r="K1959" s="48"/>
    </row>
    <row r="1960" spans="11:11">
      <c r="K1960" s="48"/>
    </row>
    <row r="1961" spans="11:11">
      <c r="K1961" s="48"/>
    </row>
    <row r="1962" spans="11:11">
      <c r="K1962" s="48"/>
    </row>
    <row r="1963" spans="11:11">
      <c r="K1963" s="48"/>
    </row>
    <row r="1964" spans="11:11">
      <c r="K1964" s="48"/>
    </row>
    <row r="1965" spans="11:11">
      <c r="K1965" s="48"/>
    </row>
    <row r="1966" spans="11:11">
      <c r="K1966" s="48"/>
    </row>
    <row r="1967" spans="11:11">
      <c r="K1967" s="48"/>
    </row>
    <row r="1968" spans="11:11">
      <c r="K1968" s="48"/>
    </row>
    <row r="1969" spans="11:11">
      <c r="K1969" s="48"/>
    </row>
    <row r="1970" spans="11:11">
      <c r="K1970" s="48"/>
    </row>
    <row r="1971" spans="11:11">
      <c r="K1971" s="48"/>
    </row>
    <row r="1972" spans="11:11">
      <c r="K1972" s="48"/>
    </row>
    <row r="1973" spans="11:11">
      <c r="K1973" s="48"/>
    </row>
    <row r="1974" spans="11:11">
      <c r="K1974" s="48"/>
    </row>
    <row r="1975" spans="11:11">
      <c r="K1975" s="48"/>
    </row>
    <row r="1976" spans="11:11">
      <c r="K1976" s="48"/>
    </row>
    <row r="1977" spans="11:11">
      <c r="K1977" s="48"/>
    </row>
    <row r="1978" spans="11:11">
      <c r="K1978" s="48"/>
    </row>
    <row r="1979" spans="11:11">
      <c r="K1979" s="48"/>
    </row>
    <row r="1980" spans="11:11">
      <c r="K1980" s="48"/>
    </row>
    <row r="1981" spans="11:11">
      <c r="K1981" s="48"/>
    </row>
    <row r="1982" spans="11:11">
      <c r="K1982" s="48"/>
    </row>
    <row r="1983" spans="11:11">
      <c r="K1983" s="48"/>
    </row>
    <row r="1984" spans="11:11">
      <c r="K1984" s="48"/>
    </row>
    <row r="1985" spans="11:11">
      <c r="K1985" s="48"/>
    </row>
    <row r="1986" spans="11:11">
      <c r="K1986" s="48"/>
    </row>
    <row r="1987" spans="11:11">
      <c r="K1987" s="48"/>
    </row>
    <row r="1988" spans="11:11">
      <c r="K1988" s="48"/>
    </row>
    <row r="1989" spans="11:11">
      <c r="K1989" s="48"/>
    </row>
    <row r="1990" spans="11:11">
      <c r="K1990" s="48"/>
    </row>
    <row r="1991" spans="11:11">
      <c r="K1991" s="48"/>
    </row>
    <row r="1992" spans="11:11">
      <c r="K1992" s="48"/>
    </row>
    <row r="1993" spans="11:11">
      <c r="K1993" s="48"/>
    </row>
    <row r="1994" spans="11:11">
      <c r="K1994" s="48"/>
    </row>
    <row r="1995" spans="11:11">
      <c r="K1995" s="48"/>
    </row>
    <row r="1996" spans="11:11">
      <c r="K1996" s="48"/>
    </row>
    <row r="1997" spans="11:11">
      <c r="K1997" s="48"/>
    </row>
    <row r="1998" spans="11:11">
      <c r="K1998" s="48"/>
    </row>
    <row r="1999" spans="11:11">
      <c r="K1999" s="48"/>
    </row>
    <row r="2000" spans="11:11">
      <c r="K2000" s="48"/>
    </row>
    <row r="2001" spans="11:11">
      <c r="K2001" s="48"/>
    </row>
    <row r="2002" spans="11:11">
      <c r="K2002" s="48"/>
    </row>
    <row r="2003" spans="11:11">
      <c r="K2003" s="48"/>
    </row>
    <row r="2004" spans="11:11">
      <c r="K2004" s="48"/>
    </row>
    <row r="2005" spans="11:11">
      <c r="K2005" s="48"/>
    </row>
    <row r="2006" spans="11:11">
      <c r="K2006" s="48"/>
    </row>
    <row r="2007" spans="11:11">
      <c r="K2007" s="48"/>
    </row>
    <row r="2008" spans="11:11">
      <c r="K2008" s="48"/>
    </row>
    <row r="2009" spans="11:11">
      <c r="K2009" s="48"/>
    </row>
    <row r="2010" spans="11:11">
      <c r="K2010" s="48"/>
    </row>
    <row r="2011" spans="11:11">
      <c r="K2011" s="48"/>
    </row>
    <row r="2012" spans="11:11">
      <c r="K2012" s="48"/>
    </row>
    <row r="2013" spans="11:11">
      <c r="K2013" s="48"/>
    </row>
    <row r="2014" spans="11:11">
      <c r="K2014" s="48"/>
    </row>
    <row r="2015" spans="11:11">
      <c r="K2015" s="48"/>
    </row>
    <row r="2016" spans="11:11">
      <c r="K2016" s="48"/>
    </row>
    <row r="2017" spans="11:11">
      <c r="K2017" s="48"/>
    </row>
    <row r="2018" spans="11:11">
      <c r="K2018" s="48"/>
    </row>
    <row r="2019" spans="11:11">
      <c r="K2019" s="48"/>
    </row>
    <row r="2020" spans="11:11">
      <c r="K2020" s="48"/>
    </row>
    <row r="2021" spans="11:11">
      <c r="K2021" s="48"/>
    </row>
    <row r="2022" spans="11:11">
      <c r="K2022" s="48"/>
    </row>
    <row r="2023" spans="11:11">
      <c r="K2023" s="48"/>
    </row>
    <row r="2024" spans="11:11">
      <c r="K2024" s="48"/>
    </row>
    <row r="2025" spans="11:11">
      <c r="K2025" s="48"/>
    </row>
    <row r="2026" spans="11:11">
      <c r="K2026" s="48"/>
    </row>
    <row r="2027" spans="11:11">
      <c r="K2027" s="48"/>
    </row>
    <row r="2028" spans="11:11">
      <c r="K2028" s="48"/>
    </row>
    <row r="2029" spans="11:11">
      <c r="K2029" s="48"/>
    </row>
    <row r="2030" spans="11:11">
      <c r="K2030" s="48"/>
    </row>
    <row r="2031" spans="11:11">
      <c r="K2031" s="48"/>
    </row>
    <row r="2032" spans="11:11">
      <c r="K2032" s="48"/>
    </row>
    <row r="2033" spans="11:11">
      <c r="K2033" s="48"/>
    </row>
    <row r="2034" spans="11:11">
      <c r="K2034" s="48"/>
    </row>
    <row r="2035" spans="11:11">
      <c r="K2035" s="48"/>
    </row>
    <row r="2036" spans="11:11">
      <c r="K2036" s="48"/>
    </row>
    <row r="2037" spans="11:11">
      <c r="K2037" s="48"/>
    </row>
    <row r="2038" spans="11:11">
      <c r="K2038" s="48"/>
    </row>
    <row r="2039" spans="11:11">
      <c r="K2039" s="48"/>
    </row>
    <row r="2040" spans="11:11">
      <c r="K2040" s="48"/>
    </row>
    <row r="2041" spans="11:11">
      <c r="K2041" s="48"/>
    </row>
    <row r="2042" spans="11:11">
      <c r="K2042" s="48"/>
    </row>
    <row r="2043" spans="11:11">
      <c r="K2043" s="48"/>
    </row>
    <row r="2044" spans="11:11">
      <c r="K2044" s="48"/>
    </row>
    <row r="2045" spans="11:11">
      <c r="K2045" s="48"/>
    </row>
    <row r="2046" spans="11:11">
      <c r="K2046" s="48"/>
    </row>
    <row r="2047" spans="11:11">
      <c r="K2047" s="48"/>
    </row>
    <row r="2048" spans="11:11">
      <c r="K2048" s="48"/>
    </row>
    <row r="2049" spans="11:11">
      <c r="K2049" s="48"/>
    </row>
    <row r="2050" spans="11:11">
      <c r="K2050" s="48"/>
    </row>
    <row r="2051" spans="11:11">
      <c r="K2051" s="48"/>
    </row>
    <row r="2052" spans="11:11">
      <c r="K2052" s="48"/>
    </row>
    <row r="2053" spans="11:11">
      <c r="K2053" s="48"/>
    </row>
    <row r="2054" spans="11:11">
      <c r="K2054" s="48"/>
    </row>
    <row r="2055" spans="11:11">
      <c r="K2055" s="48"/>
    </row>
    <row r="2056" spans="11:11">
      <c r="K2056" s="48"/>
    </row>
    <row r="2057" spans="11:11">
      <c r="K2057" s="48"/>
    </row>
    <row r="2058" spans="11:11">
      <c r="K2058" s="48"/>
    </row>
    <row r="2059" spans="11:11">
      <c r="K2059" s="48"/>
    </row>
    <row r="2060" spans="11:11">
      <c r="K2060" s="48"/>
    </row>
    <row r="2061" spans="11:11">
      <c r="K2061" s="48"/>
    </row>
    <row r="2062" spans="11:11">
      <c r="K2062" s="48"/>
    </row>
    <row r="2063" spans="11:11">
      <c r="K2063" s="48"/>
    </row>
    <row r="2064" spans="11:11">
      <c r="K2064" s="48"/>
    </row>
    <row r="2065" spans="11:11">
      <c r="K2065" s="48"/>
    </row>
    <row r="2066" spans="11:11">
      <c r="K2066" s="48"/>
    </row>
    <row r="2067" spans="11:11">
      <c r="K2067" s="48"/>
    </row>
    <row r="2068" spans="11:11">
      <c r="K2068" s="48"/>
    </row>
    <row r="2069" spans="11:11">
      <c r="K2069" s="48"/>
    </row>
    <row r="2070" spans="11:11">
      <c r="K2070" s="48"/>
    </row>
    <row r="2071" spans="11:11">
      <c r="K2071" s="48"/>
    </row>
    <row r="2072" spans="11:11">
      <c r="K2072" s="48"/>
    </row>
    <row r="2073" spans="11:11">
      <c r="K2073" s="48"/>
    </row>
    <row r="2074" spans="11:11">
      <c r="K2074" s="48"/>
    </row>
    <row r="2075" spans="11:11">
      <c r="K2075" s="48"/>
    </row>
    <row r="2076" spans="11:11">
      <c r="K2076" s="48"/>
    </row>
    <row r="2077" spans="11:11">
      <c r="K2077" s="48"/>
    </row>
    <row r="2078" spans="11:11">
      <c r="K2078" s="48"/>
    </row>
    <row r="2079" spans="11:11">
      <c r="K2079" s="48"/>
    </row>
    <row r="2080" spans="11:11">
      <c r="K2080" s="48"/>
    </row>
    <row r="2081" spans="11:11">
      <c r="K2081" s="48"/>
    </row>
    <row r="2082" spans="11:11">
      <c r="K2082" s="48"/>
    </row>
    <row r="2083" spans="11:11">
      <c r="K2083" s="48"/>
    </row>
    <row r="2084" spans="11:11">
      <c r="K2084" s="48"/>
    </row>
    <row r="2085" spans="11:11">
      <c r="K2085" s="48"/>
    </row>
    <row r="2086" spans="11:11">
      <c r="K2086" s="48"/>
    </row>
    <row r="2087" spans="11:11">
      <c r="K2087" s="48"/>
    </row>
    <row r="2088" spans="11:11">
      <c r="K2088" s="48"/>
    </row>
    <row r="2089" spans="11:11">
      <c r="K2089" s="48"/>
    </row>
    <row r="2090" spans="11:11">
      <c r="K2090" s="48"/>
    </row>
    <row r="2091" spans="11:11">
      <c r="K2091" s="48"/>
    </row>
    <row r="2092" spans="11:11">
      <c r="K2092" s="48"/>
    </row>
    <row r="2093" spans="11:11">
      <c r="K2093" s="48"/>
    </row>
    <row r="2094" spans="11:11">
      <c r="K2094" s="48"/>
    </row>
    <row r="2095" spans="11:11">
      <c r="K2095" s="48"/>
    </row>
    <row r="2096" spans="11:11">
      <c r="K2096" s="48"/>
    </row>
    <row r="2097" spans="11:11">
      <c r="K2097" s="48"/>
    </row>
    <row r="2098" spans="11:11">
      <c r="K2098" s="48"/>
    </row>
    <row r="2099" spans="11:11">
      <c r="K2099" s="48"/>
    </row>
    <row r="2100" spans="11:11">
      <c r="K2100" s="48"/>
    </row>
    <row r="2101" spans="11:11">
      <c r="K2101" s="48"/>
    </row>
    <row r="2102" spans="11:11">
      <c r="K2102" s="48"/>
    </row>
    <row r="2103" spans="11:11">
      <c r="K2103" s="48"/>
    </row>
    <row r="2104" spans="11:11">
      <c r="K2104" s="48"/>
    </row>
    <row r="2105" spans="11:11">
      <c r="K2105" s="48"/>
    </row>
    <row r="2106" spans="11:11">
      <c r="K2106" s="48"/>
    </row>
    <row r="2107" spans="11:11">
      <c r="K2107" s="48"/>
    </row>
    <row r="2108" spans="11:11">
      <c r="K2108" s="48"/>
    </row>
    <row r="2109" spans="11:11">
      <c r="K2109" s="48"/>
    </row>
    <row r="2110" spans="11:11">
      <c r="K2110" s="48"/>
    </row>
    <row r="2111" spans="11:11">
      <c r="K2111" s="48"/>
    </row>
    <row r="2112" spans="11:11">
      <c r="K2112" s="48"/>
    </row>
    <row r="2113" spans="11:11">
      <c r="K2113" s="48"/>
    </row>
    <row r="2114" spans="11:11">
      <c r="K2114" s="48"/>
    </row>
    <row r="2115" spans="11:11">
      <c r="K2115" s="48"/>
    </row>
    <row r="2116" spans="11:11">
      <c r="K2116" s="48"/>
    </row>
    <row r="2117" spans="11:11">
      <c r="K2117" s="48"/>
    </row>
    <row r="2118" spans="11:11">
      <c r="K2118" s="48"/>
    </row>
    <row r="2119" spans="11:11">
      <c r="K2119" s="48"/>
    </row>
    <row r="2120" spans="11:11">
      <c r="K2120" s="48"/>
    </row>
    <row r="2121" spans="11:11">
      <c r="K2121" s="48"/>
    </row>
    <row r="2122" spans="11:11">
      <c r="K2122" s="48"/>
    </row>
    <row r="2123" spans="11:11">
      <c r="K2123" s="48"/>
    </row>
    <row r="2124" spans="11:11">
      <c r="K2124" s="48"/>
    </row>
    <row r="2125" spans="11:11">
      <c r="K2125" s="48"/>
    </row>
    <row r="2126" spans="11:11">
      <c r="K2126" s="48"/>
    </row>
    <row r="2127" spans="11:11">
      <c r="K2127" s="48"/>
    </row>
    <row r="2128" spans="11:11">
      <c r="K2128" s="48"/>
    </row>
    <row r="2129" spans="11:11">
      <c r="K2129" s="48"/>
    </row>
    <row r="2130" spans="11:11">
      <c r="K2130" s="48"/>
    </row>
    <row r="2131" spans="11:11">
      <c r="K2131" s="48"/>
    </row>
    <row r="2132" spans="11:11">
      <c r="K2132" s="48"/>
    </row>
    <row r="2133" spans="11:11">
      <c r="K2133" s="48"/>
    </row>
    <row r="2134" spans="11:11">
      <c r="K2134" s="48"/>
    </row>
    <row r="2135" spans="11:11">
      <c r="K2135" s="48"/>
    </row>
    <row r="2136" spans="11:11">
      <c r="K2136" s="48"/>
    </row>
    <row r="2137" spans="11:11">
      <c r="K2137" s="48"/>
    </row>
    <row r="2138" spans="11:11">
      <c r="K2138" s="48"/>
    </row>
    <row r="2139" spans="11:11">
      <c r="K2139" s="48"/>
    </row>
    <row r="2140" spans="11:11">
      <c r="K2140" s="48"/>
    </row>
    <row r="2141" spans="11:11">
      <c r="K2141" s="48"/>
    </row>
    <row r="2142" spans="11:11">
      <c r="K2142" s="48"/>
    </row>
    <row r="2143" spans="11:11">
      <c r="K2143" s="48"/>
    </row>
    <row r="2144" spans="11:11">
      <c r="K2144" s="48"/>
    </row>
    <row r="2145" spans="11:11">
      <c r="K2145" s="48"/>
    </row>
    <row r="2146" spans="11:11">
      <c r="K2146" s="48"/>
    </row>
    <row r="2147" spans="11:11">
      <c r="K2147" s="48"/>
    </row>
    <row r="2148" spans="11:11">
      <c r="K2148" s="48"/>
    </row>
    <row r="2149" spans="11:11">
      <c r="K2149" s="48"/>
    </row>
    <row r="2150" spans="11:11">
      <c r="K2150" s="48"/>
    </row>
    <row r="2151" spans="11:11">
      <c r="K2151" s="48"/>
    </row>
    <row r="2152" spans="11:11">
      <c r="K2152" s="48"/>
    </row>
    <row r="2153" spans="11:11">
      <c r="K2153" s="48"/>
    </row>
    <row r="2154" spans="11:11">
      <c r="K2154" s="48"/>
    </row>
    <row r="2155" spans="11:11">
      <c r="K2155" s="48"/>
    </row>
    <row r="2156" spans="11:11">
      <c r="K2156" s="48"/>
    </row>
    <row r="2157" spans="11:11">
      <c r="K2157" s="48"/>
    </row>
    <row r="2158" spans="11:11">
      <c r="K2158" s="48"/>
    </row>
    <row r="2159" spans="11:11">
      <c r="K2159" s="48"/>
    </row>
    <row r="2160" spans="11:11">
      <c r="K2160" s="48"/>
    </row>
    <row r="2161" spans="11:11">
      <c r="K2161" s="48"/>
    </row>
    <row r="2162" spans="11:11">
      <c r="K2162" s="48"/>
    </row>
    <row r="2163" spans="11:11">
      <c r="K2163" s="48"/>
    </row>
    <row r="2164" spans="11:11">
      <c r="K2164" s="48"/>
    </row>
    <row r="2165" spans="11:11">
      <c r="K2165" s="48"/>
    </row>
    <row r="2166" spans="11:11">
      <c r="K2166" s="48"/>
    </row>
    <row r="2167" spans="11:11">
      <c r="K2167" s="48"/>
    </row>
    <row r="2168" spans="11:11">
      <c r="K2168" s="48"/>
    </row>
    <row r="2169" spans="11:11">
      <c r="K2169" s="48"/>
    </row>
    <row r="2170" spans="11:11">
      <c r="K2170" s="48"/>
    </row>
    <row r="2171" spans="11:11">
      <c r="K2171" s="48"/>
    </row>
    <row r="2172" spans="11:11">
      <c r="K2172" s="48"/>
    </row>
    <row r="2173" spans="11:11">
      <c r="K2173" s="48"/>
    </row>
    <row r="2174" spans="11:11">
      <c r="K2174" s="48"/>
    </row>
    <row r="2175" spans="11:11">
      <c r="K2175" s="48"/>
    </row>
    <row r="2176" spans="11:11">
      <c r="K2176" s="48"/>
    </row>
    <row r="2177" spans="11:11">
      <c r="K2177" s="48"/>
    </row>
    <row r="2178" spans="11:11">
      <c r="K2178" s="48"/>
    </row>
    <row r="2179" spans="11:11">
      <c r="K2179" s="48"/>
    </row>
    <row r="2180" spans="11:11">
      <c r="K2180" s="48"/>
    </row>
    <row r="2181" spans="11:11">
      <c r="K2181" s="48"/>
    </row>
    <row r="2182" spans="11:11">
      <c r="K2182" s="48"/>
    </row>
    <row r="2183" spans="11:11">
      <c r="K2183" s="48"/>
    </row>
    <row r="2184" spans="11:11">
      <c r="K2184" s="48"/>
    </row>
    <row r="2185" spans="11:11">
      <c r="K2185" s="48"/>
    </row>
    <row r="2186" spans="11:11">
      <c r="K2186" s="48"/>
    </row>
    <row r="2187" spans="11:11">
      <c r="K2187" s="48"/>
    </row>
    <row r="2188" spans="11:11">
      <c r="K2188" s="48"/>
    </row>
    <row r="2189" spans="11:11">
      <c r="K2189" s="48"/>
    </row>
    <row r="2190" spans="11:11">
      <c r="K2190" s="48"/>
    </row>
    <row r="2191" spans="11:11">
      <c r="K2191" s="48"/>
    </row>
    <row r="2192" spans="11:11">
      <c r="K2192" s="48"/>
    </row>
    <row r="2193" spans="11:11">
      <c r="K2193" s="48"/>
    </row>
    <row r="2194" spans="11:11">
      <c r="K2194" s="48"/>
    </row>
    <row r="2195" spans="11:11">
      <c r="K2195" s="48"/>
    </row>
    <row r="2196" spans="11:11">
      <c r="K2196" s="48"/>
    </row>
    <row r="2197" spans="11:11">
      <c r="K2197" s="48"/>
    </row>
    <row r="2198" spans="11:11">
      <c r="K2198" s="48"/>
    </row>
    <row r="2199" spans="11:11">
      <c r="K2199" s="48"/>
    </row>
    <row r="2200" spans="11:11">
      <c r="K2200" s="48"/>
    </row>
    <row r="2201" spans="11:11">
      <c r="K2201" s="48"/>
    </row>
    <row r="2202" spans="11:11">
      <c r="K2202" s="48"/>
    </row>
    <row r="2203" spans="11:11">
      <c r="K2203" s="48"/>
    </row>
    <row r="2204" spans="11:11">
      <c r="K2204" s="48"/>
    </row>
    <row r="2205" spans="11:11">
      <c r="K2205" s="48"/>
    </row>
    <row r="2206" spans="11:11">
      <c r="K2206" s="48"/>
    </row>
    <row r="2207" spans="11:11">
      <c r="K2207" s="48"/>
    </row>
    <row r="2208" spans="11:11">
      <c r="K2208" s="48"/>
    </row>
    <row r="2209" spans="11:11">
      <c r="K2209" s="48"/>
    </row>
    <row r="2210" spans="11:11">
      <c r="K2210" s="48"/>
    </row>
    <row r="2211" spans="11:11">
      <c r="K2211" s="48"/>
    </row>
    <row r="2212" spans="11:11">
      <c r="K2212" s="48"/>
    </row>
    <row r="2213" spans="11:11">
      <c r="K2213" s="48"/>
    </row>
    <row r="2214" spans="11:11">
      <c r="K2214" s="48"/>
    </row>
    <row r="2215" spans="11:11">
      <c r="K2215" s="48"/>
    </row>
    <row r="2216" spans="11:11">
      <c r="K2216" s="48"/>
    </row>
    <row r="2217" spans="11:11">
      <c r="K2217" s="48"/>
    </row>
    <row r="2218" spans="11:11">
      <c r="K2218" s="48"/>
    </row>
    <row r="2219" spans="11:11">
      <c r="K2219" s="48"/>
    </row>
    <row r="2220" spans="11:11">
      <c r="K2220" s="48"/>
    </row>
    <row r="2221" spans="11:11">
      <c r="K2221" s="48"/>
    </row>
    <row r="2222" spans="11:11">
      <c r="K2222" s="48"/>
    </row>
    <row r="2223" spans="11:11">
      <c r="K2223" s="48"/>
    </row>
    <row r="2224" spans="11:11">
      <c r="K2224" s="48"/>
    </row>
    <row r="2225" spans="11:11">
      <c r="K2225" s="48"/>
    </row>
    <row r="2226" spans="11:11">
      <c r="K2226" s="48"/>
    </row>
    <row r="2227" spans="11:11">
      <c r="K2227" s="48"/>
    </row>
    <row r="2228" spans="11:11">
      <c r="K2228" s="48"/>
    </row>
    <row r="2229" spans="11:11">
      <c r="K2229" s="48"/>
    </row>
    <row r="2230" spans="11:11">
      <c r="K2230" s="48"/>
    </row>
    <row r="2231" spans="11:11">
      <c r="K2231" s="48"/>
    </row>
    <row r="2232" spans="11:11">
      <c r="K2232" s="48"/>
    </row>
    <row r="2233" spans="11:11">
      <c r="K2233" s="48"/>
    </row>
    <row r="2234" spans="11:11">
      <c r="K2234" s="48"/>
    </row>
    <row r="2235" spans="11:11">
      <c r="K2235" s="48"/>
    </row>
    <row r="2236" spans="11:11">
      <c r="K2236" s="48"/>
    </row>
    <row r="2237" spans="11:11">
      <c r="K2237" s="48"/>
    </row>
    <row r="2238" spans="11:11">
      <c r="K2238" s="48"/>
    </row>
    <row r="2239" spans="11:11">
      <c r="K2239" s="48"/>
    </row>
    <row r="2240" spans="11:11">
      <c r="K2240" s="48"/>
    </row>
    <row r="2241" spans="11:11">
      <c r="K2241" s="48"/>
    </row>
    <row r="2242" spans="11:11">
      <c r="K2242" s="48"/>
    </row>
    <row r="2243" spans="11:11">
      <c r="K2243" s="48"/>
    </row>
    <row r="2244" spans="11:11">
      <c r="K2244" s="48"/>
    </row>
    <row r="2245" spans="11:11">
      <c r="K2245" s="48"/>
    </row>
    <row r="2246" spans="11:11">
      <c r="K2246" s="48"/>
    </row>
    <row r="2247" spans="11:11">
      <c r="K2247" s="48"/>
    </row>
    <row r="2248" spans="11:11">
      <c r="K2248" s="48"/>
    </row>
    <row r="2249" spans="11:11">
      <c r="K2249" s="48"/>
    </row>
    <row r="2250" spans="11:11">
      <c r="K2250" s="48"/>
    </row>
    <row r="2251" spans="11:11">
      <c r="K2251" s="48"/>
    </row>
    <row r="2252" spans="11:11">
      <c r="K2252" s="48"/>
    </row>
    <row r="2253" spans="11:11">
      <c r="K2253" s="48"/>
    </row>
    <row r="2254" spans="11:11">
      <c r="K2254" s="48"/>
    </row>
    <row r="2255" spans="11:11">
      <c r="K2255" s="48"/>
    </row>
    <row r="2256" spans="11:11">
      <c r="K2256" s="48"/>
    </row>
    <row r="2257" spans="11:11">
      <c r="K2257" s="48"/>
    </row>
    <row r="2258" spans="11:11">
      <c r="K2258" s="48"/>
    </row>
    <row r="2259" spans="11:11">
      <c r="K2259" s="48"/>
    </row>
    <row r="2260" spans="11:11">
      <c r="K2260" s="48"/>
    </row>
    <row r="2261" spans="11:11">
      <c r="K2261" s="48"/>
    </row>
    <row r="2262" spans="11:11">
      <c r="K2262" s="48"/>
    </row>
    <row r="2263" spans="11:11">
      <c r="K2263" s="48"/>
    </row>
    <row r="2264" spans="11:11">
      <c r="K2264" s="48"/>
    </row>
    <row r="2265" spans="11:11">
      <c r="K2265" s="48"/>
    </row>
    <row r="2266" spans="11:11">
      <c r="K2266" s="48"/>
    </row>
    <row r="2267" spans="11:11">
      <c r="K2267" s="48"/>
    </row>
    <row r="2268" spans="11:11">
      <c r="K2268" s="48"/>
    </row>
    <row r="2269" spans="11:11">
      <c r="K2269" s="48"/>
    </row>
    <row r="2270" spans="11:11">
      <c r="K2270" s="48"/>
    </row>
    <row r="2271" spans="11:11">
      <c r="K2271" s="48"/>
    </row>
    <row r="2272" spans="11:11">
      <c r="K2272" s="48"/>
    </row>
    <row r="2273" spans="11:11">
      <c r="K2273" s="48"/>
    </row>
    <row r="2274" spans="11:11">
      <c r="K2274" s="48"/>
    </row>
  </sheetData>
  <mergeCells count="283">
    <mergeCell ref="C176:D177"/>
    <mergeCell ref="E176:J177"/>
    <mergeCell ref="A178:L178"/>
    <mergeCell ref="L172:L177"/>
    <mergeCell ref="B173:B174"/>
    <mergeCell ref="C173:D173"/>
    <mergeCell ref="E173:J173"/>
    <mergeCell ref="C174:D174"/>
    <mergeCell ref="E174:J174"/>
    <mergeCell ref="B175:J175"/>
    <mergeCell ref="B176:B177"/>
    <mergeCell ref="B160:B172"/>
    <mergeCell ref="C160:D161"/>
    <mergeCell ref="I160:J160"/>
    <mergeCell ref="I161:J161"/>
    <mergeCell ref="E171:F171"/>
    <mergeCell ref="G171:H171"/>
    <mergeCell ref="I171:J171"/>
    <mergeCell ref="C172:D172"/>
    <mergeCell ref="E172:J172"/>
    <mergeCell ref="E169:F170"/>
    <mergeCell ref="G169:H170"/>
    <mergeCell ref="I169:J170"/>
    <mergeCell ref="C162:D171"/>
    <mergeCell ref="E167:F168"/>
    <mergeCell ref="G167:H168"/>
    <mergeCell ref="I167:J168"/>
    <mergeCell ref="E165:F166"/>
    <mergeCell ref="G165:H166"/>
    <mergeCell ref="I165:J166"/>
    <mergeCell ref="C158:D158"/>
    <mergeCell ref="E158:F158"/>
    <mergeCell ref="G158:H158"/>
    <mergeCell ref="I158:J158"/>
    <mergeCell ref="B159:J159"/>
    <mergeCell ref="E163:F163"/>
    <mergeCell ref="G163:H163"/>
    <mergeCell ref="I163:J163"/>
    <mergeCell ref="E164:F164"/>
    <mergeCell ref="G164:H164"/>
    <mergeCell ref="I164:J164"/>
    <mergeCell ref="E162:F162"/>
    <mergeCell ref="G162:H162"/>
    <mergeCell ref="I162:J162"/>
    <mergeCell ref="C155:D155"/>
    <mergeCell ref="C156:D156"/>
    <mergeCell ref="E156:F156"/>
    <mergeCell ref="G156:J156"/>
    <mergeCell ref="C157:D157"/>
    <mergeCell ref="E157:F157"/>
    <mergeCell ref="G157:J157"/>
    <mergeCell ref="C153:D153"/>
    <mergeCell ref="E153:F153"/>
    <mergeCell ref="G153:H153"/>
    <mergeCell ref="I153:J153"/>
    <mergeCell ref="C154:D154"/>
    <mergeCell ref="E154:F155"/>
    <mergeCell ref="G154:H155"/>
    <mergeCell ref="I154:J155"/>
    <mergeCell ref="B150:B152"/>
    <mergeCell ref="C150:D150"/>
    <mergeCell ref="E150:J150"/>
    <mergeCell ref="C151:D152"/>
    <mergeCell ref="E151:F151"/>
    <mergeCell ref="G151:J151"/>
    <mergeCell ref="E152:F152"/>
    <mergeCell ref="I152:J152"/>
    <mergeCell ref="C147:D147"/>
    <mergeCell ref="E147:J147"/>
    <mergeCell ref="C148:D148"/>
    <mergeCell ref="E148:J148"/>
    <mergeCell ref="C149:D149"/>
    <mergeCell ref="E149:J149"/>
    <mergeCell ref="C144:D144"/>
    <mergeCell ref="E144:J144"/>
    <mergeCell ref="C145:D145"/>
    <mergeCell ref="E145:J145"/>
    <mergeCell ref="C146:D146"/>
    <mergeCell ref="E146:J146"/>
    <mergeCell ref="C142:D142"/>
    <mergeCell ref="E142:F142"/>
    <mergeCell ref="G142:H142"/>
    <mergeCell ref="I142:J142"/>
    <mergeCell ref="C143:J143"/>
    <mergeCell ref="G140:J140"/>
    <mergeCell ref="C141:D141"/>
    <mergeCell ref="E141:F141"/>
    <mergeCell ref="G141:J141"/>
    <mergeCell ref="C138:D138"/>
    <mergeCell ref="E138:F139"/>
    <mergeCell ref="G138:H139"/>
    <mergeCell ref="I138:J139"/>
    <mergeCell ref="C139:D139"/>
    <mergeCell ref="C137:D137"/>
    <mergeCell ref="E137:F137"/>
    <mergeCell ref="G137:H137"/>
    <mergeCell ref="I137:J137"/>
    <mergeCell ref="L122:L171"/>
    <mergeCell ref="C123:D123"/>
    <mergeCell ref="C124:D124"/>
    <mergeCell ref="E124:F124"/>
    <mergeCell ref="G124:J124"/>
    <mergeCell ref="C125:D125"/>
    <mergeCell ref="E125:F125"/>
    <mergeCell ref="G125:J125"/>
    <mergeCell ref="C132:D132"/>
    <mergeCell ref="E132:J132"/>
    <mergeCell ref="C133:D133"/>
    <mergeCell ref="E133:J133"/>
    <mergeCell ref="E126:F126"/>
    <mergeCell ref="G126:H126"/>
    <mergeCell ref="I126:J126"/>
    <mergeCell ref="C127:J127"/>
    <mergeCell ref="C128:D128"/>
    <mergeCell ref="E128:J128"/>
    <mergeCell ref="C140:D140"/>
    <mergeCell ref="E140:F140"/>
    <mergeCell ref="B134:B136"/>
    <mergeCell ref="C134:D134"/>
    <mergeCell ref="E134:J134"/>
    <mergeCell ref="C135:D136"/>
    <mergeCell ref="E135:F135"/>
    <mergeCell ref="G135:J135"/>
    <mergeCell ref="C129:D129"/>
    <mergeCell ref="E129:J129"/>
    <mergeCell ref="C130:D130"/>
    <mergeCell ref="E130:J130"/>
    <mergeCell ref="C131:D131"/>
    <mergeCell ref="E131:J131"/>
    <mergeCell ref="E136:F136"/>
    <mergeCell ref="I136:J136"/>
    <mergeCell ref="C126:D126"/>
    <mergeCell ref="B121:B122"/>
    <mergeCell ref="C121:D121"/>
    <mergeCell ref="E121:F121"/>
    <mergeCell ref="G121:H121"/>
    <mergeCell ref="I121:J121"/>
    <mergeCell ref="C122:D122"/>
    <mergeCell ref="E122:F123"/>
    <mergeCell ref="G122:J123"/>
    <mergeCell ref="B118:B119"/>
    <mergeCell ref="C118:D118"/>
    <mergeCell ref="E118:J118"/>
    <mergeCell ref="C119:D120"/>
    <mergeCell ref="E119:F119"/>
    <mergeCell ref="G119:J119"/>
    <mergeCell ref="E120:F120"/>
    <mergeCell ref="I120:J120"/>
    <mergeCell ref="C115:D115"/>
    <mergeCell ref="E115:J115"/>
    <mergeCell ref="C116:D116"/>
    <mergeCell ref="E116:J116"/>
    <mergeCell ref="C117:D117"/>
    <mergeCell ref="E117:J117"/>
    <mergeCell ref="G104:J104"/>
    <mergeCell ref="E105:F105"/>
    <mergeCell ref="C112:D112"/>
    <mergeCell ref="E112:J112"/>
    <mergeCell ref="C113:D113"/>
    <mergeCell ref="E113:J113"/>
    <mergeCell ref="C114:D114"/>
    <mergeCell ref="E114:J114"/>
    <mergeCell ref="E109:F109"/>
    <mergeCell ref="G109:H109"/>
    <mergeCell ref="I109:J109"/>
    <mergeCell ref="C111:J111"/>
    <mergeCell ref="C109:D110"/>
    <mergeCell ref="G110:J110"/>
    <mergeCell ref="E110:F110"/>
    <mergeCell ref="B102:B110"/>
    <mergeCell ref="C98:D98"/>
    <mergeCell ref="E98:J98"/>
    <mergeCell ref="C99:D99"/>
    <mergeCell ref="E99:J99"/>
    <mergeCell ref="C100:D100"/>
    <mergeCell ref="E100:J100"/>
    <mergeCell ref="I105:J105"/>
    <mergeCell ref="C106:D106"/>
    <mergeCell ref="E106:F106"/>
    <mergeCell ref="G106:H106"/>
    <mergeCell ref="I106:J106"/>
    <mergeCell ref="C101:D102"/>
    <mergeCell ref="E101:J102"/>
    <mergeCell ref="C107:D107"/>
    <mergeCell ref="E107:F107"/>
    <mergeCell ref="G107:J107"/>
    <mergeCell ref="C108:D108"/>
    <mergeCell ref="E108:F108"/>
    <mergeCell ref="G108:J108"/>
    <mergeCell ref="C103:D103"/>
    <mergeCell ref="E103:J103"/>
    <mergeCell ref="C104:D105"/>
    <mergeCell ref="E104:F104"/>
    <mergeCell ref="C95:J95"/>
    <mergeCell ref="C96:D96"/>
    <mergeCell ref="E96:J96"/>
    <mergeCell ref="C97:D97"/>
    <mergeCell ref="E97:J97"/>
    <mergeCell ref="C89:J89"/>
    <mergeCell ref="C90:J90"/>
    <mergeCell ref="C91:J91"/>
    <mergeCell ref="B92:J92"/>
    <mergeCell ref="B93:B94"/>
    <mergeCell ref="C93:D93"/>
    <mergeCell ref="E93:J93"/>
    <mergeCell ref="C94:D94"/>
    <mergeCell ref="C83:J83"/>
    <mergeCell ref="C84:J84"/>
    <mergeCell ref="C85:J85"/>
    <mergeCell ref="C86:J86"/>
    <mergeCell ref="C87:J87"/>
    <mergeCell ref="C88:J88"/>
    <mergeCell ref="E94:J94"/>
    <mergeCell ref="F78:J78"/>
    <mergeCell ref="F79:J79"/>
    <mergeCell ref="F23:J23"/>
    <mergeCell ref="F24:J24"/>
    <mergeCell ref="F25:J25"/>
    <mergeCell ref="F30:J30"/>
    <mergeCell ref="E31:J50"/>
    <mergeCell ref="E57:J73"/>
    <mergeCell ref="F80:J81"/>
    <mergeCell ref="C82:J82"/>
    <mergeCell ref="C51:D73"/>
    <mergeCell ref="E51:J51"/>
    <mergeCell ref="F52:J52"/>
    <mergeCell ref="F53:J53"/>
    <mergeCell ref="C74:D81"/>
    <mergeCell ref="F74:J74"/>
    <mergeCell ref="F75:J75"/>
    <mergeCell ref="F76:J76"/>
    <mergeCell ref="F54:J54"/>
    <mergeCell ref="F55:J55"/>
    <mergeCell ref="F56:J56"/>
    <mergeCell ref="F77:J77"/>
    <mergeCell ref="L1:L121"/>
    <mergeCell ref="B18:J18"/>
    <mergeCell ref="C19:D19"/>
    <mergeCell ref="E19:J19"/>
    <mergeCell ref="C20:D20"/>
    <mergeCell ref="E20:J20"/>
    <mergeCell ref="C16:D16"/>
    <mergeCell ref="E16:J16"/>
    <mergeCell ref="C17:D17"/>
    <mergeCell ref="E17:J17"/>
    <mergeCell ref="E4:J4"/>
    <mergeCell ref="C5:D5"/>
    <mergeCell ref="E5:J5"/>
    <mergeCell ref="C6:D6"/>
    <mergeCell ref="E6:J6"/>
    <mergeCell ref="C15:D15"/>
    <mergeCell ref="E15:J15"/>
    <mergeCell ref="C11:D11"/>
    <mergeCell ref="E11:J11"/>
    <mergeCell ref="C12:D12"/>
    <mergeCell ref="E12:J12"/>
    <mergeCell ref="C8:D8"/>
    <mergeCell ref="E8:J8"/>
    <mergeCell ref="C13:D13"/>
    <mergeCell ref="K162:K171"/>
    <mergeCell ref="K82:K90"/>
    <mergeCell ref="A1:A177"/>
    <mergeCell ref="B1:J1"/>
    <mergeCell ref="B2:J2"/>
    <mergeCell ref="C3:D3"/>
    <mergeCell ref="E3:J3"/>
    <mergeCell ref="C4:D4"/>
    <mergeCell ref="C9:D9"/>
    <mergeCell ref="E9:J9"/>
    <mergeCell ref="C10:D10"/>
    <mergeCell ref="E10:J10"/>
    <mergeCell ref="C7:D7"/>
    <mergeCell ref="E7:J7"/>
    <mergeCell ref="E13:J14"/>
    <mergeCell ref="C14:D14"/>
    <mergeCell ref="F26:J26"/>
    <mergeCell ref="F27:J27"/>
    <mergeCell ref="B28:B29"/>
    <mergeCell ref="F28:J28"/>
    <mergeCell ref="F29:J29"/>
    <mergeCell ref="C21:D50"/>
    <mergeCell ref="E21:J21"/>
    <mergeCell ref="F22:J22"/>
  </mergeCells>
  <phoneticPr fontId="1"/>
  <pageMargins left="0.7" right="0.7" top="0.75" bottom="0.75" header="0.3" footer="0.3"/>
  <pageSetup paperSize="9" scale="70" fitToHeight="0" orientation="portrait" r:id="rId1"/>
  <rowBreaks count="4" manualBreakCount="4">
    <brk id="17" max="13" man="1"/>
    <brk id="50" max="13" man="1"/>
    <brk id="91" max="13" man="1"/>
    <brk id="142"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1"/>
  <sheetViews>
    <sheetView view="pageBreakPreview" topLeftCell="C22" zoomScale="60" zoomScaleNormal="100" workbookViewId="0">
      <selection activeCell="D4" sqref="D4"/>
    </sheetView>
  </sheetViews>
  <sheetFormatPr defaultRowHeight="18"/>
  <cols>
    <col min="1" max="1" width="36.69921875" customWidth="1"/>
    <col min="2" max="2" width="40.69921875" bestFit="1" customWidth="1"/>
    <col min="3" max="3" width="27.19921875" bestFit="1" customWidth="1"/>
    <col min="4" max="4" width="54.3984375" style="2" customWidth="1"/>
    <col min="5" max="5" width="71.8984375" style="2" customWidth="1"/>
  </cols>
  <sheetData>
    <row r="1" spans="1:5" ht="18.600000000000001" thickBot="1">
      <c r="A1" s="3" t="s">
        <v>91</v>
      </c>
      <c r="B1" s="4" t="s">
        <v>92</v>
      </c>
      <c r="C1" s="367" t="s">
        <v>102</v>
      </c>
      <c r="D1" s="368" t="s">
        <v>346</v>
      </c>
      <c r="E1" s="330" t="s">
        <v>420</v>
      </c>
    </row>
    <row r="2" spans="1:5">
      <c r="A2" s="5" t="s">
        <v>347</v>
      </c>
      <c r="B2" s="6" t="s">
        <v>93</v>
      </c>
      <c r="C2" s="369"/>
      <c r="D2" s="370" t="s">
        <v>348</v>
      </c>
      <c r="E2" s="102">
        <f>TOTAL!E2</f>
        <v>0</v>
      </c>
    </row>
    <row r="3" spans="1:5">
      <c r="A3" s="7"/>
      <c r="B3" s="8" t="s">
        <v>349</v>
      </c>
      <c r="C3" s="371"/>
      <c r="D3" s="372" t="s">
        <v>350</v>
      </c>
      <c r="E3" s="103">
        <f>TOTAL!E11</f>
        <v>0</v>
      </c>
    </row>
    <row r="4" spans="1:5" ht="36">
      <c r="A4" s="7"/>
      <c r="B4" s="9" t="s">
        <v>351</v>
      </c>
      <c r="C4" s="373"/>
      <c r="D4" s="374" t="s">
        <v>352</v>
      </c>
      <c r="E4" s="103">
        <f>TOTAL!E9</f>
        <v>0</v>
      </c>
    </row>
    <row r="5" spans="1:5">
      <c r="A5" s="7"/>
      <c r="B5" s="9" t="s">
        <v>96</v>
      </c>
      <c r="C5" s="373"/>
      <c r="D5" s="375" t="s">
        <v>353</v>
      </c>
      <c r="E5" s="104">
        <f>TOTAL!E7</f>
        <v>0</v>
      </c>
    </row>
    <row r="6" spans="1:5">
      <c r="A6" s="7"/>
      <c r="B6" s="9" t="s">
        <v>354</v>
      </c>
      <c r="C6" s="373"/>
      <c r="D6" s="375" t="s">
        <v>355</v>
      </c>
      <c r="E6" s="383"/>
    </row>
    <row r="7" spans="1:5" ht="18.600000000000001" thickBot="1">
      <c r="A7" s="10"/>
      <c r="B7" s="11" t="s">
        <v>356</v>
      </c>
      <c r="C7" s="376"/>
      <c r="D7" s="377" t="s">
        <v>357</v>
      </c>
      <c r="E7" s="105">
        <f>TOTAL!E71</f>
        <v>0</v>
      </c>
    </row>
    <row r="8" spans="1:5" ht="16.5" customHeight="1">
      <c r="A8" s="12" t="s">
        <v>358</v>
      </c>
      <c r="B8" s="13" t="s">
        <v>359</v>
      </c>
      <c r="C8" s="369"/>
      <c r="D8" s="370" t="s">
        <v>360</v>
      </c>
      <c r="E8" s="106">
        <f>TOTAL!E100</f>
        <v>0</v>
      </c>
    </row>
    <row r="9" spans="1:5" ht="36">
      <c r="A9" s="14"/>
      <c r="B9" s="15" t="s">
        <v>361</v>
      </c>
      <c r="C9" s="373"/>
      <c r="D9" s="375" t="s">
        <v>362</v>
      </c>
      <c r="E9" s="104">
        <f>TOTAL!E31</f>
        <v>0</v>
      </c>
    </row>
    <row r="10" spans="1:5">
      <c r="A10" s="14"/>
      <c r="B10" s="15" t="s">
        <v>363</v>
      </c>
      <c r="C10" s="373"/>
      <c r="D10" s="375" t="s">
        <v>364</v>
      </c>
      <c r="E10" s="104">
        <f>TOTAL!E82</f>
        <v>0</v>
      </c>
    </row>
    <row r="11" spans="1:5">
      <c r="A11" s="14"/>
      <c r="B11" s="15" t="s">
        <v>365</v>
      </c>
      <c r="C11" s="373"/>
      <c r="D11" s="375" t="s">
        <v>366</v>
      </c>
      <c r="E11" s="104">
        <f>TOTAL!E52</f>
        <v>0</v>
      </c>
    </row>
    <row r="12" spans="1:5">
      <c r="A12" s="14"/>
      <c r="B12" s="15" t="s">
        <v>367</v>
      </c>
      <c r="C12" s="373"/>
      <c r="D12" s="375"/>
      <c r="E12" s="104">
        <f>TOTAL!E97</f>
        <v>0</v>
      </c>
    </row>
    <row r="13" spans="1:5">
      <c r="A13" s="14"/>
      <c r="B13" s="15" t="s">
        <v>368</v>
      </c>
      <c r="C13" s="373"/>
      <c r="D13" s="375" t="s">
        <v>369</v>
      </c>
      <c r="E13" s="104">
        <f>TOTAL!E15</f>
        <v>0</v>
      </c>
    </row>
    <row r="14" spans="1:5" ht="18.600000000000001" thickBot="1">
      <c r="A14" s="16"/>
      <c r="B14" s="17" t="s">
        <v>370</v>
      </c>
      <c r="C14" s="378"/>
      <c r="D14" s="377" t="s">
        <v>422</v>
      </c>
      <c r="E14" s="107">
        <f>TOTAL!E20</f>
        <v>0</v>
      </c>
    </row>
    <row r="15" spans="1:5">
      <c r="A15" s="18" t="s">
        <v>371</v>
      </c>
      <c r="B15" s="19" t="s">
        <v>372</v>
      </c>
      <c r="C15" s="369"/>
      <c r="D15" s="370" t="s">
        <v>373</v>
      </c>
      <c r="E15" s="384"/>
    </row>
    <row r="16" spans="1:5" ht="36.6" thickBot="1">
      <c r="A16" s="20"/>
      <c r="B16" s="21" t="s">
        <v>374</v>
      </c>
      <c r="C16" s="378"/>
      <c r="D16" s="377" t="s">
        <v>375</v>
      </c>
      <c r="E16" s="385"/>
    </row>
    <row r="17" spans="1:5" ht="72">
      <c r="A17" s="22" t="s">
        <v>376</v>
      </c>
      <c r="B17" s="23" t="s">
        <v>377</v>
      </c>
      <c r="C17" s="369"/>
      <c r="D17" s="370" t="s">
        <v>378</v>
      </c>
      <c r="E17" s="106">
        <f>TOTAL!E9</f>
        <v>0</v>
      </c>
    </row>
    <row r="18" spans="1:5" ht="198">
      <c r="A18" s="24"/>
      <c r="B18" s="25" t="s">
        <v>379</v>
      </c>
      <c r="C18" s="379"/>
      <c r="D18" s="375" t="s">
        <v>380</v>
      </c>
      <c r="E18" s="104">
        <f>TOTAL!E10</f>
        <v>0</v>
      </c>
    </row>
    <row r="19" spans="1:5" ht="72">
      <c r="A19" s="24"/>
      <c r="B19" s="26" t="s">
        <v>381</v>
      </c>
      <c r="C19" s="373"/>
      <c r="D19" s="375" t="s">
        <v>382</v>
      </c>
      <c r="E19" s="104">
        <f>TOTAL!E76</f>
        <v>0</v>
      </c>
    </row>
    <row r="20" spans="1:5" ht="54">
      <c r="A20" s="24"/>
      <c r="B20" s="27"/>
      <c r="C20" s="91" t="s">
        <v>383</v>
      </c>
      <c r="D20" s="375" t="s">
        <v>384</v>
      </c>
      <c r="E20" s="104">
        <f>TOTAL!E77</f>
        <v>0</v>
      </c>
    </row>
    <row r="21" spans="1:5" ht="54">
      <c r="A21" s="24"/>
      <c r="B21" s="28" t="s">
        <v>385</v>
      </c>
      <c r="C21" s="373"/>
      <c r="D21" s="375" t="s">
        <v>386</v>
      </c>
      <c r="E21" s="104">
        <f>TOTAL!E25</f>
        <v>0</v>
      </c>
    </row>
    <row r="22" spans="1:5" ht="36">
      <c r="A22" s="24"/>
      <c r="B22" s="26" t="s">
        <v>387</v>
      </c>
      <c r="C22" s="373"/>
      <c r="D22" s="375" t="s">
        <v>388</v>
      </c>
      <c r="E22" s="104"/>
    </row>
    <row r="23" spans="1:5" ht="72">
      <c r="A23" s="24"/>
      <c r="B23" s="29"/>
      <c r="C23" s="91" t="s">
        <v>389</v>
      </c>
      <c r="D23" s="375" t="s">
        <v>390</v>
      </c>
      <c r="E23" s="104">
        <f>TOTAL!E80</f>
        <v>0</v>
      </c>
    </row>
    <row r="24" spans="1:5" ht="72">
      <c r="A24" s="24"/>
      <c r="B24" s="27"/>
      <c r="C24" s="380" t="s">
        <v>391</v>
      </c>
      <c r="D24" s="375" t="s">
        <v>392</v>
      </c>
      <c r="E24" s="104">
        <f>TOTAL!E80</f>
        <v>0</v>
      </c>
    </row>
    <row r="25" spans="1:5" ht="36">
      <c r="A25" s="24"/>
      <c r="B25" s="26" t="s">
        <v>393</v>
      </c>
      <c r="C25" s="373"/>
      <c r="D25" s="375" t="s">
        <v>394</v>
      </c>
      <c r="E25" s="104">
        <f>TOTAL!E45</f>
        <v>0</v>
      </c>
    </row>
    <row r="26" spans="1:5">
      <c r="A26" s="24"/>
      <c r="B26" s="29"/>
      <c r="C26" s="91" t="s">
        <v>97</v>
      </c>
      <c r="D26" s="375" t="s">
        <v>395</v>
      </c>
      <c r="E26" s="104">
        <f>TOTAL!E46</f>
        <v>0</v>
      </c>
    </row>
    <row r="27" spans="1:5" ht="54">
      <c r="A27" s="24"/>
      <c r="B27" s="27"/>
      <c r="C27" s="91" t="s">
        <v>396</v>
      </c>
      <c r="D27" s="375" t="s">
        <v>397</v>
      </c>
      <c r="E27" s="104">
        <f>TOTAL!E47</f>
        <v>0</v>
      </c>
    </row>
    <row r="28" spans="1:5" ht="36">
      <c r="A28" s="24"/>
      <c r="B28" s="30" t="s">
        <v>398</v>
      </c>
      <c r="C28" s="91" t="s">
        <v>399</v>
      </c>
      <c r="D28" s="375" t="s">
        <v>400</v>
      </c>
      <c r="E28" s="104">
        <f>TOTAL!E109</f>
        <v>0</v>
      </c>
    </row>
    <row r="29" spans="1:5" ht="54">
      <c r="A29" s="24"/>
      <c r="B29" s="29"/>
      <c r="C29" s="91" t="s">
        <v>401</v>
      </c>
      <c r="D29" s="375" t="s">
        <v>402</v>
      </c>
      <c r="E29" s="104">
        <f>TOTAL!E110</f>
        <v>0</v>
      </c>
    </row>
    <row r="30" spans="1:5" ht="126.6" thickBot="1">
      <c r="A30" s="31"/>
      <c r="B30" s="32"/>
      <c r="C30" s="381" t="s">
        <v>403</v>
      </c>
      <c r="D30" s="377" t="s">
        <v>404</v>
      </c>
      <c r="E30" s="105">
        <f>TOTAL!E80</f>
        <v>0</v>
      </c>
    </row>
    <row r="31" spans="1:5" ht="18.600000000000001" thickBot="1">
      <c r="A31" s="33" t="s">
        <v>405</v>
      </c>
      <c r="B31" s="34"/>
      <c r="C31" s="35"/>
      <c r="D31" s="382" t="s">
        <v>406</v>
      </c>
      <c r="E31" s="108">
        <f>TOTAL!E123</f>
        <v>0</v>
      </c>
    </row>
  </sheetData>
  <phoneticPr fontId="1"/>
  <pageMargins left="0.7" right="0.7" top="0.75" bottom="0.75" header="0.3" footer="0.3"/>
  <pageSetup paperSize="9" scale="34"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A1:O62"/>
  <sheetViews>
    <sheetView showGridLines="0" topLeftCell="A22" zoomScaleNormal="100" workbookViewId="0">
      <selection activeCell="A13" sqref="A13:E19"/>
    </sheetView>
  </sheetViews>
  <sheetFormatPr defaultColWidth="8.09765625" defaultRowHeight="13.2"/>
  <cols>
    <col min="1" max="1" width="3.19921875" style="275" customWidth="1"/>
    <col min="2" max="2" width="7.8984375" style="275" customWidth="1"/>
    <col min="3" max="3" width="8.09765625" style="275"/>
    <col min="4" max="4" width="3.19921875" style="275" customWidth="1"/>
    <col min="5" max="5" width="8.09765625" style="275"/>
    <col min="6" max="6" width="3.19921875" style="275" customWidth="1"/>
    <col min="7" max="7" width="8.09765625" style="275"/>
    <col min="8" max="8" width="3.19921875" style="275" customWidth="1"/>
    <col min="9" max="9" width="17.59765625" style="275" customWidth="1"/>
    <col min="10" max="10" width="3.19921875" style="275" customWidth="1"/>
    <col min="11" max="13" width="8.09765625" style="275"/>
    <col min="14" max="14" width="2.19921875" style="275" customWidth="1"/>
    <col min="15" max="15" width="2.3984375" style="275" customWidth="1"/>
    <col min="16" max="16" width="8.3984375" style="275" customWidth="1"/>
    <col min="17" max="16384" width="8.09765625" style="275"/>
  </cols>
  <sheetData>
    <row r="1" spans="1:13" s="273" customFormat="1" ht="19.95" customHeight="1">
      <c r="A1" s="271" t="s">
        <v>765</v>
      </c>
      <c r="B1" s="271"/>
      <c r="C1" s="271"/>
      <c r="D1" s="272"/>
      <c r="E1" s="272"/>
      <c r="F1" s="272"/>
      <c r="G1" s="272"/>
      <c r="H1" s="272"/>
      <c r="I1" s="272"/>
      <c r="J1" s="272"/>
      <c r="K1" s="272"/>
      <c r="L1" s="272"/>
      <c r="M1" s="272"/>
    </row>
    <row r="2" spans="1:13" s="273" customFormat="1" ht="19.95" customHeight="1">
      <c r="A2" s="271" t="s">
        <v>766</v>
      </c>
      <c r="B2" s="271"/>
      <c r="C2" s="271"/>
      <c r="D2" s="272"/>
      <c r="E2" s="272"/>
      <c r="F2" s="272"/>
      <c r="G2" s="272"/>
      <c r="H2" s="272"/>
      <c r="I2" s="272"/>
      <c r="J2" s="272"/>
      <c r="K2" s="272"/>
      <c r="L2" s="272"/>
      <c r="M2" s="274" t="s">
        <v>767</v>
      </c>
    </row>
    <row r="3" spans="1:13" ht="13.8" thickBot="1"/>
    <row r="4" spans="1:13" ht="19.95" customHeight="1" thickBot="1">
      <c r="H4" s="276" t="s">
        <v>768</v>
      </c>
      <c r="I4" s="277"/>
      <c r="J4" s="278" t="s">
        <v>769</v>
      </c>
      <c r="K4" s="278"/>
      <c r="L4" s="278" t="s">
        <v>770</v>
      </c>
      <c r="M4" s="279" t="s">
        <v>771</v>
      </c>
    </row>
    <row r="5" spans="1:13" ht="13.5" customHeight="1">
      <c r="H5" s="280"/>
      <c r="I5" s="280"/>
      <c r="J5" s="281"/>
      <c r="K5" s="281"/>
      <c r="L5" s="281"/>
      <c r="M5" s="281"/>
    </row>
    <row r="6" spans="1:13" ht="13.5" customHeight="1">
      <c r="A6" s="282"/>
      <c r="B6" s="282"/>
      <c r="C6" s="282"/>
      <c r="D6" s="282"/>
      <c r="E6" s="282"/>
      <c r="F6" s="282"/>
      <c r="G6" s="283" t="s">
        <v>772</v>
      </c>
      <c r="H6" s="280"/>
      <c r="I6" s="284"/>
      <c r="J6" s="284"/>
      <c r="K6" s="284"/>
      <c r="L6" s="284"/>
      <c r="M6" s="282"/>
    </row>
    <row r="7" spans="1:13" ht="14.4">
      <c r="A7" s="512" t="s">
        <v>773</v>
      </c>
      <c r="B7" s="513"/>
      <c r="C7" s="513"/>
      <c r="D7" s="513"/>
      <c r="E7" s="514"/>
      <c r="F7" s="282"/>
      <c r="G7" s="515" t="s">
        <v>774</v>
      </c>
      <c r="H7" s="516"/>
      <c r="I7" s="516"/>
      <c r="J7" s="516"/>
      <c r="K7" s="516"/>
      <c r="L7" s="516"/>
      <c r="M7" s="517"/>
    </row>
    <row r="8" spans="1:13" ht="14.4">
      <c r="A8" s="518">
        <f>TOTAL!E135</f>
        <v>0</v>
      </c>
      <c r="B8" s="519"/>
      <c r="C8" s="519"/>
      <c r="D8" s="519"/>
      <c r="E8" s="520"/>
      <c r="F8" s="282"/>
      <c r="G8" s="524">
        <f>TOTAL!E2</f>
        <v>0</v>
      </c>
      <c r="H8" s="507"/>
      <c r="I8" s="507"/>
      <c r="J8" s="507"/>
      <c r="K8" s="507"/>
      <c r="L8" s="507"/>
      <c r="M8" s="525"/>
    </row>
    <row r="9" spans="1:13" ht="14.4">
      <c r="A9" s="518"/>
      <c r="B9" s="519"/>
      <c r="C9" s="519"/>
      <c r="D9" s="519"/>
      <c r="E9" s="520"/>
      <c r="F9" s="282"/>
      <c r="G9" s="524"/>
      <c r="H9" s="507"/>
      <c r="I9" s="507"/>
      <c r="J9" s="507"/>
      <c r="K9" s="507"/>
      <c r="L9" s="507"/>
      <c r="M9" s="525"/>
    </row>
    <row r="10" spans="1:13" ht="14.4">
      <c r="A10" s="521"/>
      <c r="B10" s="522"/>
      <c r="C10" s="522"/>
      <c r="D10" s="522"/>
      <c r="E10" s="523"/>
      <c r="F10" s="282"/>
      <c r="G10" s="524"/>
      <c r="H10" s="507"/>
      <c r="I10" s="507"/>
      <c r="J10" s="507"/>
      <c r="K10" s="507"/>
      <c r="L10" s="507"/>
      <c r="M10" s="525"/>
    </row>
    <row r="11" spans="1:13" ht="28.5" customHeight="1">
      <c r="A11" s="282"/>
      <c r="B11" s="282"/>
      <c r="C11" s="282"/>
      <c r="D11" s="282"/>
      <c r="E11" s="282"/>
      <c r="F11" s="282"/>
      <c r="G11" s="526"/>
      <c r="H11" s="527"/>
      <c r="I11" s="527"/>
      <c r="J11" s="527"/>
      <c r="K11" s="527"/>
      <c r="L11" s="527"/>
      <c r="M11" s="528"/>
    </row>
    <row r="12" spans="1:13" ht="14.4">
      <c r="A12" s="512" t="s">
        <v>775</v>
      </c>
      <c r="B12" s="513"/>
      <c r="C12" s="513"/>
      <c r="D12" s="513"/>
      <c r="E12" s="514"/>
      <c r="F12" s="282"/>
      <c r="G12" s="282"/>
      <c r="H12" s="282"/>
      <c r="I12" s="282"/>
      <c r="J12" s="282"/>
      <c r="K12" s="282"/>
      <c r="L12" s="282"/>
      <c r="M12" s="282"/>
    </row>
    <row r="13" spans="1:13" ht="14.4">
      <c r="A13" s="497">
        <f>TOTAL!E123</f>
        <v>0</v>
      </c>
      <c r="B13" s="498"/>
      <c r="C13" s="498"/>
      <c r="D13" s="498"/>
      <c r="E13" s="499"/>
      <c r="F13" s="282"/>
      <c r="G13" s="285" t="s">
        <v>776</v>
      </c>
      <c r="H13" s="286"/>
      <c r="I13" s="286"/>
      <c r="J13" s="286"/>
      <c r="K13" s="286"/>
      <c r="L13" s="286"/>
      <c r="M13" s="287"/>
    </row>
    <row r="14" spans="1:13" ht="14.4">
      <c r="A14" s="497"/>
      <c r="B14" s="498"/>
      <c r="C14" s="498"/>
      <c r="D14" s="498"/>
      <c r="E14" s="499"/>
      <c r="F14" s="282"/>
      <c r="G14" s="503">
        <f>TOTAL!E3</f>
        <v>0</v>
      </c>
      <c r="H14" s="504"/>
      <c r="I14" s="504"/>
      <c r="J14" s="504"/>
      <c r="K14" s="504"/>
      <c r="L14" s="504"/>
      <c r="M14" s="505"/>
    </row>
    <row r="15" spans="1:13" ht="14.4">
      <c r="A15" s="497"/>
      <c r="B15" s="498"/>
      <c r="C15" s="498"/>
      <c r="D15" s="498"/>
      <c r="E15" s="499"/>
      <c r="F15" s="282"/>
      <c r="G15" s="506"/>
      <c r="H15" s="507"/>
      <c r="I15" s="507"/>
      <c r="J15" s="507"/>
      <c r="K15" s="507"/>
      <c r="L15" s="507"/>
      <c r="M15" s="508"/>
    </row>
    <row r="16" spans="1:13" ht="14.4">
      <c r="A16" s="497"/>
      <c r="B16" s="498"/>
      <c r="C16" s="498"/>
      <c r="D16" s="498"/>
      <c r="E16" s="499"/>
      <c r="F16" s="282"/>
      <c r="G16" s="506"/>
      <c r="H16" s="507"/>
      <c r="I16" s="507"/>
      <c r="J16" s="507"/>
      <c r="K16" s="507"/>
      <c r="L16" s="507"/>
      <c r="M16" s="508"/>
    </row>
    <row r="17" spans="1:13" ht="14.4">
      <c r="A17" s="497"/>
      <c r="B17" s="498"/>
      <c r="C17" s="498"/>
      <c r="D17" s="498"/>
      <c r="E17" s="499"/>
      <c r="F17" s="282"/>
      <c r="G17" s="506"/>
      <c r="H17" s="507"/>
      <c r="I17" s="507"/>
      <c r="J17" s="507"/>
      <c r="K17" s="507"/>
      <c r="L17" s="507"/>
      <c r="M17" s="508"/>
    </row>
    <row r="18" spans="1:13" ht="14.4">
      <c r="A18" s="497"/>
      <c r="B18" s="498"/>
      <c r="C18" s="498"/>
      <c r="D18" s="498"/>
      <c r="E18" s="499"/>
      <c r="F18" s="282"/>
      <c r="G18" s="506"/>
      <c r="H18" s="507"/>
      <c r="I18" s="507"/>
      <c r="J18" s="507"/>
      <c r="K18" s="507"/>
      <c r="L18" s="507"/>
      <c r="M18" s="508"/>
    </row>
    <row r="19" spans="1:13" ht="14.4">
      <c r="A19" s="500"/>
      <c r="B19" s="501"/>
      <c r="C19" s="501"/>
      <c r="D19" s="501"/>
      <c r="E19" s="502"/>
      <c r="F19" s="282"/>
      <c r="G19" s="509"/>
      <c r="H19" s="510"/>
      <c r="I19" s="510"/>
      <c r="J19" s="510"/>
      <c r="K19" s="510"/>
      <c r="L19" s="510"/>
      <c r="M19" s="511"/>
    </row>
    <row r="21" spans="1:13" ht="14.4">
      <c r="A21" s="529" t="s">
        <v>777</v>
      </c>
      <c r="B21" s="530"/>
      <c r="C21" s="530"/>
      <c r="D21" s="529" t="s">
        <v>778</v>
      </c>
      <c r="E21" s="530"/>
      <c r="F21" s="530"/>
      <c r="G21" s="531"/>
      <c r="H21" s="529" t="s">
        <v>779</v>
      </c>
      <c r="I21" s="530"/>
      <c r="J21" s="530"/>
      <c r="K21" s="530"/>
      <c r="L21" s="530"/>
      <c r="M21" s="531"/>
    </row>
    <row r="22" spans="1:13" ht="19.95" customHeight="1">
      <c r="A22" s="288"/>
      <c r="B22" s="282" t="s">
        <v>780</v>
      </c>
      <c r="C22" s="273"/>
      <c r="D22" s="288" t="s">
        <v>781</v>
      </c>
      <c r="E22" s="282" t="s">
        <v>782</v>
      </c>
      <c r="G22" s="289"/>
      <c r="H22" s="288"/>
      <c r="I22" s="282" t="s">
        <v>783</v>
      </c>
      <c r="M22" s="289"/>
    </row>
    <row r="23" spans="1:13" ht="19.95" customHeight="1">
      <c r="A23" s="290"/>
      <c r="B23" s="273" t="s">
        <v>784</v>
      </c>
      <c r="C23" s="273"/>
      <c r="D23" s="290"/>
      <c r="E23" s="273" t="s">
        <v>785</v>
      </c>
      <c r="G23" s="289"/>
      <c r="H23" s="290" t="s">
        <v>781</v>
      </c>
      <c r="I23" s="273" t="s">
        <v>786</v>
      </c>
      <c r="M23" s="289"/>
    </row>
    <row r="24" spans="1:13" ht="19.95" customHeight="1">
      <c r="A24" s="290"/>
      <c r="B24" s="273" t="s">
        <v>787</v>
      </c>
      <c r="C24" s="273"/>
      <c r="D24" s="290"/>
      <c r="E24" s="273" t="s">
        <v>788</v>
      </c>
      <c r="G24" s="289"/>
      <c r="H24" s="290" t="s">
        <v>781</v>
      </c>
      <c r="I24" s="273" t="s">
        <v>789</v>
      </c>
      <c r="M24" s="289"/>
    </row>
    <row r="25" spans="1:13" ht="19.95" customHeight="1">
      <c r="A25" s="290" t="s">
        <v>781</v>
      </c>
      <c r="B25" s="273" t="s">
        <v>790</v>
      </c>
      <c r="C25" s="273"/>
      <c r="D25" s="290"/>
      <c r="E25" s="273" t="s">
        <v>791</v>
      </c>
      <c r="G25" s="289"/>
      <c r="H25" s="290"/>
      <c r="I25" s="273" t="s">
        <v>792</v>
      </c>
      <c r="M25" s="289"/>
    </row>
    <row r="26" spans="1:13" ht="19.95" customHeight="1">
      <c r="A26" s="290"/>
      <c r="B26" s="273" t="s">
        <v>793</v>
      </c>
      <c r="C26" s="273"/>
      <c r="D26" s="290" t="s">
        <v>781</v>
      </c>
      <c r="E26" s="273" t="s">
        <v>794</v>
      </c>
      <c r="G26" s="289"/>
      <c r="H26" s="290" t="s">
        <v>781</v>
      </c>
      <c r="I26" s="273" t="s">
        <v>795</v>
      </c>
      <c r="M26" s="289"/>
    </row>
    <row r="27" spans="1:13" ht="19.95" customHeight="1">
      <c r="A27" s="290"/>
      <c r="B27" s="273" t="s">
        <v>796</v>
      </c>
      <c r="C27" s="273"/>
      <c r="D27" s="290"/>
      <c r="E27" s="273" t="s">
        <v>797</v>
      </c>
      <c r="G27" s="289"/>
      <c r="H27" s="290" t="s">
        <v>781</v>
      </c>
      <c r="I27" s="273" t="s">
        <v>798</v>
      </c>
      <c r="M27" s="289"/>
    </row>
    <row r="28" spans="1:13" ht="19.95" customHeight="1">
      <c r="A28" s="291"/>
      <c r="B28" s="292" t="s">
        <v>799</v>
      </c>
      <c r="C28" s="292"/>
      <c r="D28" s="290"/>
      <c r="E28" s="273" t="s">
        <v>800</v>
      </c>
      <c r="G28" s="289"/>
      <c r="H28" s="290" t="s">
        <v>781</v>
      </c>
      <c r="I28" s="273" t="s">
        <v>801</v>
      </c>
      <c r="M28" s="289"/>
    </row>
    <row r="29" spans="1:13" ht="19.95" customHeight="1">
      <c r="D29" s="293"/>
      <c r="E29" s="273" t="s">
        <v>802</v>
      </c>
      <c r="G29" s="289"/>
      <c r="H29" s="290"/>
      <c r="I29" s="273" t="s">
        <v>803</v>
      </c>
      <c r="M29" s="289"/>
    </row>
    <row r="30" spans="1:13" ht="19.95" customHeight="1">
      <c r="D30" s="532" t="s">
        <v>804</v>
      </c>
      <c r="E30" s="533"/>
      <c r="F30" s="533"/>
      <c r="G30" s="534"/>
      <c r="H30" s="290" t="s">
        <v>781</v>
      </c>
      <c r="I30" s="273" t="s">
        <v>805</v>
      </c>
      <c r="M30" s="289"/>
    </row>
    <row r="31" spans="1:13" ht="19.95" customHeight="1">
      <c r="D31" s="535"/>
      <c r="E31" s="536"/>
      <c r="F31" s="536"/>
      <c r="G31" s="537"/>
      <c r="H31" s="294"/>
      <c r="I31" s="292" t="s">
        <v>806</v>
      </c>
      <c r="J31" s="295"/>
      <c r="K31" s="295"/>
      <c r="L31" s="295"/>
      <c r="M31" s="296"/>
    </row>
    <row r="32" spans="1:13">
      <c r="H32" s="295"/>
      <c r="I32" s="295"/>
      <c r="J32" s="295"/>
      <c r="K32" s="295"/>
      <c r="L32" s="295"/>
      <c r="M32" s="295"/>
    </row>
    <row r="33" spans="1:15" ht="14.4">
      <c r="A33" s="538" t="s">
        <v>807</v>
      </c>
      <c r="B33" s="539"/>
      <c r="C33" s="539"/>
      <c r="D33" s="539"/>
      <c r="E33" s="297"/>
      <c r="F33" s="540" t="s">
        <v>808</v>
      </c>
      <c r="G33" s="540"/>
      <c r="H33" s="541"/>
      <c r="I33" s="542"/>
      <c r="J33" s="543" t="s">
        <v>809</v>
      </c>
      <c r="K33" s="544"/>
      <c r="L33" s="544"/>
      <c r="M33" s="545"/>
      <c r="O33" s="298"/>
    </row>
    <row r="34" spans="1:15" ht="19.95" customHeight="1">
      <c r="A34" s="288" t="s">
        <v>781</v>
      </c>
      <c r="B34" s="282" t="s">
        <v>810</v>
      </c>
      <c r="C34" s="282"/>
      <c r="E34" s="289"/>
      <c r="F34" s="299" t="s">
        <v>781</v>
      </c>
      <c r="G34" s="282" t="s">
        <v>811</v>
      </c>
      <c r="H34" s="282"/>
      <c r="I34" s="282"/>
      <c r="J34" s="546" t="str">
        <f>"料金:"&amp;TOTAL!E71&amp;"/人"&amp;CHAR(10)&amp;"最少催行人数:"&amp;TOTAL!E18&amp;"人"</f>
        <v>料金:/人
最少催行人数:人</v>
      </c>
      <c r="K34" s="547"/>
      <c r="L34" s="547"/>
      <c r="M34" s="548"/>
    </row>
    <row r="35" spans="1:15" ht="19.95" customHeight="1">
      <c r="A35" s="290"/>
      <c r="B35" s="282" t="s">
        <v>812</v>
      </c>
      <c r="C35" s="282"/>
      <c r="E35" s="289"/>
      <c r="F35" s="300" t="s">
        <v>781</v>
      </c>
      <c r="G35" s="282" t="s">
        <v>813</v>
      </c>
      <c r="H35" s="282"/>
      <c r="I35" s="282"/>
      <c r="J35" s="497"/>
      <c r="K35" s="498"/>
      <c r="L35" s="498"/>
      <c r="M35" s="499"/>
    </row>
    <row r="36" spans="1:15" ht="19.95" customHeight="1">
      <c r="A36" s="290"/>
      <c r="B36" s="282" t="s">
        <v>814</v>
      </c>
      <c r="C36" s="282"/>
      <c r="E36" s="289"/>
      <c r="F36" s="300" t="s">
        <v>781</v>
      </c>
      <c r="G36" s="282" t="s">
        <v>815</v>
      </c>
      <c r="H36" s="282"/>
      <c r="I36" s="282"/>
      <c r="J36" s="497"/>
      <c r="K36" s="498"/>
      <c r="L36" s="498"/>
      <c r="M36" s="499"/>
    </row>
    <row r="37" spans="1:15" ht="19.95" customHeight="1">
      <c r="A37" s="290"/>
      <c r="B37" s="273" t="s">
        <v>816</v>
      </c>
      <c r="C37" s="282"/>
      <c r="E37" s="289"/>
      <c r="F37" s="300" t="s">
        <v>781</v>
      </c>
      <c r="G37" s="273" t="s">
        <v>817</v>
      </c>
      <c r="H37" s="282"/>
      <c r="I37" s="282"/>
      <c r="J37" s="497"/>
      <c r="K37" s="498"/>
      <c r="L37" s="498"/>
      <c r="M37" s="499"/>
    </row>
    <row r="38" spans="1:15" ht="19.95" customHeight="1">
      <c r="A38" s="290"/>
      <c r="B38" s="273" t="s">
        <v>818</v>
      </c>
      <c r="C38" s="282"/>
      <c r="E38" s="289"/>
      <c r="F38" s="300" t="s">
        <v>781</v>
      </c>
      <c r="G38" s="273" t="s">
        <v>819</v>
      </c>
      <c r="H38" s="282"/>
      <c r="I38" s="282"/>
      <c r="J38" s="497"/>
      <c r="K38" s="498"/>
      <c r="L38" s="498"/>
      <c r="M38" s="499"/>
    </row>
    <row r="39" spans="1:15" ht="19.95" customHeight="1">
      <c r="A39" s="290"/>
      <c r="B39" s="301" t="s">
        <v>820</v>
      </c>
      <c r="C39" s="302"/>
      <c r="D39" s="303"/>
      <c r="E39" s="304"/>
      <c r="F39" s="300" t="s">
        <v>781</v>
      </c>
      <c r="G39" s="273" t="s">
        <v>821</v>
      </c>
      <c r="H39" s="282"/>
      <c r="I39" s="282"/>
      <c r="J39" s="497"/>
      <c r="K39" s="498"/>
      <c r="L39" s="498"/>
      <c r="M39" s="499"/>
    </row>
    <row r="40" spans="1:15" ht="19.95" customHeight="1">
      <c r="A40" s="290"/>
      <c r="B40" s="273" t="s">
        <v>822</v>
      </c>
      <c r="C40" s="282"/>
      <c r="E40" s="289"/>
      <c r="F40" s="549" t="s">
        <v>823</v>
      </c>
      <c r="G40" s="549"/>
      <c r="H40" s="549"/>
      <c r="I40" s="549"/>
      <c r="J40" s="550" t="s">
        <v>824</v>
      </c>
      <c r="K40" s="551"/>
      <c r="L40" s="551"/>
      <c r="M40" s="552"/>
    </row>
    <row r="41" spans="1:15" ht="19.95" customHeight="1">
      <c r="A41" s="290"/>
      <c r="B41" s="273" t="s">
        <v>825</v>
      </c>
      <c r="C41" s="282"/>
      <c r="E41" s="289"/>
      <c r="F41" s="553">
        <f>TOTAL!E52</f>
        <v>0</v>
      </c>
      <c r="G41" s="554"/>
      <c r="H41" s="554"/>
      <c r="I41" s="555"/>
      <c r="J41" s="556">
        <f>TOTAL!E42</f>
        <v>0</v>
      </c>
      <c r="K41" s="557"/>
      <c r="L41" s="557"/>
      <c r="M41" s="558"/>
    </row>
    <row r="42" spans="1:15" ht="19.95" customHeight="1">
      <c r="A42" s="290"/>
      <c r="B42" s="273" t="s">
        <v>826</v>
      </c>
      <c r="C42" s="282"/>
      <c r="E42" s="289"/>
      <c r="F42" s="518"/>
      <c r="G42" s="519"/>
      <c r="H42" s="519"/>
      <c r="I42" s="520"/>
      <c r="J42" s="559"/>
      <c r="K42" s="560"/>
      <c r="L42" s="560"/>
      <c r="M42" s="561"/>
    </row>
    <row r="43" spans="1:15" ht="19.95" customHeight="1">
      <c r="A43" s="290"/>
      <c r="B43" s="273" t="s">
        <v>827</v>
      </c>
      <c r="C43" s="282"/>
      <c r="E43" s="289"/>
      <c r="F43" s="518"/>
      <c r="G43" s="519"/>
      <c r="H43" s="519"/>
      <c r="I43" s="520"/>
      <c r="J43" s="559"/>
      <c r="K43" s="560"/>
      <c r="L43" s="560"/>
      <c r="M43" s="561"/>
    </row>
    <row r="44" spans="1:15" ht="19.95" customHeight="1">
      <c r="A44" s="290"/>
      <c r="B44" s="302" t="s">
        <v>828</v>
      </c>
      <c r="C44" s="302"/>
      <c r="D44" s="303"/>
      <c r="E44" s="304"/>
      <c r="F44" s="518"/>
      <c r="G44" s="519"/>
      <c r="H44" s="519"/>
      <c r="I44" s="520"/>
      <c r="J44" s="559"/>
      <c r="K44" s="560"/>
      <c r="L44" s="560"/>
      <c r="M44" s="561"/>
    </row>
    <row r="45" spans="1:15" ht="19.95" customHeight="1">
      <c r="A45" s="290" t="s">
        <v>781</v>
      </c>
      <c r="B45" s="273" t="s">
        <v>829</v>
      </c>
      <c r="C45" s="282"/>
      <c r="E45" s="289"/>
      <c r="F45" s="521"/>
      <c r="G45" s="522"/>
      <c r="H45" s="522"/>
      <c r="I45" s="523"/>
      <c r="J45" s="562"/>
      <c r="K45" s="563"/>
      <c r="L45" s="563"/>
      <c r="M45" s="564"/>
    </row>
    <row r="46" spans="1:15" ht="19.95" customHeight="1">
      <c r="A46" s="290"/>
      <c r="B46" s="282" t="s">
        <v>830</v>
      </c>
      <c r="C46" s="282"/>
      <c r="E46" s="289"/>
      <c r="J46" s="305"/>
    </row>
    <row r="47" spans="1:15" ht="19.95" customHeight="1">
      <c r="A47" s="290"/>
      <c r="B47" s="273" t="s">
        <v>831</v>
      </c>
      <c r="C47" s="282"/>
      <c r="E47" s="289"/>
    </row>
    <row r="48" spans="1:15" ht="19.95" customHeight="1">
      <c r="A48" s="290"/>
      <c r="B48" s="306" t="s">
        <v>832</v>
      </c>
      <c r="C48" s="306"/>
      <c r="D48" s="303"/>
      <c r="E48" s="304"/>
    </row>
    <row r="49" spans="1:8" ht="19.95" customHeight="1">
      <c r="A49" s="290"/>
      <c r="B49" s="273" t="s">
        <v>833</v>
      </c>
      <c r="C49" s="282"/>
      <c r="E49" s="289"/>
    </row>
    <row r="50" spans="1:8" ht="19.95" customHeight="1">
      <c r="A50" s="290"/>
      <c r="B50" s="273" t="s">
        <v>834</v>
      </c>
      <c r="C50" s="282"/>
      <c r="E50" s="289"/>
    </row>
    <row r="51" spans="1:8" ht="19.95" customHeight="1">
      <c r="A51" s="290"/>
      <c r="B51" s="273" t="s">
        <v>835</v>
      </c>
      <c r="C51" s="282"/>
      <c r="E51" s="289"/>
    </row>
    <row r="52" spans="1:8" ht="19.95" customHeight="1">
      <c r="A52" s="290"/>
      <c r="B52" s="273" t="s">
        <v>836</v>
      </c>
      <c r="C52" s="282"/>
      <c r="E52" s="289"/>
    </row>
    <row r="53" spans="1:8" ht="19.95" customHeight="1">
      <c r="A53" s="290"/>
      <c r="B53" s="273" t="s">
        <v>837</v>
      </c>
      <c r="C53" s="282"/>
      <c r="E53" s="289"/>
      <c r="G53" s="275" t="s">
        <v>838</v>
      </c>
    </row>
    <row r="54" spans="1:8" ht="19.95" customHeight="1">
      <c r="A54" s="291"/>
      <c r="B54" s="292" t="s">
        <v>839</v>
      </c>
      <c r="C54" s="292"/>
      <c r="D54" s="295"/>
      <c r="E54" s="296"/>
      <c r="H54" s="307" t="s">
        <v>840</v>
      </c>
    </row>
    <row r="55" spans="1:8" ht="19.95" customHeight="1">
      <c r="A55" s="308"/>
    </row>
    <row r="56" spans="1:8" ht="19.95" customHeight="1"/>
    <row r="57" spans="1:8" ht="19.95" customHeight="1"/>
    <row r="58" spans="1:8" ht="19.95" customHeight="1"/>
    <row r="59" spans="1:8" ht="19.95" customHeight="1"/>
    <row r="60" spans="1:8" ht="19.95" customHeight="1"/>
    <row r="61" spans="1:8" ht="19.95" customHeight="1"/>
    <row r="62" spans="1:8" ht="19.95" customHeight="1"/>
  </sheetData>
  <mergeCells count="19">
    <mergeCell ref="J34:M39"/>
    <mergeCell ref="F40:I40"/>
    <mergeCell ref="J40:M40"/>
    <mergeCell ref="F41:I45"/>
    <mergeCell ref="J41:M45"/>
    <mergeCell ref="A21:C21"/>
    <mergeCell ref="D21:G21"/>
    <mergeCell ref="H21:M21"/>
    <mergeCell ref="D30:G31"/>
    <mergeCell ref="A33:D33"/>
    <mergeCell ref="F33:I33"/>
    <mergeCell ref="J33:M33"/>
    <mergeCell ref="A13:E19"/>
    <mergeCell ref="G14:M19"/>
    <mergeCell ref="A7:E7"/>
    <mergeCell ref="G7:M7"/>
    <mergeCell ref="A8:E10"/>
    <mergeCell ref="G8:M11"/>
    <mergeCell ref="A12:E12"/>
  </mergeCells>
  <phoneticPr fontId="1"/>
  <dataValidations count="1">
    <dataValidation type="list" allowBlank="1" showInputMessage="1" showErrorMessage="1" sqref="H22:H30 D22:D29 A22:A28 A34:A54 F34:F39" xr:uid="{00000000-0002-0000-0600-000000000000}">
      <formula1>"✓"</formula1>
    </dataValidation>
  </dataValidations>
  <hyperlinks>
    <hyperlink ref="H54" r:id="rId1" xr:uid="{00000000-0004-0000-0600-000000000000}"/>
    <hyperlink ref="D30:G31" location="コンテンツテーマ!A1" display="※詳細はコンテンツテーマのシートをご覧ください" xr:uid="{00000000-0004-0000-0600-000001000000}"/>
  </hyperlinks>
  <pageMargins left="0.70866141732283472" right="0.70866141732283472" top="0.74803149606299213" bottom="0.74803149606299213" header="0.31496062992125984" footer="0.31496062992125984"/>
  <pageSetup paperSize="9" scale="76"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41" r:id="rId5" name="Button 1">
              <controlPr defaultSize="0" print="0" autoFill="0" autoPict="0" macro="[2]!Outlookを起動してメール作成1">
                <anchor moveWithCells="1" sizeWithCells="1">
                  <from>
                    <xdr:col>6</xdr:col>
                    <xdr:colOff>60960</xdr:colOff>
                    <xdr:row>45</xdr:row>
                    <xdr:rowOff>228600</xdr:rowOff>
                  </from>
                  <to>
                    <xdr:col>11</xdr:col>
                    <xdr:colOff>152400</xdr:colOff>
                    <xdr:row>51</xdr:row>
                    <xdr:rowOff>175260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B32"/>
  <sheetViews>
    <sheetView showGridLines="0" view="pageBreakPreview" topLeftCell="A25" zoomScale="60" zoomScaleNormal="100" workbookViewId="0">
      <selection activeCell="A7" sqref="A7"/>
    </sheetView>
  </sheetViews>
  <sheetFormatPr defaultColWidth="8.09765625" defaultRowHeight="13.2"/>
  <cols>
    <col min="1" max="1" width="82.69921875" style="275" customWidth="1"/>
    <col min="2" max="16384" width="8.09765625" style="275"/>
  </cols>
  <sheetData>
    <row r="1" spans="1:2" s="273" customFormat="1" ht="14.4">
      <c r="A1" s="271" t="s">
        <v>765</v>
      </c>
    </row>
    <row r="2" spans="1:2" s="273" customFormat="1" ht="14.4">
      <c r="A2" s="271" t="s">
        <v>841</v>
      </c>
    </row>
    <row r="4" spans="1:2" ht="16.2">
      <c r="A4" s="281" t="s">
        <v>842</v>
      </c>
    </row>
    <row r="6" spans="1:2" s="273" customFormat="1" ht="14.4">
      <c r="A6" s="280" t="s">
        <v>843</v>
      </c>
      <c r="B6" s="273">
        <f>LEN(A7)</f>
        <v>1</v>
      </c>
    </row>
    <row r="7" spans="1:2" s="273" customFormat="1" ht="80.25" customHeight="1">
      <c r="A7" s="309">
        <f>TOTAL!E9</f>
        <v>0</v>
      </c>
    </row>
    <row r="8" spans="1:2" s="273" customFormat="1" ht="14.4"/>
    <row r="9" spans="1:2" s="273" customFormat="1" ht="14.4">
      <c r="A9" s="280" t="s">
        <v>844</v>
      </c>
      <c r="B9" s="273">
        <f>LEN(A10)</f>
        <v>1</v>
      </c>
    </row>
    <row r="10" spans="1:2" s="273" customFormat="1" ht="108" customHeight="1">
      <c r="A10" s="309">
        <f>TOTAL!E10</f>
        <v>0</v>
      </c>
    </row>
    <row r="11" spans="1:2" s="273" customFormat="1" ht="14.4"/>
    <row r="12" spans="1:2" s="273" customFormat="1" ht="14.4">
      <c r="A12" s="387" t="s">
        <v>845</v>
      </c>
    </row>
    <row r="13" spans="1:2">
      <c r="A13" s="386" t="s">
        <v>846</v>
      </c>
    </row>
    <row r="14" spans="1:2" ht="27.75" customHeight="1">
      <c r="A14" s="388">
        <f>TOTAL!E126</f>
        <v>0</v>
      </c>
    </row>
    <row r="15" spans="1:2">
      <c r="A15" s="386" t="s">
        <v>847</v>
      </c>
    </row>
    <row r="16" spans="1:2" ht="26.25" customHeight="1">
      <c r="A16" s="388">
        <f>TOTAL!E127</f>
        <v>0</v>
      </c>
    </row>
    <row r="17" spans="1:1">
      <c r="A17" s="386" t="s">
        <v>848</v>
      </c>
    </row>
    <row r="18" spans="1:1" ht="27" customHeight="1">
      <c r="A18" s="388">
        <f>TOTAL!E128</f>
        <v>0</v>
      </c>
    </row>
    <row r="19" spans="1:1">
      <c r="A19" s="386" t="s">
        <v>849</v>
      </c>
    </row>
    <row r="20" spans="1:1" ht="54" customHeight="1">
      <c r="A20" s="389">
        <f>TOTAL!E129</f>
        <v>0</v>
      </c>
    </row>
    <row r="21" spans="1:1">
      <c r="A21" s="386" t="s">
        <v>850</v>
      </c>
    </row>
    <row r="22" spans="1:1" ht="26.25" customHeight="1">
      <c r="A22" s="388" t="str">
        <f>TOTAL!E132&amp;" "&amp;TOTAL!E124</f>
        <v xml:space="preserve"> </v>
      </c>
    </row>
    <row r="23" spans="1:1">
      <c r="A23" s="275" t="s">
        <v>851</v>
      </c>
    </row>
    <row r="24" spans="1:1" ht="26.25" customHeight="1">
      <c r="A24" s="311">
        <f>TOTAL!E130</f>
        <v>0</v>
      </c>
    </row>
    <row r="25" spans="1:1">
      <c r="A25" s="275" t="s">
        <v>852</v>
      </c>
    </row>
    <row r="26" spans="1:1" ht="40.5" customHeight="1">
      <c r="A26" s="310">
        <f>TOTAL!E98</f>
        <v>0</v>
      </c>
    </row>
    <row r="27" spans="1:1">
      <c r="A27" s="275" t="s">
        <v>853</v>
      </c>
    </row>
    <row r="28" spans="1:1" ht="40.5" customHeight="1">
      <c r="A28" s="390">
        <f>TOTAL!E15</f>
        <v>0</v>
      </c>
    </row>
    <row r="29" spans="1:1">
      <c r="A29" s="391" t="s">
        <v>854</v>
      </c>
    </row>
    <row r="30" spans="1:1" ht="39.75" customHeight="1">
      <c r="A30" s="389">
        <f>TOTAL!E16</f>
        <v>0</v>
      </c>
    </row>
    <row r="31" spans="1:1">
      <c r="A31" s="386" t="s">
        <v>855</v>
      </c>
    </row>
    <row r="32" spans="1:1" ht="27.75" customHeight="1">
      <c r="A32" s="311">
        <f>TOTAL!E125</f>
        <v>0</v>
      </c>
    </row>
  </sheetData>
  <phoneticPr fontId="1"/>
  <dataValidations count="2">
    <dataValidation type="custom" imeMode="off" allowBlank="1" showInputMessage="1" showErrorMessage="1" errorTitle="ご確認ください" error="英数字は半角でしょうか？" promptTitle="ご注意ください" prompt="電話番号は半角英数とハイフン（-）でご入力ください。" sqref="A22" xr:uid="{00000000-0002-0000-0700-000000000000}">
      <formula1>AND(A14=ASC(A14))</formula1>
    </dataValidation>
    <dataValidation imeMode="disabled" allowBlank="1" showInputMessage="1" showErrorMessage="1" errorTitle="ご確認ください" error="英数字は半角でしょうか？" promptTitle="ご注意ください" prompt="半角英数字でご入力ください。" sqref="A32 A24" xr:uid="{00000000-0002-0000-0700-000001000000}"/>
  </dataValidations>
  <hyperlinks>
    <hyperlink ref="A24" r:id="rId1" display="info@the-ao.jp" xr:uid="{00000000-0004-0000-0700-000000000000}"/>
    <hyperlink ref="A32" r:id="rId2" display="https://miyagidmo.org/armor.html" xr:uid="{00000000-0004-0000-0700-000001000000}"/>
  </hyperlinks>
  <pageMargins left="0.7" right="0.7" top="0.75" bottom="0.75" header="0.3" footer="0.3"/>
  <pageSetup paperSize="9" scale="92" orientation="portrait"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GD247"/>
  <sheetViews>
    <sheetView showGridLines="0" view="pageBreakPreview" topLeftCell="A226" zoomScale="60" zoomScaleNormal="70" workbookViewId="0">
      <selection activeCell="AR25" sqref="AR25"/>
    </sheetView>
  </sheetViews>
  <sheetFormatPr defaultColWidth="5.19921875" defaultRowHeight="18" customHeight="1"/>
  <cols>
    <col min="1" max="1" width="0.59765625" style="215" customWidth="1"/>
    <col min="2" max="2" width="5.19921875" style="129"/>
    <col min="3" max="17" width="5.19921875" style="114"/>
    <col min="18" max="18" width="5.8984375" style="114" customWidth="1"/>
    <col min="19" max="19" width="0.3984375" style="110" customWidth="1"/>
    <col min="20" max="20" width="5.19921875" style="129"/>
    <col min="21" max="36" width="5.19921875" style="114"/>
    <col min="37" max="37" width="5.19921875" style="215" customWidth="1"/>
    <col min="38" max="45" width="5.19921875" style="112" customWidth="1"/>
    <col min="46" max="46" width="5.19921875" style="214" customWidth="1"/>
    <col min="47" max="186" width="5.19921875" style="214"/>
    <col min="187" max="16384" width="5.19921875" style="215"/>
  </cols>
  <sheetData>
    <row r="1" spans="2:37" ht="23.4">
      <c r="B1" s="577" t="s">
        <v>578</v>
      </c>
      <c r="C1" s="577"/>
      <c r="D1" s="577"/>
      <c r="E1" s="577"/>
      <c r="F1" s="577"/>
      <c r="G1" s="577"/>
      <c r="H1" s="577"/>
      <c r="I1" s="577"/>
      <c r="J1" s="577"/>
      <c r="K1" s="577"/>
      <c r="L1" s="577"/>
      <c r="M1" s="577"/>
      <c r="N1" s="578" t="s">
        <v>579</v>
      </c>
      <c r="O1" s="578"/>
      <c r="P1" s="578"/>
      <c r="Q1" s="578"/>
      <c r="R1" s="578"/>
      <c r="T1" s="579" t="s">
        <v>578</v>
      </c>
      <c r="U1" s="579"/>
      <c r="V1" s="579"/>
      <c r="W1" s="579"/>
      <c r="X1" s="579"/>
      <c r="Y1" s="579"/>
      <c r="Z1" s="579"/>
      <c r="AA1" s="579"/>
      <c r="AB1" s="579"/>
      <c r="AC1" s="579"/>
      <c r="AD1" s="579"/>
      <c r="AE1" s="579"/>
      <c r="AF1" s="580"/>
      <c r="AG1" s="580"/>
      <c r="AH1" s="580"/>
      <c r="AI1" s="580"/>
      <c r="AJ1" s="580"/>
      <c r="AK1" s="111"/>
    </row>
    <row r="2" spans="2:37" ht="18" customHeight="1">
      <c r="B2" s="113" t="s">
        <v>580</v>
      </c>
      <c r="T2" s="115"/>
      <c r="U2" s="116"/>
      <c r="V2" s="116"/>
      <c r="W2" s="116"/>
      <c r="X2" s="116"/>
      <c r="Y2" s="116"/>
      <c r="Z2" s="116"/>
      <c r="AA2" s="116"/>
      <c r="AB2" s="116"/>
      <c r="AC2" s="116"/>
      <c r="AD2" s="116"/>
      <c r="AE2" s="116"/>
      <c r="AF2" s="116"/>
      <c r="AG2" s="116"/>
      <c r="AH2" s="116"/>
      <c r="AI2" s="116"/>
      <c r="AJ2" s="116"/>
      <c r="AK2" s="111"/>
    </row>
    <row r="3" spans="2:37" ht="18" customHeight="1">
      <c r="B3" s="113" t="s">
        <v>581</v>
      </c>
      <c r="T3" s="115"/>
      <c r="U3" s="116"/>
      <c r="V3" s="116"/>
      <c r="W3" s="116"/>
      <c r="X3" s="116"/>
      <c r="Y3" s="116"/>
      <c r="Z3" s="116"/>
      <c r="AA3" s="116"/>
      <c r="AB3" s="116"/>
      <c r="AC3" s="116"/>
      <c r="AD3" s="116"/>
      <c r="AE3" s="116"/>
      <c r="AF3" s="116"/>
      <c r="AG3" s="116"/>
      <c r="AH3" s="116"/>
      <c r="AI3" s="116"/>
      <c r="AJ3" s="116"/>
      <c r="AK3" s="111"/>
    </row>
    <row r="4" spans="2:37" ht="18" customHeight="1">
      <c r="B4" s="113" t="s">
        <v>582</v>
      </c>
      <c r="T4" s="115"/>
      <c r="U4" s="116"/>
      <c r="V4" s="116"/>
      <c r="W4" s="116"/>
      <c r="X4" s="116"/>
      <c r="Y4" s="116"/>
      <c r="Z4" s="116"/>
      <c r="AA4" s="116"/>
      <c r="AB4" s="116"/>
      <c r="AC4" s="116"/>
      <c r="AD4" s="116"/>
      <c r="AE4" s="116"/>
      <c r="AF4" s="116"/>
      <c r="AG4" s="116"/>
      <c r="AH4" s="116"/>
      <c r="AI4" s="116"/>
      <c r="AJ4" s="116"/>
      <c r="AK4" s="111"/>
    </row>
    <row r="5" spans="2:37" ht="7.2" customHeight="1" thickBot="1">
      <c r="B5" s="113"/>
      <c r="T5" s="115"/>
      <c r="U5" s="116"/>
      <c r="V5" s="116"/>
      <c r="W5" s="116"/>
      <c r="X5" s="116"/>
      <c r="Y5" s="116"/>
      <c r="Z5" s="116"/>
      <c r="AA5" s="116"/>
      <c r="AB5" s="116"/>
      <c r="AC5" s="116"/>
      <c r="AD5" s="116"/>
      <c r="AE5" s="116"/>
      <c r="AF5" s="116"/>
      <c r="AG5" s="116"/>
      <c r="AH5" s="116"/>
      <c r="AI5" s="116"/>
      <c r="AJ5" s="116"/>
      <c r="AK5" s="111"/>
    </row>
    <row r="6" spans="2:37" ht="18" customHeight="1">
      <c r="B6" s="117" t="s">
        <v>583</v>
      </c>
      <c r="C6" s="118"/>
      <c r="D6" s="118"/>
      <c r="E6" s="118"/>
      <c r="F6" s="118"/>
      <c r="G6" s="118"/>
      <c r="H6" s="118"/>
      <c r="I6" s="118"/>
      <c r="J6" s="118"/>
      <c r="K6" s="118"/>
      <c r="L6" s="118"/>
      <c r="M6" s="118"/>
      <c r="N6" s="118"/>
      <c r="O6" s="118"/>
      <c r="P6" s="118"/>
      <c r="Q6" s="118"/>
      <c r="R6" s="119"/>
      <c r="T6" s="115"/>
      <c r="U6" s="116"/>
      <c r="V6" s="116"/>
      <c r="W6" s="116"/>
      <c r="X6" s="116"/>
      <c r="Y6" s="116"/>
      <c r="Z6" s="116"/>
      <c r="AA6" s="116"/>
      <c r="AB6" s="116"/>
      <c r="AC6" s="116"/>
      <c r="AD6" s="116"/>
      <c r="AE6" s="116"/>
      <c r="AF6" s="116"/>
      <c r="AG6" s="116"/>
      <c r="AH6" s="116"/>
      <c r="AI6" s="116"/>
      <c r="AJ6" s="116"/>
      <c r="AK6" s="111"/>
    </row>
    <row r="7" spans="2:37" ht="36" customHeight="1">
      <c r="B7" s="581" t="s">
        <v>584</v>
      </c>
      <c r="C7" s="582"/>
      <c r="D7" s="582"/>
      <c r="E7" s="582"/>
      <c r="F7" s="582"/>
      <c r="G7" s="582"/>
      <c r="H7" s="582"/>
      <c r="I7" s="582"/>
      <c r="J7" s="582"/>
      <c r="K7" s="582"/>
      <c r="L7" s="582"/>
      <c r="M7" s="582"/>
      <c r="N7" s="582"/>
      <c r="O7" s="582"/>
      <c r="P7" s="582"/>
      <c r="Q7" s="582"/>
      <c r="R7" s="583"/>
      <c r="T7" s="115"/>
      <c r="U7" s="116"/>
      <c r="V7" s="116"/>
      <c r="W7" s="116"/>
      <c r="X7" s="116"/>
      <c r="Y7" s="116"/>
      <c r="Z7" s="116"/>
      <c r="AA7" s="116"/>
      <c r="AB7" s="116"/>
      <c r="AC7" s="116"/>
      <c r="AD7" s="116"/>
      <c r="AE7" s="116"/>
      <c r="AF7" s="116"/>
      <c r="AG7" s="116"/>
      <c r="AH7" s="116"/>
      <c r="AI7" s="116"/>
      <c r="AJ7" s="116"/>
      <c r="AK7" s="111"/>
    </row>
    <row r="8" spans="2:37" ht="18" customHeight="1">
      <c r="B8" s="120" t="s">
        <v>585</v>
      </c>
      <c r="C8" s="121"/>
      <c r="D8" s="121"/>
      <c r="E8" s="121"/>
      <c r="F8" s="121"/>
      <c r="G8" s="121"/>
      <c r="H8" s="121"/>
      <c r="I8" s="121"/>
      <c r="J8" s="121"/>
      <c r="K8" s="121"/>
      <c r="L8" s="121"/>
      <c r="M8" s="121"/>
      <c r="N8" s="121"/>
      <c r="O8" s="121"/>
      <c r="P8" s="121"/>
      <c r="Q8" s="121"/>
      <c r="R8" s="122"/>
      <c r="T8" s="115"/>
      <c r="U8" s="116"/>
      <c r="V8" s="116"/>
      <c r="W8" s="116"/>
      <c r="X8" s="116"/>
      <c r="Y8" s="116"/>
      <c r="Z8" s="116"/>
      <c r="AA8" s="116"/>
      <c r="AB8" s="116"/>
      <c r="AC8" s="116"/>
      <c r="AD8" s="116"/>
      <c r="AE8" s="116"/>
      <c r="AF8" s="116"/>
      <c r="AG8" s="116"/>
      <c r="AH8" s="116"/>
      <c r="AI8" s="116"/>
      <c r="AJ8" s="116"/>
      <c r="AK8" s="111"/>
    </row>
    <row r="9" spans="2:37" ht="18" customHeight="1">
      <c r="B9" s="584" t="s">
        <v>586</v>
      </c>
      <c r="C9" s="585"/>
      <c r="D9" s="585"/>
      <c r="E9" s="585"/>
      <c r="F9" s="585"/>
      <c r="G9" s="585"/>
      <c r="H9" s="585"/>
      <c r="I9" s="585"/>
      <c r="J9" s="585"/>
      <c r="K9" s="585"/>
      <c r="L9" s="585"/>
      <c r="M9" s="585"/>
      <c r="N9" s="585"/>
      <c r="O9" s="585"/>
      <c r="P9" s="585"/>
      <c r="Q9" s="585"/>
      <c r="R9" s="586"/>
      <c r="T9" s="115"/>
      <c r="U9" s="570"/>
      <c r="V9" s="571"/>
      <c r="W9" s="571"/>
      <c r="X9" s="571"/>
      <c r="Y9" s="590"/>
      <c r="Z9" s="590"/>
      <c r="AA9" s="590"/>
      <c r="AB9" s="590"/>
      <c r="AC9" s="590"/>
      <c r="AD9" s="590"/>
      <c r="AE9" s="590"/>
      <c r="AF9" s="590"/>
      <c r="AG9" s="590"/>
      <c r="AH9" s="590"/>
      <c r="AI9" s="590"/>
      <c r="AJ9" s="116"/>
      <c r="AK9" s="111"/>
    </row>
    <row r="10" spans="2:37" ht="18" customHeight="1" thickBot="1">
      <c r="B10" s="587"/>
      <c r="C10" s="588"/>
      <c r="D10" s="588"/>
      <c r="E10" s="588"/>
      <c r="F10" s="588"/>
      <c r="G10" s="588"/>
      <c r="H10" s="588"/>
      <c r="I10" s="588"/>
      <c r="J10" s="588"/>
      <c r="K10" s="588"/>
      <c r="L10" s="588"/>
      <c r="M10" s="588"/>
      <c r="N10" s="588"/>
      <c r="O10" s="588"/>
      <c r="P10" s="588"/>
      <c r="Q10" s="588"/>
      <c r="R10" s="589"/>
      <c r="T10" s="115"/>
      <c r="U10" s="123"/>
      <c r="V10" s="124"/>
      <c r="W10" s="124"/>
      <c r="X10" s="124"/>
      <c r="Y10" s="125"/>
      <c r="Z10" s="125"/>
      <c r="AA10" s="125"/>
      <c r="AB10" s="125"/>
      <c r="AC10" s="125"/>
      <c r="AD10" s="125"/>
      <c r="AE10" s="125"/>
      <c r="AF10" s="125"/>
      <c r="AG10" s="125"/>
      <c r="AH10" s="125"/>
      <c r="AI10" s="125"/>
      <c r="AJ10" s="116"/>
      <c r="AK10" s="111"/>
    </row>
    <row r="11" spans="2:37" ht="9" customHeight="1">
      <c r="B11" s="126"/>
      <c r="C11" s="126"/>
      <c r="D11" s="126"/>
      <c r="E11" s="126"/>
      <c r="F11" s="126"/>
      <c r="G11" s="126"/>
      <c r="H11" s="126"/>
      <c r="I11" s="126"/>
      <c r="J11" s="126"/>
      <c r="K11" s="126"/>
      <c r="L11" s="126"/>
      <c r="M11" s="126"/>
      <c r="N11" s="126"/>
      <c r="O11" s="126"/>
      <c r="P11" s="126"/>
      <c r="Q11" s="126"/>
      <c r="R11" s="126"/>
      <c r="T11" s="115"/>
      <c r="U11" s="116"/>
      <c r="V11" s="116"/>
      <c r="W11" s="116"/>
      <c r="X11" s="116"/>
      <c r="Y11" s="116"/>
      <c r="Z11" s="116"/>
      <c r="AA11" s="116"/>
      <c r="AB11" s="116"/>
      <c r="AC11" s="127"/>
      <c r="AD11" s="116"/>
      <c r="AE11" s="116"/>
      <c r="AF11" s="116"/>
      <c r="AG11" s="116"/>
      <c r="AH11" s="116"/>
      <c r="AI11" s="116"/>
      <c r="AJ11" s="116"/>
      <c r="AK11" s="111"/>
    </row>
    <row r="12" spans="2:37" ht="9" customHeight="1" thickBot="1">
      <c r="B12" s="128"/>
      <c r="C12" s="128"/>
      <c r="D12" s="128"/>
      <c r="E12" s="128"/>
      <c r="F12" s="128"/>
      <c r="G12" s="128"/>
      <c r="H12" s="128"/>
      <c r="I12" s="128"/>
      <c r="J12" s="128"/>
      <c r="K12" s="128"/>
      <c r="L12" s="128"/>
      <c r="M12" s="128"/>
      <c r="N12" s="128"/>
      <c r="O12" s="128"/>
      <c r="P12" s="128"/>
      <c r="Q12" s="128"/>
      <c r="R12" s="128"/>
      <c r="T12" s="115"/>
      <c r="U12" s="116"/>
      <c r="V12" s="116"/>
      <c r="W12" s="116"/>
      <c r="X12" s="116"/>
      <c r="Y12" s="116"/>
      <c r="Z12" s="116"/>
      <c r="AA12" s="116"/>
      <c r="AB12" s="116"/>
      <c r="AC12" s="127"/>
      <c r="AD12" s="116"/>
      <c r="AE12" s="116"/>
      <c r="AF12" s="116"/>
      <c r="AG12" s="116"/>
      <c r="AH12" s="116"/>
      <c r="AI12" s="116"/>
      <c r="AJ12" s="116"/>
      <c r="AK12" s="111"/>
    </row>
    <row r="13" spans="2:37" ht="30" customHeight="1" thickBot="1">
      <c r="C13" s="565" t="s">
        <v>587</v>
      </c>
      <c r="D13" s="565"/>
      <c r="E13" s="565"/>
      <c r="F13" s="566"/>
      <c r="G13" s="567">
        <f>TOTAL!E2</f>
        <v>0</v>
      </c>
      <c r="H13" s="568"/>
      <c r="I13" s="568"/>
      <c r="J13" s="568"/>
      <c r="K13" s="568"/>
      <c r="L13" s="568"/>
      <c r="M13" s="568"/>
      <c r="N13" s="568"/>
      <c r="O13" s="568"/>
      <c r="P13" s="568"/>
      <c r="Q13" s="569"/>
      <c r="T13" s="115"/>
      <c r="U13" s="570" t="s">
        <v>587</v>
      </c>
      <c r="V13" s="571"/>
      <c r="W13" s="571"/>
      <c r="X13" s="571"/>
      <c r="Y13" s="572" t="s">
        <v>588</v>
      </c>
      <c r="Z13" s="573"/>
      <c r="AA13" s="573"/>
      <c r="AB13" s="573"/>
      <c r="AC13" s="573"/>
      <c r="AD13" s="573"/>
      <c r="AE13" s="573"/>
      <c r="AF13" s="573"/>
      <c r="AG13" s="573"/>
      <c r="AH13" s="573"/>
      <c r="AI13" s="574"/>
      <c r="AJ13" s="116"/>
      <c r="AK13" s="111"/>
    </row>
    <row r="14" spans="2:37" ht="9.75" customHeight="1" thickBot="1">
      <c r="D14" s="130"/>
      <c r="E14" s="130"/>
      <c r="T14" s="115"/>
      <c r="U14" s="116"/>
      <c r="V14" s="131"/>
      <c r="W14" s="131"/>
      <c r="X14" s="116"/>
      <c r="Y14" s="116"/>
      <c r="Z14" s="116"/>
      <c r="AA14" s="116"/>
      <c r="AB14" s="116"/>
      <c r="AC14" s="116"/>
      <c r="AD14" s="116"/>
      <c r="AE14" s="116"/>
      <c r="AF14" s="116"/>
      <c r="AG14" s="116"/>
      <c r="AH14" s="116"/>
      <c r="AI14" s="116"/>
      <c r="AJ14" s="116"/>
      <c r="AK14" s="111"/>
    </row>
    <row r="15" spans="2:37" ht="30" customHeight="1" thickBot="1">
      <c r="B15" s="132">
        <v>1</v>
      </c>
      <c r="C15" s="575" t="s">
        <v>589</v>
      </c>
      <c r="D15" s="575"/>
      <c r="E15" s="575"/>
      <c r="G15" s="133"/>
      <c r="H15" s="114" t="s">
        <v>590</v>
      </c>
      <c r="I15" s="133"/>
      <c r="J15" s="114" t="s">
        <v>591</v>
      </c>
      <c r="K15" s="133"/>
      <c r="L15" s="114" t="s">
        <v>592</v>
      </c>
      <c r="N15" s="134"/>
      <c r="Q15" s="135"/>
      <c r="T15" s="115">
        <v>1</v>
      </c>
      <c r="U15" s="576" t="s">
        <v>589</v>
      </c>
      <c r="V15" s="576"/>
      <c r="W15" s="576"/>
      <c r="X15" s="116"/>
      <c r="Y15" s="136"/>
      <c r="Z15" s="116" t="s">
        <v>590</v>
      </c>
      <c r="AA15" s="136">
        <v>4</v>
      </c>
      <c r="AB15" s="116" t="s">
        <v>591</v>
      </c>
      <c r="AC15" s="136"/>
      <c r="AD15" s="116" t="s">
        <v>592</v>
      </c>
      <c r="AE15" s="116"/>
      <c r="AF15" s="125"/>
      <c r="AG15" s="116"/>
      <c r="AH15" s="116"/>
      <c r="AI15" s="137"/>
      <c r="AJ15" s="116"/>
      <c r="AK15" s="111"/>
    </row>
    <row r="16" spans="2:37" ht="9.75" customHeight="1" thickBot="1">
      <c r="C16" s="138"/>
      <c r="D16" s="138"/>
      <c r="E16" s="138"/>
      <c r="G16" s="139"/>
      <c r="N16" s="134"/>
      <c r="Q16" s="135"/>
      <c r="T16" s="115"/>
      <c r="U16" s="140"/>
      <c r="V16" s="140"/>
      <c r="W16" s="140"/>
      <c r="X16" s="116"/>
      <c r="Y16" s="141"/>
      <c r="Z16" s="116"/>
      <c r="AA16" s="140"/>
      <c r="AB16" s="140"/>
      <c r="AC16" s="140"/>
      <c r="AD16" s="140"/>
      <c r="AE16" s="140"/>
      <c r="AF16" s="125"/>
      <c r="AG16" s="116"/>
      <c r="AH16" s="116"/>
      <c r="AI16" s="137"/>
      <c r="AJ16" s="116"/>
      <c r="AK16" s="111"/>
    </row>
    <row r="17" spans="2:37" ht="30" customHeight="1" thickBot="1">
      <c r="C17" s="608" t="s">
        <v>593</v>
      </c>
      <c r="D17" s="608"/>
      <c r="E17" s="608"/>
      <c r="F17" s="608"/>
      <c r="G17" s="608"/>
      <c r="H17" s="608"/>
      <c r="I17" s="608"/>
      <c r="J17" s="609"/>
      <c r="K17" s="602"/>
      <c r="L17" s="604"/>
      <c r="M17" s="142"/>
      <c r="T17" s="115"/>
      <c r="U17" s="610" t="s">
        <v>593</v>
      </c>
      <c r="V17" s="610"/>
      <c r="W17" s="610"/>
      <c r="X17" s="610"/>
      <c r="Y17" s="610"/>
      <c r="Z17" s="610"/>
      <c r="AA17" s="610"/>
      <c r="AB17" s="611"/>
      <c r="AC17" s="612" t="s">
        <v>595</v>
      </c>
      <c r="AD17" s="613"/>
      <c r="AE17" s="127"/>
      <c r="AF17" s="116"/>
      <c r="AG17" s="116"/>
      <c r="AH17" s="116"/>
      <c r="AI17" s="116"/>
      <c r="AJ17" s="116"/>
      <c r="AK17" s="111"/>
    </row>
    <row r="18" spans="2:37" ht="13.5" customHeight="1">
      <c r="C18" s="143" t="s">
        <v>596</v>
      </c>
      <c r="D18" s="144"/>
      <c r="E18" s="144"/>
      <c r="F18" s="144"/>
      <c r="G18" s="144"/>
      <c r="H18" s="144"/>
      <c r="I18" s="144"/>
      <c r="J18" s="144"/>
      <c r="K18" s="145"/>
      <c r="L18" s="145"/>
      <c r="M18" s="142"/>
      <c r="T18" s="115"/>
      <c r="U18" s="146" t="s">
        <v>596</v>
      </c>
      <c r="V18" s="147"/>
      <c r="W18" s="147"/>
      <c r="X18" s="147"/>
      <c r="Y18" s="147"/>
      <c r="Z18" s="147"/>
      <c r="AA18" s="147"/>
      <c r="AB18" s="147"/>
      <c r="AC18" s="148"/>
      <c r="AD18" s="148"/>
      <c r="AE18" s="127"/>
      <c r="AF18" s="116"/>
      <c r="AG18" s="116"/>
      <c r="AH18" s="116"/>
      <c r="AI18" s="116"/>
      <c r="AJ18" s="116"/>
      <c r="AK18" s="111"/>
    </row>
    <row r="19" spans="2:37" ht="13.5" customHeight="1">
      <c r="C19" s="142" t="s">
        <v>597</v>
      </c>
      <c r="D19" s="149"/>
      <c r="E19" s="149"/>
      <c r="F19" s="149"/>
      <c r="G19" s="149"/>
      <c r="H19" s="149"/>
      <c r="I19" s="149"/>
      <c r="J19" s="149"/>
      <c r="K19" s="149"/>
      <c r="L19" s="149"/>
      <c r="P19" s="149"/>
      <c r="T19" s="115"/>
      <c r="U19" s="127" t="s">
        <v>597</v>
      </c>
      <c r="V19" s="150"/>
      <c r="W19" s="150"/>
      <c r="X19" s="150"/>
      <c r="Y19" s="150"/>
      <c r="Z19" s="150"/>
      <c r="AA19" s="150"/>
      <c r="AB19" s="150"/>
      <c r="AC19" s="150"/>
      <c r="AD19" s="150"/>
      <c r="AE19" s="116"/>
      <c r="AF19" s="116"/>
      <c r="AG19" s="116"/>
      <c r="AH19" s="150"/>
      <c r="AI19" s="116"/>
      <c r="AJ19" s="116"/>
      <c r="AK19" s="111"/>
    </row>
    <row r="20" spans="2:37" ht="18" customHeight="1">
      <c r="B20" s="132">
        <v>2</v>
      </c>
      <c r="C20" s="151" t="s">
        <v>598</v>
      </c>
      <c r="K20" s="149"/>
      <c r="L20" s="149"/>
      <c r="M20" s="149"/>
      <c r="N20" s="149"/>
      <c r="O20" s="149"/>
      <c r="P20" s="149"/>
      <c r="Q20" s="149"/>
      <c r="T20" s="115">
        <v>2</v>
      </c>
      <c r="U20" s="152" t="s">
        <v>598</v>
      </c>
      <c r="V20" s="116"/>
      <c r="W20" s="116"/>
      <c r="X20" s="116"/>
      <c r="Y20" s="116"/>
      <c r="Z20" s="116"/>
      <c r="AA20" s="116"/>
      <c r="AB20" s="116"/>
      <c r="AC20" s="150"/>
      <c r="AD20" s="150"/>
      <c r="AE20" s="150"/>
      <c r="AF20" s="150"/>
      <c r="AG20" s="150"/>
      <c r="AH20" s="150"/>
      <c r="AI20" s="150"/>
      <c r="AJ20" s="116"/>
      <c r="AK20" s="111"/>
    </row>
    <row r="21" spans="2:37" ht="9.75" customHeight="1" thickBot="1">
      <c r="F21" s="151"/>
      <c r="K21" s="149"/>
      <c r="L21" s="149"/>
      <c r="M21" s="149"/>
      <c r="N21" s="149"/>
      <c r="O21" s="149"/>
      <c r="P21" s="149"/>
      <c r="Q21" s="149"/>
      <c r="T21" s="115"/>
      <c r="U21" s="152"/>
      <c r="V21" s="116"/>
      <c r="W21" s="116"/>
      <c r="X21" s="116"/>
      <c r="Y21" s="116"/>
      <c r="Z21" s="116"/>
      <c r="AA21" s="116"/>
      <c r="AB21" s="116"/>
      <c r="AC21" s="150"/>
      <c r="AD21" s="150"/>
      <c r="AE21" s="150"/>
      <c r="AF21" s="150"/>
      <c r="AG21" s="150"/>
      <c r="AH21" s="150"/>
      <c r="AI21" s="150"/>
      <c r="AJ21" s="116"/>
      <c r="AK21" s="111"/>
    </row>
    <row r="22" spans="2:37" ht="30" customHeight="1" thickBot="1">
      <c r="C22" s="151" t="s">
        <v>599</v>
      </c>
      <c r="F22" s="602" t="s">
        <v>600</v>
      </c>
      <c r="G22" s="603"/>
      <c r="H22" s="603"/>
      <c r="I22" s="603"/>
      <c r="J22" s="603"/>
      <c r="K22" s="603"/>
      <c r="L22" s="603"/>
      <c r="M22" s="603"/>
      <c r="N22" s="603"/>
      <c r="O22" s="603"/>
      <c r="P22" s="603"/>
      <c r="Q22" s="604"/>
      <c r="T22" s="115"/>
      <c r="U22" s="152" t="s">
        <v>599</v>
      </c>
      <c r="V22" s="116"/>
      <c r="W22" s="116"/>
      <c r="X22" s="605" t="s">
        <v>600</v>
      </c>
      <c r="Y22" s="606"/>
      <c r="Z22" s="606"/>
      <c r="AA22" s="606"/>
      <c r="AB22" s="606"/>
      <c r="AC22" s="606"/>
      <c r="AD22" s="606"/>
      <c r="AE22" s="606"/>
      <c r="AF22" s="606"/>
      <c r="AG22" s="606"/>
      <c r="AH22" s="606"/>
      <c r="AI22" s="607"/>
      <c r="AJ22" s="116"/>
      <c r="AK22" s="111"/>
    </row>
    <row r="23" spans="2:37" ht="9.75" customHeight="1">
      <c r="C23" s="153"/>
      <c r="D23" s="135"/>
      <c r="E23" s="135"/>
      <c r="F23" s="135"/>
      <c r="G23" s="135"/>
      <c r="H23" s="135"/>
      <c r="I23" s="135"/>
      <c r="J23" s="135"/>
      <c r="K23" s="135"/>
      <c r="L23" s="135"/>
      <c r="M23" s="135"/>
      <c r="N23" s="135"/>
      <c r="O23" s="135"/>
      <c r="P23" s="135"/>
      <c r="Q23" s="135"/>
      <c r="T23" s="115"/>
      <c r="U23" s="154"/>
      <c r="V23" s="137"/>
      <c r="W23" s="137"/>
      <c r="X23" s="137"/>
      <c r="Y23" s="137"/>
      <c r="Z23" s="137"/>
      <c r="AA23" s="137"/>
      <c r="AB23" s="137"/>
      <c r="AC23" s="137"/>
      <c r="AD23" s="137"/>
      <c r="AE23" s="137"/>
      <c r="AF23" s="137"/>
      <c r="AG23" s="137"/>
      <c r="AH23" s="137"/>
      <c r="AI23" s="137"/>
      <c r="AJ23" s="116"/>
      <c r="AK23" s="111"/>
    </row>
    <row r="24" spans="2:37" ht="18" customHeight="1" thickBot="1">
      <c r="C24" s="591" t="s">
        <v>601</v>
      </c>
      <c r="D24" s="591"/>
      <c r="E24" s="591"/>
      <c r="F24" s="591"/>
      <c r="G24" s="591"/>
      <c r="H24" s="591"/>
      <c r="I24" s="591"/>
      <c r="J24" s="591"/>
      <c r="K24" s="591"/>
      <c r="L24" s="591"/>
      <c r="M24" s="591"/>
      <c r="N24" s="591"/>
      <c r="O24" s="591"/>
      <c r="P24" s="591"/>
      <c r="Q24" s="591"/>
      <c r="T24" s="115"/>
      <c r="U24" s="592" t="s">
        <v>601</v>
      </c>
      <c r="V24" s="592"/>
      <c r="W24" s="592"/>
      <c r="X24" s="592"/>
      <c r="Y24" s="592"/>
      <c r="Z24" s="592"/>
      <c r="AA24" s="592"/>
      <c r="AB24" s="592"/>
      <c r="AC24" s="592"/>
      <c r="AD24" s="592"/>
      <c r="AE24" s="592"/>
      <c r="AF24" s="592"/>
      <c r="AG24" s="592"/>
      <c r="AH24" s="592"/>
      <c r="AI24" s="592"/>
      <c r="AJ24" s="116"/>
      <c r="AK24" s="111"/>
    </row>
    <row r="25" spans="2:37" ht="93.6" customHeight="1" thickBot="1">
      <c r="C25" s="593" t="str">
        <f>"集合時間："&amp;TEXT(TOTAL!E43,"HH:MM")&amp;"　集合場所："&amp;TOTAL!E45&amp;"　集合場所住所："&amp;TOTAL!E46&amp;"　集合場所アクセス："&amp;TOTAL!E47</f>
        <v>集合時間：00:00　集合場所：　集合場所住所：　集合場所アクセス：</v>
      </c>
      <c r="D25" s="594"/>
      <c r="E25" s="594"/>
      <c r="F25" s="594"/>
      <c r="G25" s="594"/>
      <c r="H25" s="594"/>
      <c r="I25" s="594"/>
      <c r="J25" s="594"/>
      <c r="K25" s="594"/>
      <c r="L25" s="594"/>
      <c r="M25" s="594"/>
      <c r="N25" s="594"/>
      <c r="O25" s="594"/>
      <c r="P25" s="594"/>
      <c r="Q25" s="595"/>
      <c r="T25" s="115"/>
      <c r="U25" s="596" t="s">
        <v>602</v>
      </c>
      <c r="V25" s="597"/>
      <c r="W25" s="597"/>
      <c r="X25" s="597"/>
      <c r="Y25" s="597"/>
      <c r="Z25" s="597"/>
      <c r="AA25" s="597"/>
      <c r="AB25" s="597"/>
      <c r="AC25" s="597"/>
      <c r="AD25" s="597"/>
      <c r="AE25" s="597"/>
      <c r="AF25" s="597"/>
      <c r="AG25" s="597"/>
      <c r="AH25" s="597"/>
      <c r="AI25" s="598"/>
      <c r="AJ25" s="116"/>
      <c r="AK25" s="111"/>
    </row>
    <row r="26" spans="2:37" ht="10.199999999999999" customHeight="1" thickBot="1">
      <c r="C26" s="155"/>
      <c r="D26" s="155"/>
      <c r="E26" s="155"/>
      <c r="F26" s="155"/>
      <c r="G26" s="155"/>
      <c r="H26" s="155"/>
      <c r="I26" s="155"/>
      <c r="J26" s="155"/>
      <c r="K26" s="155"/>
      <c r="L26" s="155"/>
      <c r="M26" s="155"/>
      <c r="N26" s="155"/>
      <c r="O26" s="155"/>
      <c r="P26" s="155"/>
      <c r="Q26" s="155"/>
      <c r="T26" s="115"/>
      <c r="U26" s="156"/>
      <c r="V26" s="156"/>
      <c r="W26" s="156"/>
      <c r="X26" s="156"/>
      <c r="Y26" s="156"/>
      <c r="Z26" s="156"/>
      <c r="AA26" s="156"/>
      <c r="AB26" s="156"/>
      <c r="AC26" s="156"/>
      <c r="AD26" s="156"/>
      <c r="AE26" s="156"/>
      <c r="AF26" s="156"/>
      <c r="AG26" s="156"/>
      <c r="AH26" s="156"/>
      <c r="AI26" s="156"/>
      <c r="AJ26" s="116"/>
      <c r="AK26" s="111"/>
    </row>
    <row r="27" spans="2:37" ht="30" customHeight="1" thickBot="1">
      <c r="C27" s="599" t="s">
        <v>603</v>
      </c>
      <c r="D27" s="600"/>
      <c r="E27" s="600"/>
      <c r="F27" s="600"/>
      <c r="G27" s="601"/>
      <c r="H27" s="602" t="s">
        <v>604</v>
      </c>
      <c r="I27" s="603"/>
      <c r="J27" s="603"/>
      <c r="K27" s="603"/>
      <c r="L27" s="603"/>
      <c r="M27" s="603"/>
      <c r="N27" s="603"/>
      <c r="O27" s="603"/>
      <c r="P27" s="603"/>
      <c r="Q27" s="604"/>
      <c r="T27" s="115"/>
      <c r="U27" s="152" t="s">
        <v>605</v>
      </c>
      <c r="V27" s="157"/>
      <c r="W27" s="157"/>
      <c r="X27" s="157"/>
      <c r="Y27" s="157"/>
      <c r="Z27" s="605" t="s">
        <v>606</v>
      </c>
      <c r="AA27" s="606"/>
      <c r="AB27" s="606"/>
      <c r="AC27" s="606"/>
      <c r="AD27" s="606"/>
      <c r="AE27" s="606"/>
      <c r="AF27" s="606"/>
      <c r="AG27" s="606"/>
      <c r="AH27" s="606"/>
      <c r="AI27" s="607"/>
      <c r="AJ27" s="116"/>
      <c r="AK27" s="111"/>
    </row>
    <row r="28" spans="2:37" ht="10.199999999999999" customHeight="1" thickBot="1">
      <c r="C28" s="155"/>
      <c r="D28" s="155"/>
      <c r="E28" s="155"/>
      <c r="F28" s="155"/>
      <c r="G28" s="155"/>
      <c r="H28" s="155"/>
      <c r="I28" s="155"/>
      <c r="J28" s="155"/>
      <c r="K28" s="155"/>
      <c r="L28" s="155"/>
      <c r="M28" s="155"/>
      <c r="N28" s="155"/>
      <c r="O28" s="155"/>
      <c r="P28" s="155"/>
      <c r="Q28" s="155"/>
      <c r="T28" s="115"/>
      <c r="U28" s="156"/>
      <c r="V28" s="156"/>
      <c r="W28" s="156"/>
      <c r="X28" s="156"/>
      <c r="Y28" s="156"/>
      <c r="Z28" s="156"/>
      <c r="AA28" s="156"/>
      <c r="AB28" s="156"/>
      <c r="AC28" s="156"/>
      <c r="AD28" s="156"/>
      <c r="AE28" s="156"/>
      <c r="AF28" s="156"/>
      <c r="AG28" s="156"/>
      <c r="AH28" s="156"/>
      <c r="AI28" s="156"/>
      <c r="AJ28" s="116"/>
      <c r="AK28" s="111"/>
    </row>
    <row r="29" spans="2:37" ht="27" customHeight="1" thickBot="1">
      <c r="C29" s="135" t="s">
        <v>607</v>
      </c>
      <c r="D29" s="135"/>
      <c r="E29" s="135"/>
      <c r="F29" s="135"/>
      <c r="G29" s="135"/>
      <c r="H29" s="135"/>
      <c r="I29" s="135"/>
      <c r="J29" s="135"/>
      <c r="K29" s="135"/>
      <c r="L29" s="135"/>
      <c r="M29" s="135"/>
      <c r="N29" s="135"/>
      <c r="O29" s="155"/>
      <c r="P29" s="635" t="s">
        <v>608</v>
      </c>
      <c r="Q29" s="636"/>
      <c r="T29" s="115"/>
      <c r="U29" s="137" t="s">
        <v>607</v>
      </c>
      <c r="V29" s="137"/>
      <c r="W29" s="137"/>
      <c r="X29" s="137"/>
      <c r="Y29" s="137"/>
      <c r="Z29" s="137"/>
      <c r="AA29" s="137"/>
      <c r="AB29" s="137"/>
      <c r="AC29" s="137"/>
      <c r="AD29" s="137"/>
      <c r="AE29" s="137"/>
      <c r="AF29" s="137"/>
      <c r="AG29" s="156"/>
      <c r="AH29" s="637">
        <v>50</v>
      </c>
      <c r="AI29" s="638"/>
      <c r="AJ29" s="116"/>
      <c r="AK29" s="111"/>
    </row>
    <row r="30" spans="2:37" ht="5.25" customHeight="1" thickBot="1">
      <c r="C30" s="135"/>
      <c r="D30" s="135"/>
      <c r="E30" s="135"/>
      <c r="F30" s="135"/>
      <c r="G30" s="135"/>
      <c r="H30" s="135"/>
      <c r="I30" s="135"/>
      <c r="J30" s="135"/>
      <c r="K30" s="135"/>
      <c r="L30" s="135"/>
      <c r="M30" s="135"/>
      <c r="N30" s="135"/>
      <c r="O30" s="155"/>
      <c r="P30" s="155"/>
      <c r="Q30" s="155"/>
      <c r="T30" s="115"/>
      <c r="U30" s="156"/>
      <c r="V30" s="156"/>
      <c r="W30" s="156"/>
      <c r="X30" s="156"/>
      <c r="Y30" s="156"/>
      <c r="Z30" s="156"/>
      <c r="AA30" s="156"/>
      <c r="AB30" s="156"/>
      <c r="AC30" s="156"/>
      <c r="AD30" s="156"/>
      <c r="AE30" s="156"/>
      <c r="AF30" s="156"/>
      <c r="AG30" s="156"/>
      <c r="AH30" s="156"/>
      <c r="AI30" s="156"/>
      <c r="AJ30" s="116"/>
      <c r="AK30" s="111"/>
    </row>
    <row r="31" spans="2:37" ht="18" customHeight="1" thickBot="1">
      <c r="C31" s="135" t="s">
        <v>609</v>
      </c>
      <c r="D31" s="135"/>
      <c r="E31" s="135"/>
      <c r="F31" s="135"/>
      <c r="G31" s="135"/>
      <c r="H31" s="135"/>
      <c r="I31" s="135"/>
      <c r="J31" s="135"/>
      <c r="K31" s="135"/>
      <c r="L31" s="135"/>
      <c r="M31" s="135"/>
      <c r="N31" s="135"/>
      <c r="P31" s="158">
        <f>TOTAL!E49</f>
        <v>0</v>
      </c>
      <c r="Q31" s="135" t="s">
        <v>592</v>
      </c>
      <c r="T31" s="115"/>
      <c r="U31" s="154" t="s">
        <v>610</v>
      </c>
      <c r="V31" s="137"/>
      <c r="W31" s="137"/>
      <c r="X31" s="137"/>
      <c r="Y31" s="137"/>
      <c r="Z31" s="137"/>
      <c r="AA31" s="137"/>
      <c r="AB31" s="137"/>
      <c r="AC31" s="137"/>
      <c r="AD31" s="137"/>
      <c r="AE31" s="137"/>
      <c r="AF31" s="137"/>
      <c r="AG31" s="116"/>
      <c r="AH31" s="159">
        <v>15</v>
      </c>
      <c r="AI31" s="137" t="s">
        <v>592</v>
      </c>
      <c r="AJ31" s="116"/>
      <c r="AK31" s="111"/>
    </row>
    <row r="32" spans="2:37" ht="9.75" customHeight="1">
      <c r="C32" s="153"/>
      <c r="D32" s="153"/>
      <c r="E32" s="153"/>
      <c r="F32" s="153"/>
      <c r="G32" s="153"/>
      <c r="H32" s="153"/>
      <c r="I32" s="153"/>
      <c r="J32" s="153"/>
      <c r="K32" s="153"/>
      <c r="L32" s="153"/>
      <c r="M32" s="153"/>
      <c r="N32" s="153"/>
      <c r="O32" s="153"/>
      <c r="P32" s="153"/>
      <c r="Q32" s="153"/>
      <c r="T32" s="115"/>
      <c r="U32" s="154"/>
      <c r="V32" s="154"/>
      <c r="W32" s="154"/>
      <c r="X32" s="154"/>
      <c r="Y32" s="154"/>
      <c r="Z32" s="154"/>
      <c r="AA32" s="154"/>
      <c r="AB32" s="154"/>
      <c r="AC32" s="154"/>
      <c r="AD32" s="154"/>
      <c r="AE32" s="154"/>
      <c r="AF32" s="154"/>
      <c r="AG32" s="154"/>
      <c r="AH32" s="154"/>
      <c r="AI32" s="154"/>
      <c r="AJ32" s="116"/>
      <c r="AK32" s="111"/>
    </row>
    <row r="33" spans="2:37" ht="18" customHeight="1" thickBot="1">
      <c r="C33" s="153" t="s">
        <v>611</v>
      </c>
      <c r="D33" s="153"/>
      <c r="E33" s="153"/>
      <c r="F33" s="153"/>
      <c r="G33" s="153"/>
      <c r="H33" s="153"/>
      <c r="I33" s="153"/>
      <c r="J33" s="153"/>
      <c r="K33" s="153"/>
      <c r="L33" s="153"/>
      <c r="M33" s="153"/>
      <c r="N33" s="153"/>
      <c r="O33" s="153"/>
      <c r="P33" s="153"/>
      <c r="Q33" s="153"/>
      <c r="T33" s="115"/>
      <c r="U33" s="154" t="s">
        <v>612</v>
      </c>
      <c r="V33" s="154"/>
      <c r="W33" s="154"/>
      <c r="X33" s="154"/>
      <c r="Y33" s="154"/>
      <c r="Z33" s="154"/>
      <c r="AA33" s="154"/>
      <c r="AB33" s="154"/>
      <c r="AC33" s="154"/>
      <c r="AD33" s="154"/>
      <c r="AE33" s="154"/>
      <c r="AF33" s="154"/>
      <c r="AG33" s="154"/>
      <c r="AH33" s="154"/>
      <c r="AI33" s="154"/>
      <c r="AJ33" s="116"/>
      <c r="AK33" s="111"/>
    </row>
    <row r="34" spans="2:37" ht="93.6" customHeight="1" thickBot="1">
      <c r="C34" s="639">
        <f>TOTAL!E50</f>
        <v>0</v>
      </c>
      <c r="D34" s="594"/>
      <c r="E34" s="594"/>
      <c r="F34" s="594"/>
      <c r="G34" s="594"/>
      <c r="H34" s="594"/>
      <c r="I34" s="594"/>
      <c r="J34" s="594"/>
      <c r="K34" s="594"/>
      <c r="L34" s="594"/>
      <c r="M34" s="594"/>
      <c r="N34" s="594"/>
      <c r="O34" s="594"/>
      <c r="P34" s="594"/>
      <c r="Q34" s="595"/>
      <c r="T34" s="115"/>
      <c r="U34" s="640" t="s">
        <v>613</v>
      </c>
      <c r="V34" s="641"/>
      <c r="W34" s="641"/>
      <c r="X34" s="641"/>
      <c r="Y34" s="641"/>
      <c r="Z34" s="641"/>
      <c r="AA34" s="641"/>
      <c r="AB34" s="641"/>
      <c r="AC34" s="641"/>
      <c r="AD34" s="641"/>
      <c r="AE34" s="641"/>
      <c r="AF34" s="641"/>
      <c r="AG34" s="641"/>
      <c r="AH34" s="641"/>
      <c r="AI34" s="642"/>
      <c r="AJ34" s="116"/>
      <c r="AK34" s="111"/>
    </row>
    <row r="35" spans="2:37" ht="9.75" customHeight="1">
      <c r="C35" s="153"/>
      <c r="D35" s="153"/>
      <c r="E35" s="153"/>
      <c r="F35" s="153"/>
      <c r="G35" s="153"/>
      <c r="H35" s="153"/>
      <c r="I35" s="153"/>
      <c r="J35" s="153"/>
      <c r="K35" s="153"/>
      <c r="L35" s="153"/>
      <c r="M35" s="153"/>
      <c r="N35" s="153"/>
      <c r="O35" s="153"/>
      <c r="P35" s="153"/>
      <c r="Q35" s="153"/>
      <c r="T35" s="115"/>
      <c r="U35" s="154"/>
      <c r="V35" s="154"/>
      <c r="W35" s="154"/>
      <c r="X35" s="154"/>
      <c r="Y35" s="154"/>
      <c r="Z35" s="154"/>
      <c r="AA35" s="154"/>
      <c r="AB35" s="154"/>
      <c r="AC35" s="154"/>
      <c r="AD35" s="154"/>
      <c r="AE35" s="154"/>
      <c r="AF35" s="154"/>
      <c r="AG35" s="154"/>
      <c r="AH35" s="154"/>
      <c r="AI35" s="154"/>
      <c r="AJ35" s="116"/>
      <c r="AK35" s="111"/>
    </row>
    <row r="36" spans="2:37" ht="18" customHeight="1">
      <c r="B36" s="132">
        <v>3</v>
      </c>
      <c r="C36" s="151" t="s">
        <v>614</v>
      </c>
      <c r="K36" s="149"/>
      <c r="L36" s="149"/>
      <c r="M36" s="149"/>
      <c r="N36" s="149"/>
      <c r="O36" s="149"/>
      <c r="P36" s="149"/>
      <c r="Q36" s="149"/>
      <c r="T36" s="115">
        <v>3</v>
      </c>
      <c r="U36" s="152" t="s">
        <v>615</v>
      </c>
      <c r="V36" s="116"/>
      <c r="W36" s="116"/>
      <c r="X36" s="116"/>
      <c r="Y36" s="116"/>
      <c r="Z36" s="116"/>
      <c r="AA36" s="116"/>
      <c r="AB36" s="116"/>
      <c r="AC36" s="150"/>
      <c r="AD36" s="150"/>
      <c r="AE36" s="150"/>
      <c r="AF36" s="150"/>
      <c r="AG36" s="150"/>
      <c r="AH36" s="150"/>
      <c r="AI36" s="150"/>
      <c r="AJ36" s="116"/>
      <c r="AK36" s="111"/>
    </row>
    <row r="37" spans="2:37" ht="10.199999999999999" customHeight="1">
      <c r="C37" s="160"/>
      <c r="D37" s="160"/>
      <c r="F37" s="161"/>
      <c r="G37" s="161"/>
      <c r="I37" s="161"/>
      <c r="J37" s="161"/>
      <c r="T37" s="115"/>
      <c r="U37" s="124"/>
      <c r="V37" s="124"/>
      <c r="W37" s="116"/>
      <c r="X37" s="162"/>
      <c r="Y37" s="162"/>
      <c r="Z37" s="116"/>
      <c r="AA37" s="162"/>
      <c r="AB37" s="162"/>
      <c r="AC37" s="116"/>
      <c r="AD37" s="116"/>
      <c r="AE37" s="116"/>
      <c r="AF37" s="116"/>
      <c r="AG37" s="116"/>
      <c r="AH37" s="116"/>
      <c r="AI37" s="116"/>
      <c r="AJ37" s="116"/>
      <c r="AK37" s="111"/>
    </row>
    <row r="38" spans="2:37" ht="18" customHeight="1" thickBot="1">
      <c r="C38" s="608" t="s">
        <v>616</v>
      </c>
      <c r="D38" s="608"/>
      <c r="E38" s="608"/>
      <c r="F38" s="608"/>
      <c r="G38" s="608"/>
      <c r="H38" s="608"/>
      <c r="I38" s="608"/>
      <c r="J38" s="608"/>
      <c r="K38" s="608"/>
      <c r="L38" s="608"/>
      <c r="M38" s="608"/>
      <c r="N38" s="608"/>
      <c r="O38" s="608"/>
      <c r="P38" s="608"/>
      <c r="Q38" s="608"/>
      <c r="T38" s="115"/>
      <c r="U38" s="610" t="s">
        <v>616</v>
      </c>
      <c r="V38" s="610"/>
      <c r="W38" s="610"/>
      <c r="X38" s="610"/>
      <c r="Y38" s="610"/>
      <c r="Z38" s="610"/>
      <c r="AA38" s="610"/>
      <c r="AB38" s="610"/>
      <c r="AC38" s="610"/>
      <c r="AD38" s="610"/>
      <c r="AE38" s="610"/>
      <c r="AF38" s="610"/>
      <c r="AG38" s="610"/>
      <c r="AH38" s="610"/>
      <c r="AI38" s="610"/>
      <c r="AJ38" s="116"/>
      <c r="AK38" s="111"/>
    </row>
    <row r="39" spans="2:37" ht="126" customHeight="1" thickBot="1">
      <c r="C39" s="593" t="str">
        <f>TOTAL!E55&amp;TOTAL!E56&amp;TOTAL!E57&amp;TOTAL!E58&amp;TOTAL!E59&amp;TOTAL!E60&amp;TOTAL!E61</f>
        <v/>
      </c>
      <c r="D39" s="568"/>
      <c r="E39" s="568"/>
      <c r="F39" s="568"/>
      <c r="G39" s="568"/>
      <c r="H39" s="568"/>
      <c r="I39" s="568"/>
      <c r="J39" s="568"/>
      <c r="K39" s="568"/>
      <c r="L39" s="568"/>
      <c r="M39" s="568"/>
      <c r="N39" s="568"/>
      <c r="O39" s="568"/>
      <c r="P39" s="568"/>
      <c r="Q39" s="569"/>
      <c r="T39" s="115"/>
      <c r="U39" s="614" t="s">
        <v>617</v>
      </c>
      <c r="V39" s="615"/>
      <c r="W39" s="615"/>
      <c r="X39" s="615"/>
      <c r="Y39" s="615"/>
      <c r="Z39" s="615"/>
      <c r="AA39" s="615"/>
      <c r="AB39" s="615"/>
      <c r="AC39" s="615"/>
      <c r="AD39" s="615"/>
      <c r="AE39" s="615"/>
      <c r="AF39" s="615"/>
      <c r="AG39" s="615"/>
      <c r="AH39" s="615"/>
      <c r="AI39" s="616"/>
      <c r="AJ39" s="116"/>
      <c r="AK39" s="111"/>
    </row>
    <row r="40" spans="2:37" ht="9.75" customHeight="1">
      <c r="T40" s="115"/>
      <c r="U40" s="116"/>
      <c r="V40" s="116"/>
      <c r="W40" s="116"/>
      <c r="X40" s="116"/>
      <c r="Y40" s="116"/>
      <c r="Z40" s="116"/>
      <c r="AA40" s="116"/>
      <c r="AB40" s="116"/>
      <c r="AC40" s="116"/>
      <c r="AD40" s="116"/>
      <c r="AE40" s="116"/>
      <c r="AF40" s="116"/>
      <c r="AG40" s="116"/>
      <c r="AH40" s="116"/>
      <c r="AI40" s="116"/>
      <c r="AJ40" s="116"/>
      <c r="AK40" s="111"/>
    </row>
    <row r="41" spans="2:37" ht="30" customHeight="1" thickBot="1">
      <c r="C41" s="608" t="s">
        <v>618</v>
      </c>
      <c r="D41" s="608"/>
      <c r="E41" s="608"/>
      <c r="F41" s="608"/>
      <c r="G41" s="608"/>
      <c r="H41" s="608"/>
      <c r="I41" s="608"/>
      <c r="J41" s="608"/>
      <c r="K41" s="608"/>
      <c r="L41" s="608"/>
      <c r="M41" s="608"/>
      <c r="N41" s="608"/>
      <c r="O41" s="608"/>
      <c r="P41" s="608"/>
      <c r="Q41" s="608"/>
      <c r="R41" s="142"/>
      <c r="T41" s="115"/>
      <c r="U41" s="610" t="s">
        <v>619</v>
      </c>
      <c r="V41" s="610"/>
      <c r="W41" s="610"/>
      <c r="X41" s="610"/>
      <c r="Y41" s="610"/>
      <c r="Z41" s="610"/>
      <c r="AA41" s="610"/>
      <c r="AB41" s="610"/>
      <c r="AC41" s="610"/>
      <c r="AD41" s="610"/>
      <c r="AE41" s="610"/>
      <c r="AF41" s="610"/>
      <c r="AG41" s="610"/>
      <c r="AH41" s="610"/>
      <c r="AI41" s="610"/>
      <c r="AJ41" s="127"/>
      <c r="AK41" s="111"/>
    </row>
    <row r="42" spans="2:37" ht="30" customHeight="1">
      <c r="C42" s="617">
        <f>TOTAL!E10</f>
        <v>0</v>
      </c>
      <c r="D42" s="618"/>
      <c r="E42" s="618"/>
      <c r="F42" s="618"/>
      <c r="G42" s="618"/>
      <c r="H42" s="618"/>
      <c r="I42" s="618"/>
      <c r="J42" s="618"/>
      <c r="K42" s="618"/>
      <c r="L42" s="618"/>
      <c r="M42" s="618"/>
      <c r="N42" s="618"/>
      <c r="O42" s="618"/>
      <c r="P42" s="618"/>
      <c r="Q42" s="619"/>
      <c r="R42" s="142"/>
      <c r="T42" s="115"/>
      <c r="U42" s="626" t="s">
        <v>620</v>
      </c>
      <c r="V42" s="627"/>
      <c r="W42" s="627"/>
      <c r="X42" s="627"/>
      <c r="Y42" s="627"/>
      <c r="Z42" s="627"/>
      <c r="AA42" s="627"/>
      <c r="AB42" s="627"/>
      <c r="AC42" s="627"/>
      <c r="AD42" s="627"/>
      <c r="AE42" s="627"/>
      <c r="AF42" s="627"/>
      <c r="AG42" s="627"/>
      <c r="AH42" s="627"/>
      <c r="AI42" s="628"/>
      <c r="AJ42" s="127"/>
      <c r="AK42" s="111"/>
    </row>
    <row r="43" spans="2:37" ht="30" customHeight="1">
      <c r="C43" s="620"/>
      <c r="D43" s="621"/>
      <c r="E43" s="621"/>
      <c r="F43" s="621"/>
      <c r="G43" s="621"/>
      <c r="H43" s="621"/>
      <c r="I43" s="621"/>
      <c r="J43" s="621"/>
      <c r="K43" s="621"/>
      <c r="L43" s="621"/>
      <c r="M43" s="621"/>
      <c r="N43" s="621"/>
      <c r="O43" s="621"/>
      <c r="P43" s="621"/>
      <c r="Q43" s="622"/>
      <c r="R43" s="142"/>
      <c r="T43" s="115"/>
      <c r="U43" s="629"/>
      <c r="V43" s="630"/>
      <c r="W43" s="630"/>
      <c r="X43" s="630"/>
      <c r="Y43" s="630"/>
      <c r="Z43" s="630"/>
      <c r="AA43" s="630"/>
      <c r="AB43" s="630"/>
      <c r="AC43" s="630"/>
      <c r="AD43" s="630"/>
      <c r="AE43" s="630"/>
      <c r="AF43" s="630"/>
      <c r="AG43" s="630"/>
      <c r="AH43" s="630"/>
      <c r="AI43" s="631"/>
      <c r="AJ43" s="127"/>
      <c r="AK43" s="111"/>
    </row>
    <row r="44" spans="2:37" ht="30" customHeight="1">
      <c r="C44" s="620"/>
      <c r="D44" s="621"/>
      <c r="E44" s="621"/>
      <c r="F44" s="621"/>
      <c r="G44" s="621"/>
      <c r="H44" s="621"/>
      <c r="I44" s="621"/>
      <c r="J44" s="621"/>
      <c r="K44" s="621"/>
      <c r="L44" s="621"/>
      <c r="M44" s="621"/>
      <c r="N44" s="621"/>
      <c r="O44" s="621"/>
      <c r="P44" s="621"/>
      <c r="Q44" s="622"/>
      <c r="R44" s="142"/>
      <c r="T44" s="115"/>
      <c r="U44" s="629"/>
      <c r="V44" s="630"/>
      <c r="W44" s="630"/>
      <c r="X44" s="630"/>
      <c r="Y44" s="630"/>
      <c r="Z44" s="630"/>
      <c r="AA44" s="630"/>
      <c r="AB44" s="630"/>
      <c r="AC44" s="630"/>
      <c r="AD44" s="630"/>
      <c r="AE44" s="630"/>
      <c r="AF44" s="630"/>
      <c r="AG44" s="630"/>
      <c r="AH44" s="630"/>
      <c r="AI44" s="631"/>
      <c r="AJ44" s="127"/>
      <c r="AK44" s="111"/>
    </row>
    <row r="45" spans="2:37" ht="30" customHeight="1">
      <c r="C45" s="620"/>
      <c r="D45" s="621"/>
      <c r="E45" s="621"/>
      <c r="F45" s="621"/>
      <c r="G45" s="621"/>
      <c r="H45" s="621"/>
      <c r="I45" s="621"/>
      <c r="J45" s="621"/>
      <c r="K45" s="621"/>
      <c r="L45" s="621"/>
      <c r="M45" s="621"/>
      <c r="N45" s="621"/>
      <c r="O45" s="621"/>
      <c r="P45" s="621"/>
      <c r="Q45" s="622"/>
      <c r="R45" s="142"/>
      <c r="T45" s="115"/>
      <c r="U45" s="629"/>
      <c r="V45" s="630"/>
      <c r="W45" s="630"/>
      <c r="X45" s="630"/>
      <c r="Y45" s="630"/>
      <c r="Z45" s="630"/>
      <c r="AA45" s="630"/>
      <c r="AB45" s="630"/>
      <c r="AC45" s="630"/>
      <c r="AD45" s="630"/>
      <c r="AE45" s="630"/>
      <c r="AF45" s="630"/>
      <c r="AG45" s="630"/>
      <c r="AH45" s="630"/>
      <c r="AI45" s="631"/>
      <c r="AJ45" s="127"/>
      <c r="AK45" s="111"/>
    </row>
    <row r="46" spans="2:37" ht="30" customHeight="1" thickBot="1">
      <c r="C46" s="623"/>
      <c r="D46" s="624"/>
      <c r="E46" s="624"/>
      <c r="F46" s="624"/>
      <c r="G46" s="624"/>
      <c r="H46" s="624"/>
      <c r="I46" s="624"/>
      <c r="J46" s="624"/>
      <c r="K46" s="624"/>
      <c r="L46" s="624"/>
      <c r="M46" s="624"/>
      <c r="N46" s="624"/>
      <c r="O46" s="624"/>
      <c r="P46" s="624"/>
      <c r="Q46" s="625"/>
      <c r="R46" s="142"/>
      <c r="T46" s="115"/>
      <c r="U46" s="632"/>
      <c r="V46" s="633"/>
      <c r="W46" s="633"/>
      <c r="X46" s="633"/>
      <c r="Y46" s="633"/>
      <c r="Z46" s="633"/>
      <c r="AA46" s="633"/>
      <c r="AB46" s="633"/>
      <c r="AC46" s="633"/>
      <c r="AD46" s="633"/>
      <c r="AE46" s="633"/>
      <c r="AF46" s="633"/>
      <c r="AG46" s="633"/>
      <c r="AH46" s="633"/>
      <c r="AI46" s="634"/>
      <c r="AJ46" s="127"/>
      <c r="AK46" s="111"/>
    </row>
    <row r="47" spans="2:37" ht="10.199999999999999" customHeight="1">
      <c r="C47" s="163"/>
      <c r="D47" s="164"/>
      <c r="E47" s="164"/>
      <c r="F47" s="134"/>
      <c r="G47" s="134"/>
      <c r="H47" s="134"/>
      <c r="I47" s="145"/>
      <c r="J47" s="145"/>
      <c r="K47" s="145"/>
      <c r="L47" s="165"/>
      <c r="M47" s="134"/>
      <c r="N47" s="166"/>
      <c r="O47" s="166"/>
      <c r="P47" s="166"/>
      <c r="Q47" s="166"/>
      <c r="R47" s="142"/>
      <c r="T47" s="115"/>
      <c r="U47" s="167"/>
      <c r="V47" s="168"/>
      <c r="W47" s="168"/>
      <c r="X47" s="125"/>
      <c r="Y47" s="125"/>
      <c r="Z47" s="125"/>
      <c r="AA47" s="148"/>
      <c r="AB47" s="148"/>
      <c r="AC47" s="148"/>
      <c r="AD47" s="169"/>
      <c r="AE47" s="125"/>
      <c r="AF47" s="170"/>
      <c r="AG47" s="170"/>
      <c r="AH47" s="170"/>
      <c r="AI47" s="170"/>
      <c r="AJ47" s="127"/>
      <c r="AK47" s="111"/>
    </row>
    <row r="48" spans="2:37" ht="18" customHeight="1">
      <c r="B48" s="132">
        <v>4</v>
      </c>
      <c r="C48" s="608" t="s">
        <v>621</v>
      </c>
      <c r="D48" s="608"/>
      <c r="E48" s="608"/>
      <c r="F48" s="608"/>
      <c r="G48" s="608"/>
      <c r="H48" s="608"/>
      <c r="I48" s="608"/>
      <c r="J48" s="608"/>
      <c r="K48" s="608"/>
      <c r="L48" s="608"/>
      <c r="M48" s="608"/>
      <c r="N48" s="608"/>
      <c r="O48" s="608"/>
      <c r="P48" s="608"/>
      <c r="Q48" s="608"/>
      <c r="R48" s="142"/>
      <c r="T48" s="115">
        <v>5</v>
      </c>
      <c r="U48" s="171" t="s">
        <v>621</v>
      </c>
      <c r="V48" s="168"/>
      <c r="W48" s="168"/>
      <c r="X48" s="125"/>
      <c r="Y48" s="125"/>
      <c r="Z48" s="125"/>
      <c r="AA48" s="148"/>
      <c r="AB48" s="148"/>
      <c r="AC48" s="148"/>
      <c r="AD48" s="169"/>
      <c r="AE48" s="125"/>
      <c r="AF48" s="170"/>
      <c r="AG48" s="170"/>
      <c r="AH48" s="170"/>
      <c r="AI48" s="170"/>
      <c r="AJ48" s="127"/>
      <c r="AK48" s="111"/>
    </row>
    <row r="49" spans="2:43" ht="10.199999999999999" customHeight="1">
      <c r="C49" s="172"/>
      <c r="D49" s="164"/>
      <c r="E49" s="164"/>
      <c r="F49" s="134"/>
      <c r="G49" s="134"/>
      <c r="H49" s="134"/>
      <c r="I49" s="145"/>
      <c r="J49" s="145"/>
      <c r="K49" s="145"/>
      <c r="L49" s="165"/>
      <c r="M49" s="134"/>
      <c r="N49" s="166"/>
      <c r="O49" s="166"/>
      <c r="P49" s="166"/>
      <c r="Q49" s="166"/>
      <c r="R49" s="142"/>
      <c r="T49" s="115"/>
      <c r="U49" s="171"/>
      <c r="V49" s="168"/>
      <c r="W49" s="168"/>
      <c r="X49" s="125"/>
      <c r="Y49" s="125"/>
      <c r="Z49" s="125"/>
      <c r="AA49" s="148"/>
      <c r="AB49" s="148"/>
      <c r="AC49" s="148"/>
      <c r="AD49" s="169"/>
      <c r="AE49" s="125"/>
      <c r="AF49" s="170"/>
      <c r="AG49" s="170"/>
      <c r="AH49" s="170"/>
      <c r="AI49" s="170"/>
      <c r="AJ49" s="127"/>
      <c r="AK49" s="111"/>
    </row>
    <row r="50" spans="2:43" ht="18" customHeight="1" thickBot="1">
      <c r="C50" s="173" t="s">
        <v>622</v>
      </c>
      <c r="T50" s="115"/>
      <c r="U50" s="174" t="s">
        <v>622</v>
      </c>
      <c r="V50" s="116"/>
      <c r="W50" s="116"/>
      <c r="X50" s="116"/>
      <c r="Y50" s="116"/>
      <c r="Z50" s="116"/>
      <c r="AA50" s="116"/>
      <c r="AB50" s="116"/>
      <c r="AC50" s="116"/>
      <c r="AD50" s="116"/>
      <c r="AE50" s="116"/>
      <c r="AF50" s="116"/>
      <c r="AG50" s="116"/>
      <c r="AH50" s="116"/>
      <c r="AI50" s="116"/>
      <c r="AJ50" s="116"/>
      <c r="AK50" s="111"/>
      <c r="AO50" s="175"/>
    </row>
    <row r="51" spans="2:43" ht="30" customHeight="1">
      <c r="C51" s="643">
        <f>TOTAL!E76</f>
        <v>0</v>
      </c>
      <c r="D51" s="644"/>
      <c r="E51" s="644"/>
      <c r="F51" s="644"/>
      <c r="G51" s="644"/>
      <c r="H51" s="644"/>
      <c r="I51" s="644"/>
      <c r="J51" s="644"/>
      <c r="K51" s="644"/>
      <c r="L51" s="644"/>
      <c r="M51" s="644"/>
      <c r="N51" s="644"/>
      <c r="O51" s="644"/>
      <c r="P51" s="644"/>
      <c r="Q51" s="645"/>
      <c r="T51" s="115"/>
      <c r="U51" s="649" t="s">
        <v>623</v>
      </c>
      <c r="V51" s="650"/>
      <c r="W51" s="650"/>
      <c r="X51" s="650"/>
      <c r="Y51" s="650"/>
      <c r="Z51" s="650"/>
      <c r="AA51" s="650"/>
      <c r="AB51" s="650"/>
      <c r="AC51" s="650"/>
      <c r="AD51" s="650"/>
      <c r="AE51" s="650"/>
      <c r="AF51" s="650"/>
      <c r="AG51" s="650"/>
      <c r="AH51" s="650"/>
      <c r="AI51" s="651"/>
      <c r="AJ51" s="116"/>
      <c r="AK51" s="111"/>
    </row>
    <row r="52" spans="2:43" ht="30" customHeight="1" thickBot="1">
      <c r="C52" s="646"/>
      <c r="D52" s="647"/>
      <c r="E52" s="647"/>
      <c r="F52" s="647"/>
      <c r="G52" s="647"/>
      <c r="H52" s="647"/>
      <c r="I52" s="647"/>
      <c r="J52" s="647"/>
      <c r="K52" s="647"/>
      <c r="L52" s="647"/>
      <c r="M52" s="647"/>
      <c r="N52" s="647"/>
      <c r="O52" s="647"/>
      <c r="P52" s="647"/>
      <c r="Q52" s="648"/>
      <c r="T52" s="115"/>
      <c r="U52" s="652"/>
      <c r="V52" s="653"/>
      <c r="W52" s="653"/>
      <c r="X52" s="653"/>
      <c r="Y52" s="653"/>
      <c r="Z52" s="653"/>
      <c r="AA52" s="653"/>
      <c r="AB52" s="653"/>
      <c r="AC52" s="653"/>
      <c r="AD52" s="653"/>
      <c r="AE52" s="653"/>
      <c r="AF52" s="653"/>
      <c r="AG52" s="653"/>
      <c r="AH52" s="653"/>
      <c r="AI52" s="654"/>
      <c r="AJ52" s="116"/>
      <c r="AK52" s="111"/>
    </row>
    <row r="53" spans="2:43" ht="9.75" customHeight="1">
      <c r="C53" s="176"/>
      <c r="D53" s="176"/>
      <c r="E53" s="176"/>
      <c r="F53" s="145"/>
      <c r="G53" s="177"/>
      <c r="H53" s="177"/>
      <c r="I53" s="177"/>
      <c r="J53" s="177"/>
      <c r="K53" s="177"/>
      <c r="L53" s="177"/>
      <c r="M53" s="177"/>
      <c r="N53" s="177"/>
      <c r="O53" s="177"/>
      <c r="P53" s="177"/>
      <c r="Q53" s="177"/>
      <c r="T53" s="115"/>
      <c r="U53" s="123"/>
      <c r="V53" s="123"/>
      <c r="W53" s="123"/>
      <c r="X53" s="148"/>
      <c r="Y53" s="178"/>
      <c r="Z53" s="178"/>
      <c r="AA53" s="178"/>
      <c r="AB53" s="178"/>
      <c r="AC53" s="178"/>
      <c r="AD53" s="178"/>
      <c r="AE53" s="178"/>
      <c r="AF53" s="178"/>
      <c r="AG53" s="178"/>
      <c r="AH53" s="178"/>
      <c r="AI53" s="178"/>
      <c r="AJ53" s="116"/>
      <c r="AK53" s="111"/>
    </row>
    <row r="54" spans="2:43" ht="18" customHeight="1" thickBot="1">
      <c r="C54" s="173" t="s">
        <v>624</v>
      </c>
      <c r="T54" s="115"/>
      <c r="U54" s="174" t="s">
        <v>624</v>
      </c>
      <c r="V54" s="116"/>
      <c r="W54" s="116"/>
      <c r="X54" s="116"/>
      <c r="Y54" s="116"/>
      <c r="Z54" s="116"/>
      <c r="AA54" s="116"/>
      <c r="AB54" s="116"/>
      <c r="AC54" s="116"/>
      <c r="AD54" s="116"/>
      <c r="AE54" s="116"/>
      <c r="AF54" s="116"/>
      <c r="AG54" s="116"/>
      <c r="AH54" s="116"/>
      <c r="AI54" s="116"/>
      <c r="AJ54" s="116"/>
      <c r="AK54" s="111"/>
      <c r="AO54" s="175"/>
    </row>
    <row r="55" spans="2:43" ht="30" customHeight="1">
      <c r="C55" s="643">
        <f>TOTAL!E77</f>
        <v>0</v>
      </c>
      <c r="D55" s="644"/>
      <c r="E55" s="644"/>
      <c r="F55" s="644"/>
      <c r="G55" s="644"/>
      <c r="H55" s="644"/>
      <c r="I55" s="644"/>
      <c r="J55" s="644"/>
      <c r="K55" s="644"/>
      <c r="L55" s="644"/>
      <c r="M55" s="644"/>
      <c r="N55" s="644"/>
      <c r="O55" s="644"/>
      <c r="P55" s="644"/>
      <c r="Q55" s="645"/>
      <c r="T55" s="115"/>
      <c r="U55" s="649" t="s">
        <v>625</v>
      </c>
      <c r="V55" s="650"/>
      <c r="W55" s="650"/>
      <c r="X55" s="650"/>
      <c r="Y55" s="650"/>
      <c r="Z55" s="650"/>
      <c r="AA55" s="650"/>
      <c r="AB55" s="650"/>
      <c r="AC55" s="650"/>
      <c r="AD55" s="650"/>
      <c r="AE55" s="650"/>
      <c r="AF55" s="650"/>
      <c r="AG55" s="650"/>
      <c r="AH55" s="650"/>
      <c r="AI55" s="651"/>
      <c r="AJ55" s="116"/>
      <c r="AK55" s="111"/>
    </row>
    <row r="56" spans="2:43" ht="30" customHeight="1" thickBot="1">
      <c r="C56" s="646"/>
      <c r="D56" s="647"/>
      <c r="E56" s="647"/>
      <c r="F56" s="647"/>
      <c r="G56" s="647"/>
      <c r="H56" s="647"/>
      <c r="I56" s="647"/>
      <c r="J56" s="647"/>
      <c r="K56" s="647"/>
      <c r="L56" s="647"/>
      <c r="M56" s="647"/>
      <c r="N56" s="647"/>
      <c r="O56" s="647"/>
      <c r="P56" s="647"/>
      <c r="Q56" s="648"/>
      <c r="T56" s="115"/>
      <c r="U56" s="652"/>
      <c r="V56" s="653"/>
      <c r="W56" s="653"/>
      <c r="X56" s="653"/>
      <c r="Y56" s="653"/>
      <c r="Z56" s="653"/>
      <c r="AA56" s="653"/>
      <c r="AB56" s="653"/>
      <c r="AC56" s="653"/>
      <c r="AD56" s="653"/>
      <c r="AE56" s="653"/>
      <c r="AF56" s="653"/>
      <c r="AG56" s="653"/>
      <c r="AH56" s="653"/>
      <c r="AI56" s="654"/>
      <c r="AJ56" s="116"/>
      <c r="AK56" s="111"/>
    </row>
    <row r="57" spans="2:43" ht="9.75" customHeight="1" thickBot="1">
      <c r="C57" s="176"/>
      <c r="D57" s="176"/>
      <c r="E57" s="176"/>
      <c r="F57" s="145"/>
      <c r="G57" s="177"/>
      <c r="H57" s="177"/>
      <c r="I57" s="177"/>
      <c r="J57" s="177"/>
      <c r="K57" s="177"/>
      <c r="L57" s="177"/>
      <c r="M57" s="177"/>
      <c r="N57" s="177"/>
      <c r="O57" s="177"/>
      <c r="P57" s="177"/>
      <c r="Q57" s="177"/>
      <c r="T57" s="115"/>
      <c r="U57" s="123"/>
      <c r="V57" s="123"/>
      <c r="W57" s="123"/>
      <c r="X57" s="148"/>
      <c r="Y57" s="178"/>
      <c r="Z57" s="178"/>
      <c r="AA57" s="178"/>
      <c r="AB57" s="178"/>
      <c r="AC57" s="178"/>
      <c r="AD57" s="178"/>
      <c r="AE57" s="178"/>
      <c r="AF57" s="178"/>
      <c r="AG57" s="178"/>
      <c r="AH57" s="178"/>
      <c r="AI57" s="178"/>
      <c r="AJ57" s="116"/>
      <c r="AK57" s="111"/>
    </row>
    <row r="58" spans="2:43" ht="30" customHeight="1" thickBot="1">
      <c r="C58" s="602"/>
      <c r="D58" s="655"/>
      <c r="E58" s="656" t="s">
        <v>626</v>
      </c>
      <c r="F58" s="657"/>
      <c r="G58" s="657"/>
      <c r="H58" s="602"/>
      <c r="I58" s="604"/>
      <c r="J58" s="656" t="s">
        <v>627</v>
      </c>
      <c r="K58" s="658"/>
      <c r="L58" s="658"/>
      <c r="M58" s="602"/>
      <c r="N58" s="655"/>
      <c r="O58" s="656" t="s">
        <v>628</v>
      </c>
      <c r="P58" s="657"/>
      <c r="Q58" s="657"/>
      <c r="R58" s="142"/>
      <c r="T58" s="115"/>
      <c r="U58" s="675"/>
      <c r="V58" s="676"/>
      <c r="W58" s="662" t="s">
        <v>626</v>
      </c>
      <c r="X58" s="663"/>
      <c r="Y58" s="663"/>
      <c r="Z58" s="612"/>
      <c r="AA58" s="613"/>
      <c r="AB58" s="677" t="s">
        <v>627</v>
      </c>
      <c r="AC58" s="678"/>
      <c r="AD58" s="678"/>
      <c r="AE58" s="679"/>
      <c r="AF58" s="680"/>
      <c r="AG58" s="662" t="s">
        <v>628</v>
      </c>
      <c r="AH58" s="663"/>
      <c r="AI58" s="663"/>
      <c r="AJ58" s="127"/>
      <c r="AK58" s="111"/>
      <c r="AM58" s="112">
        <f>TOTAL!E15</f>
        <v>0</v>
      </c>
      <c r="AO58" s="112" t="b">
        <v>0</v>
      </c>
      <c r="AP58" s="112" t="b">
        <v>0</v>
      </c>
      <c r="AQ58" s="112" t="b">
        <v>0</v>
      </c>
    </row>
    <row r="59" spans="2:43" ht="8.25" customHeight="1">
      <c r="C59" s="160"/>
      <c r="D59" s="165"/>
      <c r="E59" s="165"/>
      <c r="F59" s="165"/>
      <c r="G59" s="165"/>
      <c r="H59" s="165"/>
      <c r="I59" s="145"/>
      <c r="J59" s="145"/>
      <c r="P59" s="145"/>
      <c r="Q59" s="145"/>
      <c r="R59" s="142"/>
      <c r="T59" s="115"/>
      <c r="U59" s="124"/>
      <c r="V59" s="169"/>
      <c r="W59" s="169"/>
      <c r="X59" s="169"/>
      <c r="Y59" s="169"/>
      <c r="Z59" s="169"/>
      <c r="AA59" s="148"/>
      <c r="AB59" s="148"/>
      <c r="AC59" s="116"/>
      <c r="AD59" s="116"/>
      <c r="AE59" s="116"/>
      <c r="AF59" s="116"/>
      <c r="AG59" s="116"/>
      <c r="AH59" s="148"/>
      <c r="AI59" s="148"/>
      <c r="AJ59" s="127"/>
      <c r="AK59" s="111"/>
    </row>
    <row r="60" spans="2:43" ht="18" customHeight="1" thickBot="1">
      <c r="C60" s="664" t="s">
        <v>629</v>
      </c>
      <c r="D60" s="665"/>
      <c r="E60" s="665"/>
      <c r="F60" s="665"/>
      <c r="G60" s="665"/>
      <c r="H60" s="665"/>
      <c r="I60" s="665"/>
      <c r="J60" s="665"/>
      <c r="K60" s="665"/>
      <c r="L60" s="665"/>
      <c r="M60" s="665"/>
      <c r="N60" s="665"/>
      <c r="O60" s="665"/>
      <c r="P60" s="665"/>
      <c r="Q60" s="665"/>
      <c r="R60" s="142"/>
      <c r="T60" s="115"/>
      <c r="U60" s="666" t="s">
        <v>630</v>
      </c>
      <c r="V60" s="667"/>
      <c r="W60" s="667"/>
      <c r="X60" s="667"/>
      <c r="Y60" s="667"/>
      <c r="Z60" s="667"/>
      <c r="AA60" s="667"/>
      <c r="AB60" s="667"/>
      <c r="AC60" s="667"/>
      <c r="AD60" s="667"/>
      <c r="AE60" s="667"/>
      <c r="AF60" s="667"/>
      <c r="AG60" s="667"/>
      <c r="AH60" s="667"/>
      <c r="AI60" s="667"/>
      <c r="AJ60" s="127"/>
      <c r="AK60" s="111"/>
    </row>
    <row r="61" spans="2:43" ht="30" customHeight="1" thickBot="1">
      <c r="C61" s="668">
        <f>TOTAL!E15</f>
        <v>0</v>
      </c>
      <c r="D61" s="669"/>
      <c r="E61" s="669"/>
      <c r="F61" s="669"/>
      <c r="G61" s="669"/>
      <c r="H61" s="669"/>
      <c r="I61" s="669"/>
      <c r="J61" s="669"/>
      <c r="K61" s="669"/>
      <c r="L61" s="669"/>
      <c r="M61" s="669"/>
      <c r="N61" s="669"/>
      <c r="O61" s="669"/>
      <c r="P61" s="669"/>
      <c r="Q61" s="670"/>
      <c r="R61" s="142"/>
      <c r="T61" s="115"/>
      <c r="U61" s="671" t="s">
        <v>631</v>
      </c>
      <c r="V61" s="672"/>
      <c r="W61" s="672"/>
      <c r="X61" s="672"/>
      <c r="Y61" s="672"/>
      <c r="Z61" s="672"/>
      <c r="AA61" s="672"/>
      <c r="AB61" s="672"/>
      <c r="AC61" s="672"/>
      <c r="AD61" s="672"/>
      <c r="AE61" s="672"/>
      <c r="AF61" s="672"/>
      <c r="AG61" s="672"/>
      <c r="AH61" s="672"/>
      <c r="AI61" s="673"/>
      <c r="AJ61" s="127"/>
      <c r="AK61" s="111"/>
    </row>
    <row r="62" spans="2:43" ht="11.25" customHeight="1">
      <c r="C62" s="163"/>
      <c r="D62" s="164"/>
      <c r="E62" s="164"/>
      <c r="F62" s="134"/>
      <c r="G62" s="134"/>
      <c r="H62" s="134"/>
      <c r="I62" s="145"/>
      <c r="J62" s="145"/>
      <c r="K62" s="145"/>
      <c r="L62" s="165"/>
      <c r="M62" s="134"/>
      <c r="N62" s="166"/>
      <c r="O62" s="166"/>
      <c r="P62" s="166"/>
      <c r="Q62" s="166"/>
      <c r="R62" s="142"/>
      <c r="T62" s="115"/>
      <c r="U62" s="167"/>
      <c r="V62" s="168"/>
      <c r="W62" s="168"/>
      <c r="X62" s="125"/>
      <c r="Y62" s="125"/>
      <c r="Z62" s="125"/>
      <c r="AA62" s="148"/>
      <c r="AB62" s="148"/>
      <c r="AC62" s="148"/>
      <c r="AD62" s="169"/>
      <c r="AE62" s="125"/>
      <c r="AF62" s="170"/>
      <c r="AG62" s="170"/>
      <c r="AH62" s="170"/>
      <c r="AI62" s="170"/>
      <c r="AJ62" s="127"/>
      <c r="AK62" s="111"/>
    </row>
    <row r="63" spans="2:43" ht="18" customHeight="1">
      <c r="B63" s="132">
        <v>5</v>
      </c>
      <c r="C63" s="608" t="s">
        <v>632</v>
      </c>
      <c r="D63" s="674"/>
      <c r="E63" s="674"/>
      <c r="F63" s="674"/>
      <c r="G63" s="674"/>
      <c r="H63" s="674"/>
      <c r="I63" s="674"/>
      <c r="J63" s="674"/>
      <c r="K63" s="674"/>
      <c r="L63" s="674"/>
      <c r="M63" s="674"/>
      <c r="N63" s="674"/>
      <c r="O63" s="674"/>
      <c r="P63" s="674"/>
      <c r="Q63" s="674"/>
      <c r="T63" s="115">
        <v>6</v>
      </c>
      <c r="U63" s="610" t="s">
        <v>632</v>
      </c>
      <c r="V63" s="590"/>
      <c r="W63" s="590"/>
      <c r="X63" s="590"/>
      <c r="Y63" s="590"/>
      <c r="Z63" s="590"/>
      <c r="AA63" s="590"/>
      <c r="AB63" s="590"/>
      <c r="AC63" s="590"/>
      <c r="AD63" s="590"/>
      <c r="AE63" s="590"/>
      <c r="AF63" s="590"/>
      <c r="AG63" s="590"/>
      <c r="AH63" s="590"/>
      <c r="AI63" s="590"/>
      <c r="AJ63" s="116"/>
      <c r="AK63" s="111"/>
    </row>
    <row r="64" spans="2:43" ht="10.199999999999999" customHeight="1">
      <c r="T64" s="115"/>
      <c r="U64" s="116"/>
      <c r="V64" s="116"/>
      <c r="W64" s="116"/>
      <c r="X64" s="116"/>
      <c r="Y64" s="116"/>
      <c r="Z64" s="116"/>
      <c r="AA64" s="116"/>
      <c r="AB64" s="116"/>
      <c r="AC64" s="116"/>
      <c r="AD64" s="116"/>
      <c r="AE64" s="116"/>
      <c r="AF64" s="116"/>
      <c r="AG64" s="116"/>
      <c r="AH64" s="116"/>
      <c r="AI64" s="116"/>
      <c r="AJ64" s="116"/>
      <c r="AK64" s="111"/>
    </row>
    <row r="65" spans="3:41" ht="30" customHeight="1">
      <c r="C65" s="659"/>
      <c r="D65" s="659"/>
      <c r="E65" s="659"/>
      <c r="F65" s="179"/>
      <c r="G65" s="659"/>
      <c r="H65" s="659"/>
      <c r="I65" s="659"/>
      <c r="J65" s="153"/>
      <c r="K65" s="153"/>
      <c r="L65" s="153"/>
      <c r="M65" s="153"/>
      <c r="N65" s="135"/>
      <c r="R65" s="180"/>
      <c r="T65" s="115"/>
      <c r="U65" s="610"/>
      <c r="V65" s="610"/>
      <c r="W65" s="610"/>
      <c r="X65" s="610"/>
      <c r="Y65" s="610"/>
      <c r="Z65" s="610"/>
      <c r="AA65" s="610"/>
      <c r="AB65" s="610"/>
      <c r="AC65" s="610"/>
      <c r="AD65" s="610"/>
      <c r="AE65" s="590"/>
      <c r="AF65" s="590"/>
      <c r="AG65" s="660"/>
      <c r="AH65" s="661"/>
      <c r="AI65" s="661"/>
      <c r="AJ65" s="181"/>
      <c r="AK65" s="111"/>
    </row>
    <row r="66" spans="3:41" ht="10.199999999999999" customHeight="1">
      <c r="T66" s="115"/>
      <c r="U66" s="116"/>
      <c r="V66" s="116"/>
      <c r="W66" s="116"/>
      <c r="X66" s="116"/>
      <c r="Y66" s="116"/>
      <c r="Z66" s="116"/>
      <c r="AA66" s="116"/>
      <c r="AB66" s="116"/>
      <c r="AC66" s="116"/>
      <c r="AD66" s="116"/>
      <c r="AE66" s="116"/>
      <c r="AF66" s="116"/>
      <c r="AG66" s="116"/>
      <c r="AH66" s="116"/>
      <c r="AI66" s="116"/>
      <c r="AJ66" s="116"/>
      <c r="AK66" s="111"/>
      <c r="AO66" s="182"/>
    </row>
    <row r="67" spans="3:41" ht="30" customHeight="1">
      <c r="C67" s="153"/>
      <c r="D67" s="153"/>
      <c r="E67" s="153"/>
      <c r="F67" s="153"/>
      <c r="G67" s="153"/>
      <c r="H67" s="153"/>
      <c r="I67" s="153"/>
      <c r="J67" s="153"/>
      <c r="K67" s="153"/>
      <c r="L67" s="153"/>
      <c r="M67" s="135"/>
      <c r="N67" s="135"/>
      <c r="T67" s="115"/>
      <c r="U67" s="610"/>
      <c r="V67" s="610"/>
      <c r="W67" s="610"/>
      <c r="X67" s="610"/>
      <c r="Y67" s="610"/>
      <c r="Z67" s="610"/>
      <c r="AA67" s="610"/>
      <c r="AB67" s="610"/>
      <c r="AC67" s="610"/>
      <c r="AD67" s="610"/>
      <c r="AE67" s="590"/>
      <c r="AF67" s="590"/>
      <c r="AG67" s="660"/>
      <c r="AH67" s="661"/>
      <c r="AI67" s="661"/>
      <c r="AJ67" s="116"/>
      <c r="AK67" s="111"/>
    </row>
    <row r="68" spans="3:41" ht="10.199999999999999" customHeight="1">
      <c r="T68" s="115"/>
      <c r="U68" s="116"/>
      <c r="V68" s="116"/>
      <c r="W68" s="116"/>
      <c r="X68" s="116"/>
      <c r="Y68" s="116"/>
      <c r="Z68" s="116"/>
      <c r="AA68" s="116"/>
      <c r="AB68" s="116"/>
      <c r="AC68" s="116"/>
      <c r="AD68" s="116"/>
      <c r="AE68" s="116"/>
      <c r="AF68" s="116"/>
      <c r="AG68" s="116"/>
      <c r="AH68" s="116"/>
      <c r="AI68" s="116"/>
      <c r="AJ68" s="116"/>
      <c r="AK68" s="111"/>
    </row>
    <row r="69" spans="3:41" ht="30" customHeight="1">
      <c r="C69" s="153"/>
      <c r="D69" s="153"/>
      <c r="E69" s="153"/>
      <c r="F69" s="153"/>
      <c r="G69" s="153"/>
      <c r="H69" s="153"/>
      <c r="I69" s="153"/>
      <c r="J69" s="153"/>
      <c r="K69" s="153"/>
      <c r="L69" s="153"/>
      <c r="M69" s="135"/>
      <c r="N69" s="135"/>
      <c r="T69" s="115"/>
      <c r="U69" s="610"/>
      <c r="V69" s="610"/>
      <c r="W69" s="610"/>
      <c r="X69" s="610"/>
      <c r="Y69" s="610"/>
      <c r="Z69" s="610"/>
      <c r="AA69" s="610"/>
      <c r="AB69" s="610"/>
      <c r="AC69" s="610"/>
      <c r="AD69" s="610"/>
      <c r="AE69" s="590"/>
      <c r="AF69" s="590"/>
      <c r="AG69" s="660"/>
      <c r="AH69" s="661"/>
      <c r="AI69" s="661"/>
      <c r="AJ69" s="116"/>
      <c r="AK69" s="111"/>
    </row>
    <row r="70" spans="3:41" ht="10.199999999999999" customHeight="1">
      <c r="T70" s="115"/>
      <c r="U70" s="116"/>
      <c r="V70" s="116"/>
      <c r="W70" s="116"/>
      <c r="X70" s="116"/>
      <c r="Y70" s="116"/>
      <c r="Z70" s="116"/>
      <c r="AA70" s="116"/>
      <c r="AB70" s="116"/>
      <c r="AC70" s="116"/>
      <c r="AD70" s="116"/>
      <c r="AE70" s="116"/>
      <c r="AF70" s="116"/>
      <c r="AG70" s="116"/>
      <c r="AH70" s="116"/>
      <c r="AI70" s="116"/>
      <c r="AJ70" s="116"/>
      <c r="AK70" s="111"/>
    </row>
    <row r="71" spans="3:41" ht="30" customHeight="1" thickBot="1">
      <c r="C71" s="183"/>
      <c r="D71" s="183"/>
      <c r="E71" s="183"/>
      <c r="I71" s="183"/>
      <c r="J71" s="183"/>
      <c r="K71" s="183"/>
      <c r="L71" s="183"/>
      <c r="M71" s="183"/>
      <c r="N71" s="183"/>
      <c r="T71" s="115"/>
      <c r="U71" s="688"/>
      <c r="V71" s="688"/>
      <c r="W71" s="688"/>
      <c r="X71" s="688"/>
      <c r="Y71" s="688"/>
      <c r="Z71" s="688"/>
      <c r="AA71" s="688"/>
      <c r="AB71" s="688"/>
      <c r="AC71" s="688"/>
      <c r="AD71" s="688"/>
      <c r="AE71" s="688"/>
      <c r="AF71" s="688"/>
      <c r="AG71" s="660"/>
      <c r="AH71" s="661"/>
      <c r="AI71" s="661"/>
      <c r="AJ71" s="116"/>
      <c r="AK71" s="111"/>
    </row>
    <row r="72" spans="3:41" ht="12" customHeight="1">
      <c r="C72" s="565" t="s">
        <v>633</v>
      </c>
      <c r="D72" s="689"/>
      <c r="E72" s="690" t="s">
        <v>634</v>
      </c>
      <c r="F72" s="691"/>
      <c r="G72" s="691"/>
      <c r="H72" s="691"/>
      <c r="I72" s="691"/>
      <c r="J72" s="691"/>
      <c r="K72" s="691"/>
      <c r="L72" s="691"/>
      <c r="M72" s="691"/>
      <c r="N72" s="691"/>
      <c r="O72" s="691"/>
      <c r="P72" s="691"/>
      <c r="Q72" s="692"/>
      <c r="R72" s="142"/>
      <c r="T72" s="115"/>
      <c r="U72" s="571" t="s">
        <v>635</v>
      </c>
      <c r="V72" s="699"/>
      <c r="W72" s="700" t="s">
        <v>636</v>
      </c>
      <c r="X72" s="701"/>
      <c r="Y72" s="701"/>
      <c r="Z72" s="701"/>
      <c r="AA72" s="701"/>
      <c r="AB72" s="701"/>
      <c r="AC72" s="701"/>
      <c r="AD72" s="701"/>
      <c r="AE72" s="701"/>
      <c r="AF72" s="701"/>
      <c r="AG72" s="701"/>
      <c r="AH72" s="701"/>
      <c r="AI72" s="702"/>
      <c r="AJ72" s="127"/>
      <c r="AK72" s="111"/>
    </row>
    <row r="73" spans="3:41" ht="12" customHeight="1">
      <c r="C73" s="681"/>
      <c r="D73" s="689"/>
      <c r="E73" s="693"/>
      <c r="F73" s="694"/>
      <c r="G73" s="694"/>
      <c r="H73" s="694"/>
      <c r="I73" s="694"/>
      <c r="J73" s="694"/>
      <c r="K73" s="694"/>
      <c r="L73" s="694"/>
      <c r="M73" s="694"/>
      <c r="N73" s="694"/>
      <c r="O73" s="694"/>
      <c r="P73" s="694"/>
      <c r="Q73" s="695"/>
      <c r="T73" s="115"/>
      <c r="U73" s="124"/>
      <c r="V73" s="148"/>
      <c r="W73" s="703"/>
      <c r="X73" s="704"/>
      <c r="Y73" s="704"/>
      <c r="Z73" s="704"/>
      <c r="AA73" s="704"/>
      <c r="AB73" s="704"/>
      <c r="AC73" s="704"/>
      <c r="AD73" s="704"/>
      <c r="AE73" s="704"/>
      <c r="AF73" s="704"/>
      <c r="AG73" s="704"/>
      <c r="AH73" s="704"/>
      <c r="AI73" s="705"/>
      <c r="AJ73" s="116"/>
      <c r="AK73" s="111"/>
    </row>
    <row r="74" spans="3:41" ht="24" customHeight="1">
      <c r="C74" s="160"/>
      <c r="D74" s="145"/>
      <c r="E74" s="693"/>
      <c r="F74" s="694"/>
      <c r="G74" s="694"/>
      <c r="H74" s="694"/>
      <c r="I74" s="694"/>
      <c r="J74" s="694"/>
      <c r="K74" s="694"/>
      <c r="L74" s="694"/>
      <c r="M74" s="694"/>
      <c r="N74" s="694"/>
      <c r="O74" s="694"/>
      <c r="P74" s="694"/>
      <c r="Q74" s="695"/>
      <c r="T74" s="115"/>
      <c r="U74" s="124"/>
      <c r="V74" s="148"/>
      <c r="W74" s="703"/>
      <c r="X74" s="704"/>
      <c r="Y74" s="704"/>
      <c r="Z74" s="704"/>
      <c r="AA74" s="704"/>
      <c r="AB74" s="704"/>
      <c r="AC74" s="704"/>
      <c r="AD74" s="704"/>
      <c r="AE74" s="704"/>
      <c r="AF74" s="704"/>
      <c r="AG74" s="704"/>
      <c r="AH74" s="704"/>
      <c r="AI74" s="705"/>
      <c r="AJ74" s="116"/>
      <c r="AK74" s="111"/>
    </row>
    <row r="75" spans="3:41" ht="24" customHeight="1" thickBot="1">
      <c r="C75" s="160"/>
      <c r="D75" s="145"/>
      <c r="E75" s="696"/>
      <c r="F75" s="697"/>
      <c r="G75" s="697"/>
      <c r="H75" s="697"/>
      <c r="I75" s="697"/>
      <c r="J75" s="697"/>
      <c r="K75" s="697"/>
      <c r="L75" s="697"/>
      <c r="M75" s="697"/>
      <c r="N75" s="697"/>
      <c r="O75" s="697"/>
      <c r="P75" s="697"/>
      <c r="Q75" s="698"/>
      <c r="T75" s="115"/>
      <c r="U75" s="124"/>
      <c r="V75" s="148"/>
      <c r="W75" s="706"/>
      <c r="X75" s="707"/>
      <c r="Y75" s="707"/>
      <c r="Z75" s="707"/>
      <c r="AA75" s="707"/>
      <c r="AB75" s="707"/>
      <c r="AC75" s="707"/>
      <c r="AD75" s="707"/>
      <c r="AE75" s="707"/>
      <c r="AF75" s="707"/>
      <c r="AG75" s="707"/>
      <c r="AH75" s="707"/>
      <c r="AI75" s="708"/>
      <c r="AJ75" s="116"/>
      <c r="AK75" s="111"/>
    </row>
    <row r="76" spans="3:41" ht="10.199999999999999" customHeight="1">
      <c r="T76" s="115"/>
      <c r="U76" s="116"/>
      <c r="V76" s="116"/>
      <c r="W76" s="116"/>
      <c r="X76" s="116"/>
      <c r="Y76" s="116"/>
      <c r="Z76" s="116"/>
      <c r="AA76" s="116"/>
      <c r="AB76" s="116"/>
      <c r="AC76" s="116"/>
      <c r="AD76" s="116"/>
      <c r="AE76" s="116"/>
      <c r="AF76" s="116"/>
      <c r="AG76" s="116"/>
      <c r="AH76" s="116"/>
      <c r="AI76" s="116"/>
      <c r="AJ76" s="116"/>
      <c r="AK76" s="111"/>
    </row>
    <row r="77" spans="3:41" ht="18.75" customHeight="1">
      <c r="C77" s="608" t="s">
        <v>637</v>
      </c>
      <c r="D77" s="608"/>
      <c r="E77" s="608"/>
      <c r="F77" s="608"/>
      <c r="G77" s="608"/>
      <c r="H77" s="608"/>
      <c r="I77" s="608"/>
      <c r="J77" s="608"/>
      <c r="K77" s="135"/>
      <c r="L77" s="681" t="s">
        <v>638</v>
      </c>
      <c r="M77" s="681"/>
      <c r="N77" s="681"/>
      <c r="O77" s="681"/>
      <c r="P77" s="681"/>
      <c r="Q77" s="681"/>
      <c r="T77" s="115"/>
      <c r="U77" s="610" t="s">
        <v>637</v>
      </c>
      <c r="V77" s="610"/>
      <c r="W77" s="610"/>
      <c r="X77" s="610"/>
      <c r="Y77" s="610"/>
      <c r="Z77" s="610"/>
      <c r="AA77" s="610"/>
      <c r="AB77" s="610"/>
      <c r="AC77" s="154"/>
      <c r="AD77" s="571" t="s">
        <v>638</v>
      </c>
      <c r="AE77" s="571"/>
      <c r="AF77" s="571"/>
      <c r="AG77" s="571"/>
      <c r="AH77" s="571"/>
      <c r="AI77" s="571"/>
      <c r="AJ77" s="116"/>
      <c r="AK77" s="111"/>
    </row>
    <row r="78" spans="3:41" ht="10.199999999999999" customHeight="1" thickBot="1">
      <c r="T78" s="115"/>
      <c r="U78" s="116"/>
      <c r="V78" s="116"/>
      <c r="W78" s="116"/>
      <c r="X78" s="116"/>
      <c r="Y78" s="116"/>
      <c r="Z78" s="116"/>
      <c r="AA78" s="116"/>
      <c r="AB78" s="116"/>
      <c r="AC78" s="116"/>
      <c r="AD78" s="116"/>
      <c r="AE78" s="116"/>
      <c r="AF78" s="116"/>
      <c r="AG78" s="116"/>
      <c r="AH78" s="116"/>
      <c r="AI78" s="116"/>
      <c r="AJ78" s="116"/>
      <c r="AK78" s="111"/>
    </row>
    <row r="79" spans="3:41" ht="30" customHeight="1" thickBot="1">
      <c r="C79" s="682"/>
      <c r="D79" s="683"/>
      <c r="E79" s="683"/>
      <c r="F79" s="683"/>
      <c r="G79" s="684"/>
      <c r="O79" s="602">
        <f>TOTAL!E28</f>
        <v>0</v>
      </c>
      <c r="P79" s="604"/>
      <c r="Q79" s="135" t="s">
        <v>640</v>
      </c>
      <c r="R79" s="142"/>
      <c r="T79" s="115"/>
      <c r="U79" s="685" t="s">
        <v>639</v>
      </c>
      <c r="V79" s="686"/>
      <c r="W79" s="686"/>
      <c r="X79" s="686"/>
      <c r="Y79" s="687"/>
      <c r="Z79" s="152"/>
      <c r="AA79" s="152"/>
      <c r="AB79" s="152"/>
      <c r="AC79" s="152"/>
      <c r="AD79" s="184"/>
      <c r="AE79" s="184"/>
      <c r="AF79" s="184"/>
      <c r="AG79" s="605">
        <v>6</v>
      </c>
      <c r="AH79" s="607"/>
      <c r="AI79" s="137" t="s">
        <v>640</v>
      </c>
      <c r="AJ79" s="127"/>
      <c r="AK79" s="111"/>
    </row>
    <row r="80" spans="3:41" ht="10.199999999999999" customHeight="1">
      <c r="P80" s="134"/>
      <c r="Q80" s="134"/>
      <c r="T80" s="115"/>
      <c r="U80" s="116"/>
      <c r="V80" s="116"/>
      <c r="W80" s="116"/>
      <c r="X80" s="116"/>
      <c r="Y80" s="116"/>
      <c r="Z80" s="116"/>
      <c r="AA80" s="116"/>
      <c r="AB80" s="116"/>
      <c r="AC80" s="116"/>
      <c r="AD80" s="116"/>
      <c r="AE80" s="116"/>
      <c r="AF80" s="116"/>
      <c r="AG80" s="116"/>
      <c r="AH80" s="125"/>
      <c r="AI80" s="125"/>
      <c r="AJ80" s="116"/>
      <c r="AK80" s="111"/>
    </row>
    <row r="81" spans="2:41" ht="18" customHeight="1">
      <c r="B81" s="132">
        <v>7</v>
      </c>
      <c r="C81" s="173" t="s">
        <v>641</v>
      </c>
      <c r="T81" s="115">
        <v>7</v>
      </c>
      <c r="U81" s="174" t="s">
        <v>642</v>
      </c>
      <c r="V81" s="116"/>
      <c r="W81" s="116"/>
      <c r="X81" s="116"/>
      <c r="Y81" s="116"/>
      <c r="Z81" s="116"/>
      <c r="AA81" s="116"/>
      <c r="AB81" s="116"/>
      <c r="AC81" s="116"/>
      <c r="AD81" s="116"/>
      <c r="AE81" s="116"/>
      <c r="AF81" s="116"/>
      <c r="AG81" s="116"/>
      <c r="AH81" s="116"/>
      <c r="AI81" s="116"/>
      <c r="AJ81" s="116"/>
      <c r="AK81" s="111"/>
      <c r="AO81" s="175"/>
    </row>
    <row r="82" spans="2:41" ht="8.25" customHeight="1" thickBot="1">
      <c r="C82" s="151"/>
      <c r="D82" s="151"/>
      <c r="E82" s="151"/>
      <c r="F82" s="151"/>
      <c r="G82" s="151"/>
      <c r="H82" s="151"/>
      <c r="I82" s="151"/>
      <c r="J82" s="151"/>
      <c r="K82" s="151"/>
      <c r="L82" s="151"/>
      <c r="M82" s="151"/>
      <c r="N82" s="151"/>
      <c r="O82" s="151"/>
      <c r="P82" s="151"/>
      <c r="Q82" s="151"/>
      <c r="T82" s="115"/>
      <c r="U82" s="152"/>
      <c r="V82" s="152"/>
      <c r="W82" s="152"/>
      <c r="X82" s="152"/>
      <c r="Y82" s="152"/>
      <c r="Z82" s="152"/>
      <c r="AA82" s="152"/>
      <c r="AB82" s="152"/>
      <c r="AC82" s="152"/>
      <c r="AD82" s="152"/>
      <c r="AE82" s="152"/>
      <c r="AF82" s="152"/>
      <c r="AG82" s="152"/>
      <c r="AH82" s="152"/>
      <c r="AI82" s="152"/>
      <c r="AJ82" s="116"/>
      <c r="AK82" s="111"/>
    </row>
    <row r="83" spans="2:41" ht="16.2" customHeight="1">
      <c r="C83" s="709">
        <f>TOTAL!E37</f>
        <v>0</v>
      </c>
      <c r="D83" s="710"/>
      <c r="E83" s="710"/>
      <c r="F83" s="710"/>
      <c r="G83" s="710"/>
      <c r="H83" s="710"/>
      <c r="I83" s="710"/>
      <c r="J83" s="710"/>
      <c r="K83" s="710"/>
      <c r="L83" s="710"/>
      <c r="M83" s="710"/>
      <c r="N83" s="710"/>
      <c r="O83" s="710"/>
      <c r="P83" s="710"/>
      <c r="Q83" s="711"/>
      <c r="T83" s="115"/>
      <c r="U83" s="715" t="s">
        <v>643</v>
      </c>
      <c r="V83" s="716"/>
      <c r="W83" s="716"/>
      <c r="X83" s="716"/>
      <c r="Y83" s="716"/>
      <c r="Z83" s="716"/>
      <c r="AA83" s="716"/>
      <c r="AB83" s="716"/>
      <c r="AC83" s="716"/>
      <c r="AD83" s="716"/>
      <c r="AE83" s="716"/>
      <c r="AF83" s="716"/>
      <c r="AG83" s="716"/>
      <c r="AH83" s="716"/>
      <c r="AI83" s="717"/>
      <c r="AJ83" s="116"/>
      <c r="AK83" s="111"/>
    </row>
    <row r="84" spans="2:41" ht="16.2" customHeight="1" thickBot="1">
      <c r="C84" s="712"/>
      <c r="D84" s="713"/>
      <c r="E84" s="713"/>
      <c r="F84" s="713"/>
      <c r="G84" s="713"/>
      <c r="H84" s="713"/>
      <c r="I84" s="713"/>
      <c r="J84" s="713"/>
      <c r="K84" s="713"/>
      <c r="L84" s="713"/>
      <c r="M84" s="713"/>
      <c r="N84" s="713"/>
      <c r="O84" s="713"/>
      <c r="P84" s="713"/>
      <c r="Q84" s="714"/>
      <c r="T84" s="115"/>
      <c r="U84" s="718"/>
      <c r="V84" s="719"/>
      <c r="W84" s="719"/>
      <c r="X84" s="719"/>
      <c r="Y84" s="719"/>
      <c r="Z84" s="719"/>
      <c r="AA84" s="719"/>
      <c r="AB84" s="719"/>
      <c r="AC84" s="719"/>
      <c r="AD84" s="719"/>
      <c r="AE84" s="719"/>
      <c r="AF84" s="719"/>
      <c r="AG84" s="719"/>
      <c r="AH84" s="719"/>
      <c r="AI84" s="720"/>
      <c r="AJ84" s="116"/>
      <c r="AK84" s="111"/>
    </row>
    <row r="85" spans="2:41" ht="7.2" customHeight="1">
      <c r="C85" s="151"/>
      <c r="D85" s="151"/>
      <c r="E85" s="151"/>
      <c r="F85" s="151"/>
      <c r="G85" s="151"/>
      <c r="H85" s="151"/>
      <c r="I85" s="151"/>
      <c r="J85" s="151"/>
      <c r="K85" s="151"/>
      <c r="L85" s="151"/>
      <c r="M85" s="151"/>
      <c r="N85" s="151"/>
      <c r="O85" s="151"/>
      <c r="P85" s="151"/>
      <c r="Q85" s="151"/>
      <c r="T85" s="115"/>
      <c r="U85" s="152"/>
      <c r="V85" s="152"/>
      <c r="W85" s="152"/>
      <c r="X85" s="152"/>
      <c r="Y85" s="152"/>
      <c r="Z85" s="152"/>
      <c r="AA85" s="152"/>
      <c r="AB85" s="152"/>
      <c r="AC85" s="152"/>
      <c r="AD85" s="152"/>
      <c r="AE85" s="152"/>
      <c r="AF85" s="152"/>
      <c r="AG85" s="152"/>
      <c r="AH85" s="152"/>
      <c r="AI85" s="152"/>
      <c r="AJ85" s="116"/>
      <c r="AK85" s="111"/>
    </row>
    <row r="86" spans="2:41" ht="18" customHeight="1">
      <c r="B86" s="132">
        <v>8</v>
      </c>
      <c r="C86" s="173" t="s">
        <v>644</v>
      </c>
      <c r="D86" s="151"/>
      <c r="E86" s="151"/>
      <c r="F86" s="151"/>
      <c r="G86" s="151"/>
      <c r="H86" s="151"/>
      <c r="I86" s="151"/>
      <c r="J86" s="151"/>
      <c r="K86" s="151"/>
      <c r="L86" s="151"/>
      <c r="M86" s="151"/>
      <c r="N86" s="151"/>
      <c r="O86" s="151"/>
      <c r="P86" s="151"/>
      <c r="Q86" s="151"/>
      <c r="T86" s="115">
        <v>8</v>
      </c>
      <c r="U86" s="174" t="s">
        <v>644</v>
      </c>
      <c r="V86" s="152"/>
      <c r="W86" s="152"/>
      <c r="X86" s="152"/>
      <c r="Y86" s="152"/>
      <c r="Z86" s="152"/>
      <c r="AA86" s="152"/>
      <c r="AB86" s="152"/>
      <c r="AC86" s="152"/>
      <c r="AD86" s="152"/>
      <c r="AE86" s="152"/>
      <c r="AF86" s="152"/>
      <c r="AG86" s="152"/>
      <c r="AH86" s="152"/>
      <c r="AI86" s="152"/>
      <c r="AJ86" s="116"/>
      <c r="AK86" s="111"/>
    </row>
    <row r="87" spans="2:41" ht="8.25" customHeight="1" thickBot="1">
      <c r="C87" s="151"/>
      <c r="D87" s="151"/>
      <c r="E87" s="151"/>
      <c r="F87" s="151"/>
      <c r="G87" s="151"/>
      <c r="H87" s="151"/>
      <c r="I87" s="151"/>
      <c r="J87" s="151"/>
      <c r="K87" s="151"/>
      <c r="L87" s="151"/>
      <c r="M87" s="151"/>
      <c r="N87" s="151"/>
      <c r="O87" s="151"/>
      <c r="P87" s="151"/>
      <c r="Q87" s="151"/>
      <c r="T87" s="115"/>
      <c r="U87" s="152"/>
      <c r="V87" s="152"/>
      <c r="W87" s="152"/>
      <c r="X87" s="152"/>
      <c r="Y87" s="152"/>
      <c r="Z87" s="152"/>
      <c r="AA87" s="152"/>
      <c r="AB87" s="152"/>
      <c r="AC87" s="152"/>
      <c r="AD87" s="152"/>
      <c r="AE87" s="152"/>
      <c r="AF87" s="152"/>
      <c r="AG87" s="152"/>
      <c r="AH87" s="152"/>
      <c r="AI87" s="152"/>
      <c r="AJ87" s="116"/>
      <c r="AK87" s="111"/>
    </row>
    <row r="88" spans="2:41" ht="36" customHeight="1" thickBot="1">
      <c r="C88" s="593">
        <f>TOTAL!E78</f>
        <v>0</v>
      </c>
      <c r="D88" s="594"/>
      <c r="E88" s="594"/>
      <c r="F88" s="594"/>
      <c r="G88" s="594"/>
      <c r="H88" s="594"/>
      <c r="I88" s="594"/>
      <c r="J88" s="594"/>
      <c r="K88" s="594"/>
      <c r="L88" s="594"/>
      <c r="M88" s="594"/>
      <c r="N88" s="594"/>
      <c r="O88" s="594"/>
      <c r="P88" s="594"/>
      <c r="Q88" s="595"/>
      <c r="T88" s="115"/>
      <c r="U88" s="721" t="s">
        <v>645</v>
      </c>
      <c r="V88" s="597"/>
      <c r="W88" s="597"/>
      <c r="X88" s="597"/>
      <c r="Y88" s="597"/>
      <c r="Z88" s="597"/>
      <c r="AA88" s="597"/>
      <c r="AB88" s="597"/>
      <c r="AC88" s="597"/>
      <c r="AD88" s="597"/>
      <c r="AE88" s="597"/>
      <c r="AF88" s="597"/>
      <c r="AG88" s="597"/>
      <c r="AH88" s="597"/>
      <c r="AI88" s="598"/>
      <c r="AJ88" s="116"/>
      <c r="AK88" s="111"/>
    </row>
    <row r="89" spans="2:41" ht="8.6999999999999993" customHeight="1" thickBot="1">
      <c r="C89" s="185"/>
      <c r="D89" s="185"/>
      <c r="E89" s="185"/>
      <c r="F89" s="185"/>
      <c r="G89" s="185"/>
      <c r="H89" s="185"/>
      <c r="I89" s="185"/>
      <c r="J89" s="185"/>
      <c r="K89" s="185"/>
      <c r="L89" s="185"/>
      <c r="M89" s="185"/>
      <c r="N89" s="185"/>
      <c r="O89" s="185"/>
      <c r="P89" s="185"/>
      <c r="Q89" s="185"/>
      <c r="T89" s="115"/>
      <c r="U89" s="186"/>
      <c r="V89" s="186"/>
      <c r="W89" s="186"/>
      <c r="X89" s="186"/>
      <c r="Y89" s="186"/>
      <c r="Z89" s="186"/>
      <c r="AA89" s="186"/>
      <c r="AB89" s="186"/>
      <c r="AC89" s="186"/>
      <c r="AD89" s="186"/>
      <c r="AE89" s="186"/>
      <c r="AF89" s="186"/>
      <c r="AG89" s="186"/>
      <c r="AH89" s="186"/>
      <c r="AI89" s="186"/>
      <c r="AJ89" s="116"/>
      <c r="AK89" s="111"/>
    </row>
    <row r="90" spans="2:41" ht="29.7" customHeight="1" thickBot="1">
      <c r="C90" s="722" t="s">
        <v>646</v>
      </c>
      <c r="D90" s="722"/>
      <c r="E90" s="722"/>
      <c r="F90" s="722"/>
      <c r="G90" s="722"/>
      <c r="H90" s="602"/>
      <c r="I90" s="604"/>
      <c r="J90" s="723" t="s">
        <v>647</v>
      </c>
      <c r="K90" s="724"/>
      <c r="L90" s="724"/>
      <c r="M90" s="725"/>
      <c r="N90" s="726"/>
      <c r="O90" s="726"/>
      <c r="P90" s="726"/>
      <c r="Q90" s="727"/>
      <c r="T90" s="115"/>
      <c r="U90" s="728" t="s">
        <v>648</v>
      </c>
      <c r="V90" s="728"/>
      <c r="W90" s="728"/>
      <c r="X90" s="728"/>
      <c r="Y90" s="728"/>
      <c r="Z90" s="612" t="s">
        <v>594</v>
      </c>
      <c r="AA90" s="613"/>
      <c r="AB90" s="186"/>
      <c r="AC90" s="728" t="s">
        <v>649</v>
      </c>
      <c r="AD90" s="728"/>
      <c r="AE90" s="728"/>
      <c r="AF90" s="737" t="s">
        <v>650</v>
      </c>
      <c r="AG90" s="738"/>
      <c r="AH90" s="738"/>
      <c r="AI90" s="739"/>
      <c r="AJ90" s="116"/>
      <c r="AK90" s="111"/>
    </row>
    <row r="91" spans="2:41" ht="11.25" customHeight="1">
      <c r="C91" s="151"/>
      <c r="D91" s="151"/>
      <c r="E91" s="151"/>
      <c r="F91" s="151"/>
      <c r="G91" s="151"/>
      <c r="H91" s="151"/>
      <c r="I91" s="151"/>
      <c r="J91" s="151"/>
      <c r="K91" s="151"/>
      <c r="L91" s="151"/>
      <c r="M91" s="151"/>
      <c r="N91" s="151"/>
      <c r="O91" s="151"/>
      <c r="P91" s="151"/>
      <c r="Q91" s="151"/>
      <c r="T91" s="115"/>
      <c r="U91" s="152"/>
      <c r="V91" s="152"/>
      <c r="W91" s="152"/>
      <c r="X91" s="152"/>
      <c r="Y91" s="152"/>
      <c r="Z91" s="152"/>
      <c r="AA91" s="152"/>
      <c r="AB91" s="152"/>
      <c r="AC91" s="152"/>
      <c r="AD91" s="152"/>
      <c r="AE91" s="152"/>
      <c r="AF91" s="152"/>
      <c r="AG91" s="152"/>
      <c r="AH91" s="152"/>
      <c r="AI91" s="152"/>
      <c r="AJ91" s="116"/>
      <c r="AK91" s="111"/>
    </row>
    <row r="92" spans="2:41" ht="18" customHeight="1" thickBot="1">
      <c r="B92" s="132">
        <v>9</v>
      </c>
      <c r="C92" s="151" t="s">
        <v>651</v>
      </c>
      <c r="D92" s="151"/>
      <c r="E92" s="151"/>
      <c r="F92" s="151"/>
      <c r="G92" s="151"/>
      <c r="H92" s="151"/>
      <c r="I92" s="151"/>
      <c r="J92" s="151"/>
      <c r="K92" s="151"/>
      <c r="L92" s="151"/>
      <c r="M92" s="151"/>
      <c r="N92" s="151"/>
      <c r="O92" s="151"/>
      <c r="P92" s="151"/>
      <c r="Q92" s="151"/>
      <c r="T92" s="115">
        <v>9</v>
      </c>
      <c r="U92" s="152" t="s">
        <v>651</v>
      </c>
      <c r="V92" s="152"/>
      <c r="W92" s="152"/>
      <c r="X92" s="152"/>
      <c r="Y92" s="152"/>
      <c r="Z92" s="152"/>
      <c r="AA92" s="152"/>
      <c r="AB92" s="152"/>
      <c r="AC92" s="152"/>
      <c r="AD92" s="152"/>
      <c r="AE92" s="152"/>
      <c r="AF92" s="152"/>
      <c r="AG92" s="152"/>
      <c r="AH92" s="152"/>
      <c r="AI92" s="152"/>
      <c r="AJ92" s="116"/>
      <c r="AK92" s="111"/>
    </row>
    <row r="93" spans="2:41" ht="30" customHeight="1" thickBot="1">
      <c r="C93" s="740" t="s">
        <v>652</v>
      </c>
      <c r="D93" s="741"/>
      <c r="E93" s="741"/>
      <c r="F93" s="741"/>
      <c r="G93" s="741"/>
      <c r="H93" s="741"/>
      <c r="I93" s="741"/>
      <c r="J93" s="741"/>
      <c r="K93" s="741"/>
      <c r="L93" s="602"/>
      <c r="M93" s="603"/>
      <c r="N93" s="603"/>
      <c r="O93" s="604"/>
      <c r="R93" s="142"/>
      <c r="T93" s="115"/>
      <c r="U93" s="742" t="s">
        <v>652</v>
      </c>
      <c r="V93" s="743"/>
      <c r="W93" s="743"/>
      <c r="X93" s="743"/>
      <c r="Y93" s="743"/>
      <c r="Z93" s="743"/>
      <c r="AA93" s="743"/>
      <c r="AB93" s="743"/>
      <c r="AC93" s="743"/>
      <c r="AD93" s="612" t="s">
        <v>653</v>
      </c>
      <c r="AE93" s="744"/>
      <c r="AF93" s="744"/>
      <c r="AG93" s="613"/>
      <c r="AH93" s="116"/>
      <c r="AI93" s="116"/>
      <c r="AJ93" s="127"/>
      <c r="AK93" s="111"/>
    </row>
    <row r="94" spans="2:41" ht="10.199999999999999" customHeight="1" thickBot="1">
      <c r="C94" s="187"/>
      <c r="D94" s="166"/>
      <c r="E94" s="166"/>
      <c r="F94" s="166"/>
      <c r="G94" s="166"/>
      <c r="H94" s="166"/>
      <c r="I94" s="166"/>
      <c r="J94" s="166"/>
      <c r="K94" s="166"/>
      <c r="L94" s="145"/>
      <c r="M94" s="145"/>
      <c r="N94" s="145"/>
      <c r="O94" s="145"/>
      <c r="R94" s="142"/>
      <c r="T94" s="115"/>
      <c r="U94" s="188"/>
      <c r="V94" s="170"/>
      <c r="W94" s="170"/>
      <c r="X94" s="170"/>
      <c r="Y94" s="170"/>
      <c r="Z94" s="170"/>
      <c r="AA94" s="170"/>
      <c r="AB94" s="170"/>
      <c r="AC94" s="170"/>
      <c r="AD94" s="148"/>
      <c r="AE94" s="148"/>
      <c r="AF94" s="148"/>
      <c r="AG94" s="148"/>
      <c r="AH94" s="116"/>
      <c r="AI94" s="116"/>
      <c r="AJ94" s="127"/>
      <c r="AK94" s="111"/>
    </row>
    <row r="95" spans="2:41" ht="30" customHeight="1" thickBot="1">
      <c r="C95" s="729" t="str">
        <f>IF(L93="１名あたり","※金額は後の項目で別途指定","希望小売価格")</f>
        <v>希望小売価格</v>
      </c>
      <c r="D95" s="729"/>
      <c r="E95" s="729"/>
      <c r="F95" s="729"/>
      <c r="G95" s="729"/>
      <c r="H95" s="729"/>
      <c r="I95" s="729"/>
      <c r="J95" s="729"/>
      <c r="K95" s="729"/>
      <c r="L95" s="730">
        <f>TOTAL!E70</f>
        <v>0</v>
      </c>
      <c r="M95" s="731"/>
      <c r="N95" s="731"/>
      <c r="O95" s="732"/>
      <c r="P95" s="189" t="s">
        <v>654</v>
      </c>
      <c r="R95" s="142"/>
      <c r="T95" s="115"/>
      <c r="U95" s="733" t="s">
        <v>655</v>
      </c>
      <c r="V95" s="733"/>
      <c r="W95" s="733"/>
      <c r="X95" s="733"/>
      <c r="Y95" s="733"/>
      <c r="Z95" s="733"/>
      <c r="AA95" s="733"/>
      <c r="AB95" s="733"/>
      <c r="AC95" s="733"/>
      <c r="AD95" s="699"/>
      <c r="AE95" s="699"/>
      <c r="AF95" s="699"/>
      <c r="AG95" s="699"/>
      <c r="AH95" s="116"/>
      <c r="AI95" s="116"/>
      <c r="AJ95" s="127"/>
      <c r="AK95" s="111"/>
    </row>
    <row r="96" spans="2:41" ht="11.25" customHeight="1">
      <c r="C96" s="190"/>
      <c r="D96" s="190"/>
      <c r="E96" s="190"/>
      <c r="F96" s="190"/>
      <c r="G96" s="190"/>
      <c r="H96" s="190"/>
      <c r="I96" s="190"/>
      <c r="J96" s="190"/>
      <c r="K96" s="190"/>
      <c r="L96" s="191"/>
      <c r="M96" s="191"/>
      <c r="N96" s="191"/>
      <c r="O96" s="191"/>
      <c r="P96" s="189"/>
      <c r="R96" s="142"/>
      <c r="T96" s="115"/>
      <c r="U96" s="188"/>
      <c r="V96" s="188"/>
      <c r="W96" s="188"/>
      <c r="X96" s="188"/>
      <c r="Y96" s="188"/>
      <c r="Z96" s="188"/>
      <c r="AA96" s="188"/>
      <c r="AB96" s="188"/>
      <c r="AC96" s="188"/>
      <c r="AD96" s="148"/>
      <c r="AE96" s="148"/>
      <c r="AF96" s="148"/>
      <c r="AG96" s="148"/>
      <c r="AH96" s="116"/>
      <c r="AI96" s="116"/>
      <c r="AJ96" s="127"/>
      <c r="AK96" s="111"/>
    </row>
    <row r="97" spans="3:37" ht="11.25" customHeight="1">
      <c r="C97" s="734"/>
      <c r="D97" s="734"/>
      <c r="E97" s="734"/>
      <c r="F97" s="734"/>
      <c r="G97" s="734"/>
      <c r="H97" s="734"/>
      <c r="I97" s="734"/>
      <c r="J97" s="734"/>
      <c r="K97" s="734"/>
      <c r="L97" s="735"/>
      <c r="M97" s="735"/>
      <c r="N97" s="735"/>
      <c r="O97" s="735"/>
      <c r="P97" s="189"/>
      <c r="R97" s="142"/>
      <c r="T97" s="115"/>
      <c r="U97" s="733"/>
      <c r="V97" s="733"/>
      <c r="W97" s="733"/>
      <c r="X97" s="733"/>
      <c r="Y97" s="733"/>
      <c r="Z97" s="733"/>
      <c r="AA97" s="733"/>
      <c r="AB97" s="733"/>
      <c r="AC97" s="733"/>
      <c r="AD97" s="736"/>
      <c r="AE97" s="736"/>
      <c r="AF97" s="736"/>
      <c r="AG97" s="736"/>
      <c r="AH97" s="116"/>
      <c r="AI97" s="116"/>
      <c r="AJ97" s="127"/>
      <c r="AK97" s="111"/>
    </row>
    <row r="98" spans="3:37" ht="11.25" customHeight="1">
      <c r="C98" s="151"/>
      <c r="D98" s="151"/>
      <c r="E98" s="151"/>
      <c r="F98" s="151"/>
      <c r="G98" s="151"/>
      <c r="H98" s="151"/>
      <c r="I98" s="151"/>
      <c r="J98" s="151"/>
      <c r="K98" s="151"/>
      <c r="L98" s="151"/>
      <c r="M98" s="151"/>
      <c r="N98" s="151"/>
      <c r="O98" s="151"/>
      <c r="P98" s="151"/>
      <c r="Q98" s="151"/>
      <c r="T98" s="115"/>
      <c r="U98" s="152"/>
      <c r="V98" s="152"/>
      <c r="W98" s="152"/>
      <c r="X98" s="152"/>
      <c r="Y98" s="152"/>
      <c r="Z98" s="152"/>
      <c r="AA98" s="152"/>
      <c r="AB98" s="152"/>
      <c r="AC98" s="152"/>
      <c r="AD98" s="152"/>
      <c r="AE98" s="152"/>
      <c r="AF98" s="152"/>
      <c r="AG98" s="152"/>
      <c r="AH98" s="152"/>
      <c r="AI98" s="152"/>
      <c r="AJ98" s="116"/>
      <c r="AK98" s="111"/>
    </row>
    <row r="99" spans="3:37" ht="30" customHeight="1">
      <c r="C99" s="608" t="s">
        <v>656</v>
      </c>
      <c r="D99" s="674"/>
      <c r="E99" s="674"/>
      <c r="F99" s="674"/>
      <c r="G99" s="674"/>
      <c r="H99" s="674"/>
      <c r="I99" s="674"/>
      <c r="J99" s="674"/>
      <c r="K99" s="674"/>
      <c r="L99" s="674"/>
      <c r="M99" s="674"/>
      <c r="N99" s="674"/>
      <c r="O99" s="674"/>
      <c r="P99" s="674"/>
      <c r="Q99" s="674"/>
      <c r="T99" s="115"/>
      <c r="U99" s="610" t="s">
        <v>657</v>
      </c>
      <c r="V99" s="590"/>
      <c r="W99" s="590"/>
      <c r="X99" s="590"/>
      <c r="Y99" s="590"/>
      <c r="Z99" s="590"/>
      <c r="AA99" s="590"/>
      <c r="AB99" s="590"/>
      <c r="AC99" s="590"/>
      <c r="AD99" s="590"/>
      <c r="AE99" s="590"/>
      <c r="AF99" s="590"/>
      <c r="AG99" s="590"/>
      <c r="AH99" s="590"/>
      <c r="AI99" s="590"/>
      <c r="AJ99" s="116"/>
      <c r="AK99" s="111"/>
    </row>
    <row r="100" spans="3:37" ht="19.95" customHeight="1">
      <c r="C100" s="134" t="s">
        <v>658</v>
      </c>
      <c r="D100" s="134"/>
      <c r="E100" s="134"/>
      <c r="F100" s="134"/>
      <c r="G100" s="134"/>
      <c r="H100" s="134"/>
      <c r="I100" s="134"/>
      <c r="J100" s="134"/>
      <c r="K100" s="134"/>
      <c r="L100" s="134"/>
      <c r="M100" s="134"/>
      <c r="N100" s="134"/>
      <c r="O100" s="134"/>
      <c r="P100" s="134"/>
      <c r="Q100" s="134"/>
      <c r="T100" s="115"/>
      <c r="U100" s="188"/>
      <c r="V100" s="125"/>
      <c r="W100" s="125"/>
      <c r="X100" s="125"/>
      <c r="Y100" s="125"/>
      <c r="Z100" s="125"/>
      <c r="AA100" s="125"/>
      <c r="AB100" s="125"/>
      <c r="AC100" s="125"/>
      <c r="AD100" s="125"/>
      <c r="AE100" s="125"/>
      <c r="AF100" s="125"/>
      <c r="AG100" s="125"/>
      <c r="AH100" s="125"/>
      <c r="AI100" s="125"/>
      <c r="AJ100" s="116"/>
      <c r="AK100" s="111"/>
    </row>
    <row r="101" spans="3:37" ht="18" customHeight="1" thickBot="1">
      <c r="C101" s="151"/>
      <c r="D101" s="151"/>
      <c r="E101" s="192"/>
      <c r="F101" s="745"/>
      <c r="G101" s="745"/>
      <c r="H101" s="151"/>
      <c r="I101" s="745"/>
      <c r="J101" s="746"/>
      <c r="K101" s="151"/>
      <c r="L101" s="151"/>
      <c r="M101" s="747" t="s">
        <v>659</v>
      </c>
      <c r="N101" s="608"/>
      <c r="O101" s="608"/>
      <c r="P101" s="608"/>
      <c r="Q101" s="608"/>
      <c r="R101" s="608"/>
      <c r="T101" s="115"/>
      <c r="U101" s="152"/>
      <c r="V101" s="152"/>
      <c r="W101" s="152"/>
      <c r="X101" s="748"/>
      <c r="Y101" s="749"/>
      <c r="Z101" s="152"/>
      <c r="AA101" s="748"/>
      <c r="AB101" s="749"/>
      <c r="AC101" s="152"/>
      <c r="AD101" s="152"/>
      <c r="AE101" s="750" t="s">
        <v>659</v>
      </c>
      <c r="AF101" s="610"/>
      <c r="AG101" s="610"/>
      <c r="AH101" s="610"/>
      <c r="AI101" s="610"/>
      <c r="AJ101" s="610"/>
      <c r="AK101" s="111"/>
    </row>
    <row r="102" spans="3:37" ht="30" customHeight="1" thickBot="1">
      <c r="C102" s="565" t="s">
        <v>660</v>
      </c>
      <c r="D102" s="681"/>
      <c r="F102" s="602"/>
      <c r="G102" s="603"/>
      <c r="H102" s="604"/>
      <c r="I102" s="751"/>
      <c r="J102" s="751"/>
      <c r="M102" s="608"/>
      <c r="N102" s="608"/>
      <c r="O102" s="608"/>
      <c r="P102" s="608"/>
      <c r="Q102" s="608"/>
      <c r="R102" s="608"/>
      <c r="T102" s="115"/>
      <c r="U102" s="570" t="s">
        <v>660</v>
      </c>
      <c r="V102" s="571"/>
      <c r="W102" s="116"/>
      <c r="X102" s="612" t="s">
        <v>661</v>
      </c>
      <c r="Y102" s="744"/>
      <c r="Z102" s="613"/>
      <c r="AA102" s="699"/>
      <c r="AB102" s="699"/>
      <c r="AC102" s="116"/>
      <c r="AD102" s="116"/>
      <c r="AE102" s="610"/>
      <c r="AF102" s="610"/>
      <c r="AG102" s="610"/>
      <c r="AH102" s="610"/>
      <c r="AI102" s="610"/>
      <c r="AJ102" s="610"/>
      <c r="AK102" s="111"/>
    </row>
    <row r="103" spans="3:37" ht="10.199999999999999" customHeight="1" thickBot="1">
      <c r="C103" s="151"/>
      <c r="D103" s="151"/>
      <c r="E103" s="151"/>
      <c r="F103" s="151"/>
      <c r="G103" s="151"/>
      <c r="H103" s="151"/>
      <c r="I103" s="151"/>
      <c r="J103" s="151"/>
      <c r="K103" s="151"/>
      <c r="L103" s="151"/>
      <c r="M103" s="151"/>
      <c r="N103" s="151"/>
      <c r="O103" s="151"/>
      <c r="P103" s="151"/>
      <c r="Q103" s="151"/>
      <c r="T103" s="115"/>
      <c r="U103" s="152"/>
      <c r="V103" s="152"/>
      <c r="W103" s="152"/>
      <c r="X103" s="152"/>
      <c r="Y103" s="152"/>
      <c r="Z103" s="152"/>
      <c r="AA103" s="152"/>
      <c r="AB103" s="152"/>
      <c r="AC103" s="152"/>
      <c r="AD103" s="152"/>
      <c r="AE103" s="152"/>
      <c r="AF103" s="152"/>
      <c r="AG103" s="152"/>
      <c r="AH103" s="152"/>
      <c r="AI103" s="152"/>
      <c r="AJ103" s="116"/>
      <c r="AK103" s="111"/>
    </row>
    <row r="104" spans="3:37" ht="30" customHeight="1" thickBot="1">
      <c r="C104" s="565" t="s">
        <v>662</v>
      </c>
      <c r="D104" s="681"/>
      <c r="F104" s="602"/>
      <c r="G104" s="603"/>
      <c r="H104" s="604"/>
      <c r="I104" s="751"/>
      <c r="J104" s="751"/>
      <c r="M104" s="752" t="s">
        <v>757</v>
      </c>
      <c r="N104" s="753"/>
      <c r="O104" s="753"/>
      <c r="P104" s="753"/>
      <c r="Q104" s="754"/>
      <c r="T104" s="115"/>
      <c r="U104" s="570" t="s">
        <v>662</v>
      </c>
      <c r="V104" s="571"/>
      <c r="W104" s="116"/>
      <c r="X104" s="612" t="s">
        <v>663</v>
      </c>
      <c r="Y104" s="744"/>
      <c r="Z104" s="613"/>
      <c r="AA104" s="699"/>
      <c r="AB104" s="699"/>
      <c r="AC104" s="116"/>
      <c r="AD104" s="116"/>
      <c r="AE104" s="761" t="s">
        <v>664</v>
      </c>
      <c r="AF104" s="762"/>
      <c r="AG104" s="762"/>
      <c r="AH104" s="762"/>
      <c r="AI104" s="763"/>
      <c r="AJ104" s="116"/>
      <c r="AK104" s="111"/>
    </row>
    <row r="105" spans="3:37" ht="10.199999999999999" customHeight="1" thickBot="1">
      <c r="C105" s="151"/>
      <c r="D105" s="151"/>
      <c r="E105" s="151"/>
      <c r="F105" s="151"/>
      <c r="G105" s="151"/>
      <c r="H105" s="151"/>
      <c r="I105" s="151"/>
      <c r="J105" s="151"/>
      <c r="K105" s="151"/>
      <c r="L105" s="151"/>
      <c r="M105" s="755"/>
      <c r="N105" s="756"/>
      <c r="O105" s="756"/>
      <c r="P105" s="756"/>
      <c r="Q105" s="757"/>
      <c r="T105" s="115"/>
      <c r="U105" s="152"/>
      <c r="V105" s="152"/>
      <c r="W105" s="152"/>
      <c r="X105" s="152"/>
      <c r="Y105" s="152"/>
      <c r="Z105" s="152"/>
      <c r="AA105" s="152"/>
      <c r="AB105" s="152"/>
      <c r="AC105" s="152"/>
      <c r="AD105" s="152"/>
      <c r="AE105" s="764"/>
      <c r="AF105" s="765"/>
      <c r="AG105" s="765"/>
      <c r="AH105" s="765"/>
      <c r="AI105" s="766"/>
      <c r="AJ105" s="116"/>
      <c r="AK105" s="111"/>
    </row>
    <row r="106" spans="3:37" ht="30" customHeight="1" thickBot="1">
      <c r="C106" s="565" t="s">
        <v>665</v>
      </c>
      <c r="D106" s="681"/>
      <c r="F106" s="602"/>
      <c r="G106" s="603"/>
      <c r="H106" s="604"/>
      <c r="I106" s="751"/>
      <c r="J106" s="751"/>
      <c r="M106" s="755"/>
      <c r="N106" s="756"/>
      <c r="O106" s="756"/>
      <c r="P106" s="756"/>
      <c r="Q106" s="757"/>
      <c r="T106" s="115"/>
      <c r="U106" s="570" t="s">
        <v>665</v>
      </c>
      <c r="V106" s="571"/>
      <c r="W106" s="116"/>
      <c r="X106" s="612" t="s">
        <v>666</v>
      </c>
      <c r="Y106" s="744"/>
      <c r="Z106" s="613"/>
      <c r="AA106" s="699"/>
      <c r="AB106" s="699"/>
      <c r="AC106" s="116"/>
      <c r="AD106" s="116"/>
      <c r="AE106" s="764"/>
      <c r="AF106" s="765"/>
      <c r="AG106" s="765"/>
      <c r="AH106" s="765"/>
      <c r="AI106" s="766"/>
      <c r="AJ106" s="116"/>
      <c r="AK106" s="111"/>
    </row>
    <row r="107" spans="3:37" ht="10.199999999999999" customHeight="1" thickBot="1">
      <c r="C107" s="151"/>
      <c r="D107" s="151"/>
      <c r="E107" s="151"/>
      <c r="F107" s="151"/>
      <c r="G107" s="151"/>
      <c r="H107" s="151"/>
      <c r="I107" s="151"/>
      <c r="J107" s="151"/>
      <c r="K107" s="151"/>
      <c r="L107" s="151"/>
      <c r="M107" s="755"/>
      <c r="N107" s="756"/>
      <c r="O107" s="756"/>
      <c r="P107" s="756"/>
      <c r="Q107" s="757"/>
      <c r="T107" s="115"/>
      <c r="U107" s="152"/>
      <c r="V107" s="152"/>
      <c r="W107" s="152"/>
      <c r="X107" s="152"/>
      <c r="Y107" s="152"/>
      <c r="Z107" s="152"/>
      <c r="AA107" s="152"/>
      <c r="AB107" s="152"/>
      <c r="AC107" s="152"/>
      <c r="AD107" s="152"/>
      <c r="AE107" s="764"/>
      <c r="AF107" s="765"/>
      <c r="AG107" s="765"/>
      <c r="AH107" s="765"/>
      <c r="AI107" s="766"/>
      <c r="AJ107" s="116"/>
      <c r="AK107" s="111"/>
    </row>
    <row r="108" spans="3:37" ht="30" customHeight="1" thickBot="1">
      <c r="C108" s="565" t="s">
        <v>667</v>
      </c>
      <c r="D108" s="681"/>
      <c r="F108" s="602"/>
      <c r="G108" s="603"/>
      <c r="H108" s="604"/>
      <c r="I108" s="751"/>
      <c r="J108" s="751"/>
      <c r="M108" s="755"/>
      <c r="N108" s="756"/>
      <c r="O108" s="756"/>
      <c r="P108" s="756"/>
      <c r="Q108" s="757"/>
      <c r="T108" s="115"/>
      <c r="U108" s="570" t="s">
        <v>667</v>
      </c>
      <c r="V108" s="571"/>
      <c r="W108" s="116"/>
      <c r="X108" s="612"/>
      <c r="Y108" s="744"/>
      <c r="Z108" s="613"/>
      <c r="AA108" s="699"/>
      <c r="AB108" s="699"/>
      <c r="AC108" s="116"/>
      <c r="AD108" s="116"/>
      <c r="AE108" s="764"/>
      <c r="AF108" s="765"/>
      <c r="AG108" s="765"/>
      <c r="AH108" s="765"/>
      <c r="AI108" s="766"/>
      <c r="AJ108" s="116"/>
      <c r="AK108" s="111"/>
    </row>
    <row r="109" spans="3:37" ht="10.199999999999999" customHeight="1" thickBot="1">
      <c r="C109" s="151"/>
      <c r="D109" s="151"/>
      <c r="E109" s="151"/>
      <c r="F109" s="151"/>
      <c r="G109" s="151"/>
      <c r="H109" s="151"/>
      <c r="I109" s="151"/>
      <c r="J109" s="151"/>
      <c r="K109" s="151"/>
      <c r="L109" s="151"/>
      <c r="M109" s="755"/>
      <c r="N109" s="756"/>
      <c r="O109" s="756"/>
      <c r="P109" s="756"/>
      <c r="Q109" s="757"/>
      <c r="R109" s="135"/>
      <c r="T109" s="115"/>
      <c r="U109" s="152"/>
      <c r="V109" s="152"/>
      <c r="W109" s="152"/>
      <c r="X109" s="152"/>
      <c r="Y109" s="152"/>
      <c r="Z109" s="152"/>
      <c r="AA109" s="152"/>
      <c r="AB109" s="152"/>
      <c r="AC109" s="152"/>
      <c r="AD109" s="152"/>
      <c r="AE109" s="764"/>
      <c r="AF109" s="765"/>
      <c r="AG109" s="765"/>
      <c r="AH109" s="765"/>
      <c r="AI109" s="766"/>
      <c r="AJ109" s="137"/>
      <c r="AK109" s="111"/>
    </row>
    <row r="110" spans="3:37" ht="30" customHeight="1" thickBot="1">
      <c r="C110" s="565" t="s">
        <v>668</v>
      </c>
      <c r="D110" s="681"/>
      <c r="F110" s="602"/>
      <c r="G110" s="603"/>
      <c r="H110" s="604"/>
      <c r="I110" s="751"/>
      <c r="J110" s="751"/>
      <c r="M110" s="758"/>
      <c r="N110" s="759"/>
      <c r="O110" s="759"/>
      <c r="P110" s="759"/>
      <c r="Q110" s="760"/>
      <c r="T110" s="115"/>
      <c r="U110" s="570" t="s">
        <v>668</v>
      </c>
      <c r="V110" s="571"/>
      <c r="W110" s="116"/>
      <c r="X110" s="612"/>
      <c r="Y110" s="744"/>
      <c r="Z110" s="613"/>
      <c r="AA110" s="699"/>
      <c r="AB110" s="699"/>
      <c r="AC110" s="116"/>
      <c r="AD110" s="116"/>
      <c r="AE110" s="767"/>
      <c r="AF110" s="768"/>
      <c r="AG110" s="768"/>
      <c r="AH110" s="768"/>
      <c r="AI110" s="769"/>
      <c r="AJ110" s="116"/>
      <c r="AK110" s="111"/>
    </row>
    <row r="111" spans="3:37" ht="18" customHeight="1" thickBot="1">
      <c r="T111" s="115"/>
      <c r="U111" s="116"/>
      <c r="V111" s="116"/>
      <c r="W111" s="116"/>
      <c r="X111" s="116"/>
      <c r="Y111" s="116"/>
      <c r="Z111" s="116"/>
      <c r="AA111" s="116"/>
      <c r="AB111" s="116"/>
      <c r="AC111" s="116"/>
      <c r="AD111" s="116"/>
      <c r="AE111" s="116"/>
      <c r="AF111" s="116"/>
      <c r="AG111" s="116"/>
      <c r="AH111" s="116"/>
      <c r="AI111" s="116"/>
      <c r="AJ111" s="116"/>
      <c r="AK111" s="111"/>
    </row>
    <row r="112" spans="3:37" ht="30" customHeight="1" thickBot="1">
      <c r="C112" s="770" t="s">
        <v>669</v>
      </c>
      <c r="D112" s="770"/>
      <c r="E112" s="770"/>
      <c r="F112" s="770"/>
      <c r="G112" s="770"/>
      <c r="H112" s="770"/>
      <c r="I112" s="770"/>
      <c r="J112" s="770"/>
      <c r="K112" s="770"/>
      <c r="L112" s="770"/>
      <c r="M112" s="770"/>
      <c r="N112" s="770"/>
      <c r="P112" s="602"/>
      <c r="Q112" s="604"/>
      <c r="T112" s="115"/>
      <c r="U112" s="610" t="s">
        <v>669</v>
      </c>
      <c r="V112" s="610"/>
      <c r="W112" s="610"/>
      <c r="X112" s="610"/>
      <c r="Y112" s="610"/>
      <c r="Z112" s="610"/>
      <c r="AA112" s="610"/>
      <c r="AB112" s="610"/>
      <c r="AC112" s="610"/>
      <c r="AD112" s="610"/>
      <c r="AE112" s="590"/>
      <c r="AF112" s="590"/>
      <c r="AG112" s="116"/>
      <c r="AH112" s="612" t="s">
        <v>594</v>
      </c>
      <c r="AI112" s="613"/>
      <c r="AJ112" s="116"/>
      <c r="AK112" s="111"/>
    </row>
    <row r="113" spans="2:37" ht="10.5" customHeight="1" thickBot="1">
      <c r="T113" s="115"/>
      <c r="U113" s="116"/>
      <c r="V113" s="116"/>
      <c r="W113" s="116"/>
      <c r="X113" s="116"/>
      <c r="Y113" s="116"/>
      <c r="Z113" s="116"/>
      <c r="AA113" s="116"/>
      <c r="AB113" s="116"/>
      <c r="AC113" s="116"/>
      <c r="AD113" s="116"/>
      <c r="AE113" s="116"/>
      <c r="AF113" s="116"/>
      <c r="AG113" s="116"/>
      <c r="AH113" s="116"/>
      <c r="AI113" s="116"/>
      <c r="AJ113" s="116"/>
      <c r="AK113" s="111"/>
    </row>
    <row r="114" spans="2:37" ht="30" customHeight="1" thickBot="1">
      <c r="C114" s="770" t="s">
        <v>670</v>
      </c>
      <c r="D114" s="770"/>
      <c r="E114" s="770"/>
      <c r="F114" s="770"/>
      <c r="G114" s="770"/>
      <c r="H114" s="770"/>
      <c r="I114" s="770"/>
      <c r="J114" s="770"/>
      <c r="K114" s="770"/>
      <c r="L114" s="770"/>
      <c r="M114" s="770"/>
      <c r="N114" s="770"/>
      <c r="P114" s="602"/>
      <c r="Q114" s="604"/>
      <c r="T114" s="115"/>
      <c r="U114" s="610" t="s">
        <v>670</v>
      </c>
      <c r="V114" s="610"/>
      <c r="W114" s="610"/>
      <c r="X114" s="610"/>
      <c r="Y114" s="610"/>
      <c r="Z114" s="610"/>
      <c r="AA114" s="610"/>
      <c r="AB114" s="610"/>
      <c r="AC114" s="610"/>
      <c r="AD114" s="610"/>
      <c r="AE114" s="590"/>
      <c r="AF114" s="590"/>
      <c r="AG114" s="116"/>
      <c r="AH114" s="612"/>
      <c r="AI114" s="613"/>
      <c r="AJ114" s="116"/>
      <c r="AK114" s="111"/>
    </row>
    <row r="115" spans="2:37" ht="10.5" customHeight="1">
      <c r="T115" s="115"/>
      <c r="U115" s="116"/>
      <c r="V115" s="116"/>
      <c r="W115" s="116"/>
      <c r="X115" s="116"/>
      <c r="Y115" s="116"/>
      <c r="Z115" s="116"/>
      <c r="AA115" s="116"/>
      <c r="AB115" s="116"/>
      <c r="AC115" s="116"/>
      <c r="AD115" s="116"/>
      <c r="AE115" s="116"/>
      <c r="AF115" s="116"/>
      <c r="AG115" s="116"/>
      <c r="AH115" s="116"/>
      <c r="AI115" s="116"/>
      <c r="AJ115" s="116"/>
      <c r="AK115" s="111"/>
    </row>
    <row r="116" spans="2:37" ht="30" customHeight="1">
      <c r="C116" s="153" t="s">
        <v>671</v>
      </c>
      <c r="D116" s="153"/>
      <c r="H116" s="135"/>
      <c r="I116" s="135"/>
      <c r="J116" s="193"/>
      <c r="K116" s="193"/>
      <c r="M116" s="135"/>
      <c r="N116" s="135"/>
      <c r="T116" s="115"/>
      <c r="U116" s="154" t="s">
        <v>671</v>
      </c>
      <c r="V116" s="154"/>
      <c r="W116" s="116"/>
      <c r="X116" s="116"/>
      <c r="Y116" s="116"/>
      <c r="Z116" s="137"/>
      <c r="AA116" s="137"/>
      <c r="AB116" s="194"/>
      <c r="AC116" s="194"/>
      <c r="AD116" s="116"/>
      <c r="AE116" s="137"/>
      <c r="AF116" s="137"/>
      <c r="AG116" s="116"/>
      <c r="AH116" s="116"/>
      <c r="AI116" s="116"/>
      <c r="AJ116" s="116"/>
      <c r="AK116" s="111"/>
    </row>
    <row r="117" spans="2:37" ht="10.199999999999999" customHeight="1" thickBot="1">
      <c r="C117" s="142"/>
      <c r="T117" s="115"/>
      <c r="U117" s="127"/>
      <c r="V117" s="116"/>
      <c r="W117" s="116"/>
      <c r="X117" s="116"/>
      <c r="Y117" s="116"/>
      <c r="Z117" s="116"/>
      <c r="AA117" s="116"/>
      <c r="AB117" s="116"/>
      <c r="AC117" s="116"/>
      <c r="AD117" s="116"/>
      <c r="AE117" s="116"/>
      <c r="AF117" s="116"/>
      <c r="AG117" s="116"/>
      <c r="AH117" s="116"/>
      <c r="AI117" s="116"/>
      <c r="AJ117" s="116"/>
      <c r="AK117" s="111"/>
    </row>
    <row r="118" spans="2:37" ht="30" customHeight="1" thickBot="1">
      <c r="C118" s="153"/>
      <c r="D118" s="135"/>
      <c r="E118" s="135"/>
      <c r="F118" s="135" t="s">
        <v>672</v>
      </c>
      <c r="G118" s="602">
        <f>TOTAL!E18</f>
        <v>0</v>
      </c>
      <c r="H118" s="604"/>
      <c r="I118" s="114" t="s">
        <v>673</v>
      </c>
      <c r="K118" s="135" t="s">
        <v>674</v>
      </c>
      <c r="L118" s="771">
        <f>TOTAL!E19</f>
        <v>0</v>
      </c>
      <c r="M118" s="772"/>
      <c r="N118" s="114" t="s">
        <v>673</v>
      </c>
      <c r="T118" s="115"/>
      <c r="U118" s="195"/>
      <c r="V118" s="154"/>
      <c r="W118" s="137"/>
      <c r="X118" s="137"/>
      <c r="Y118" s="137" t="s">
        <v>672</v>
      </c>
      <c r="Z118" s="605">
        <v>2</v>
      </c>
      <c r="AA118" s="607"/>
      <c r="AB118" s="116" t="s">
        <v>673</v>
      </c>
      <c r="AC118" s="116"/>
      <c r="AD118" s="137" t="s">
        <v>674</v>
      </c>
      <c r="AE118" s="773">
        <v>15</v>
      </c>
      <c r="AF118" s="774"/>
      <c r="AG118" s="116" t="s">
        <v>673</v>
      </c>
      <c r="AH118" s="116"/>
      <c r="AI118" s="116"/>
      <c r="AJ118" s="116"/>
      <c r="AK118" s="111"/>
    </row>
    <row r="119" spans="2:37" ht="10.199999999999999" customHeight="1" thickBot="1">
      <c r="C119" s="151"/>
      <c r="T119" s="115"/>
      <c r="U119" s="152"/>
      <c r="V119" s="116"/>
      <c r="W119" s="116"/>
      <c r="X119" s="116"/>
      <c r="Y119" s="116"/>
      <c r="Z119" s="116"/>
      <c r="AA119" s="116"/>
      <c r="AB119" s="116"/>
      <c r="AC119" s="116"/>
      <c r="AD119" s="116"/>
      <c r="AE119" s="116"/>
      <c r="AF119" s="116"/>
      <c r="AG119" s="116"/>
      <c r="AH119" s="116"/>
      <c r="AI119" s="116"/>
      <c r="AJ119" s="116"/>
      <c r="AK119" s="111"/>
    </row>
    <row r="120" spans="2:37" ht="30" customHeight="1" thickBot="1">
      <c r="C120" s="608" t="s">
        <v>675</v>
      </c>
      <c r="D120" s="608"/>
      <c r="E120" s="608"/>
      <c r="F120" s="608"/>
      <c r="G120" s="608"/>
      <c r="H120" s="608"/>
      <c r="I120" s="608"/>
      <c r="J120" s="608"/>
      <c r="K120" s="608"/>
      <c r="L120" s="608"/>
      <c r="M120" s="674"/>
      <c r="N120" s="674"/>
      <c r="O120" s="775"/>
      <c r="P120" s="776"/>
      <c r="Q120" s="777"/>
      <c r="R120" s="114" t="s">
        <v>673</v>
      </c>
      <c r="T120" s="115"/>
      <c r="U120" s="610" t="s">
        <v>676</v>
      </c>
      <c r="V120" s="610"/>
      <c r="W120" s="610"/>
      <c r="X120" s="610"/>
      <c r="Y120" s="610"/>
      <c r="Z120" s="610"/>
      <c r="AA120" s="610"/>
      <c r="AB120" s="610"/>
      <c r="AC120" s="610"/>
      <c r="AD120" s="610"/>
      <c r="AE120" s="590"/>
      <c r="AF120" s="590"/>
      <c r="AG120" s="784" t="s">
        <v>677</v>
      </c>
      <c r="AH120" s="785"/>
      <c r="AI120" s="786"/>
      <c r="AJ120" s="116" t="s">
        <v>673</v>
      </c>
      <c r="AK120" s="111"/>
    </row>
    <row r="121" spans="2:37" ht="10.5" customHeight="1">
      <c r="P121" s="149"/>
      <c r="T121" s="115"/>
      <c r="U121" s="116"/>
      <c r="V121" s="116"/>
      <c r="W121" s="116"/>
      <c r="X121" s="116"/>
      <c r="Y121" s="116"/>
      <c r="Z121" s="116"/>
      <c r="AA121" s="116"/>
      <c r="AB121" s="116"/>
      <c r="AC121" s="116"/>
      <c r="AD121" s="116"/>
      <c r="AE121" s="116"/>
      <c r="AF121" s="116"/>
      <c r="AG121" s="116"/>
      <c r="AH121" s="150"/>
      <c r="AI121" s="116"/>
      <c r="AJ121" s="116"/>
      <c r="AK121" s="111"/>
    </row>
    <row r="122" spans="2:37" ht="22.5" customHeight="1">
      <c r="C122" s="608" t="s">
        <v>678</v>
      </c>
      <c r="D122" s="608"/>
      <c r="E122" s="608"/>
      <c r="F122" s="608"/>
      <c r="G122" s="608"/>
      <c r="H122" s="608"/>
      <c r="I122" s="608"/>
      <c r="J122" s="608"/>
      <c r="K122" s="608"/>
      <c r="L122" s="608"/>
      <c r="M122" s="674"/>
      <c r="N122" s="674"/>
      <c r="T122" s="115"/>
      <c r="U122" s="610" t="s">
        <v>678</v>
      </c>
      <c r="V122" s="610"/>
      <c r="W122" s="610"/>
      <c r="X122" s="610"/>
      <c r="Y122" s="610"/>
      <c r="Z122" s="610"/>
      <c r="AA122" s="610"/>
      <c r="AB122" s="610"/>
      <c r="AC122" s="610"/>
      <c r="AD122" s="610"/>
      <c r="AE122" s="590"/>
      <c r="AF122" s="590"/>
      <c r="AG122" s="116"/>
      <c r="AH122" s="116"/>
      <c r="AI122" s="116"/>
      <c r="AJ122" s="116"/>
      <c r="AK122" s="111"/>
    </row>
    <row r="123" spans="2:37" ht="7.5" customHeight="1" thickBot="1">
      <c r="C123" s="160"/>
      <c r="D123" s="160"/>
      <c r="E123" s="160"/>
      <c r="F123" s="160"/>
      <c r="G123" s="160"/>
      <c r="H123" s="160"/>
      <c r="I123" s="160"/>
      <c r="J123" s="160"/>
      <c r="K123" s="160"/>
      <c r="L123" s="160"/>
      <c r="M123" s="145"/>
      <c r="N123" s="145"/>
      <c r="T123" s="115"/>
      <c r="U123" s="124"/>
      <c r="V123" s="124"/>
      <c r="W123" s="124"/>
      <c r="X123" s="124"/>
      <c r="Y123" s="124"/>
      <c r="Z123" s="124"/>
      <c r="AA123" s="124"/>
      <c r="AB123" s="124"/>
      <c r="AC123" s="124"/>
      <c r="AD123" s="124"/>
      <c r="AE123" s="148"/>
      <c r="AF123" s="148"/>
      <c r="AG123" s="116"/>
      <c r="AH123" s="116"/>
      <c r="AI123" s="116"/>
      <c r="AJ123" s="116"/>
      <c r="AK123" s="111"/>
    </row>
    <row r="124" spans="2:37" ht="30" customHeight="1" thickBot="1">
      <c r="C124" s="787"/>
      <c r="D124" s="788"/>
      <c r="E124" s="789"/>
      <c r="G124" s="602"/>
      <c r="H124" s="604"/>
      <c r="I124" s="114" t="s">
        <v>679</v>
      </c>
      <c r="J124" s="602"/>
      <c r="K124" s="604"/>
      <c r="L124" s="114" t="s">
        <v>592</v>
      </c>
      <c r="O124" s="135"/>
      <c r="P124" s="135"/>
      <c r="T124" s="115"/>
      <c r="U124" s="612" t="s">
        <v>680</v>
      </c>
      <c r="V124" s="744"/>
      <c r="W124" s="613"/>
      <c r="X124" s="116"/>
      <c r="Y124" s="612">
        <v>17</v>
      </c>
      <c r="Z124" s="613"/>
      <c r="AA124" s="116" t="s">
        <v>679</v>
      </c>
      <c r="AB124" s="612">
        <v>0</v>
      </c>
      <c r="AC124" s="613"/>
      <c r="AD124" s="116" t="s">
        <v>592</v>
      </c>
      <c r="AE124" s="116"/>
      <c r="AF124" s="116"/>
      <c r="AG124" s="699"/>
      <c r="AH124" s="699"/>
      <c r="AI124" s="116"/>
      <c r="AJ124" s="116"/>
      <c r="AK124" s="111"/>
    </row>
    <row r="125" spans="2:37" ht="10.5" customHeight="1" thickBot="1">
      <c r="C125" s="145"/>
      <c r="D125" s="145"/>
      <c r="E125" s="145"/>
      <c r="G125" s="145"/>
      <c r="H125" s="145"/>
      <c r="J125" s="145"/>
      <c r="K125" s="145"/>
      <c r="O125" s="142"/>
      <c r="T125" s="115"/>
      <c r="U125" s="148"/>
      <c r="V125" s="148"/>
      <c r="W125" s="148"/>
      <c r="X125" s="116"/>
      <c r="Y125" s="148"/>
      <c r="Z125" s="148"/>
      <c r="AA125" s="116"/>
      <c r="AB125" s="148"/>
      <c r="AC125" s="148"/>
      <c r="AD125" s="116"/>
      <c r="AE125" s="116"/>
      <c r="AF125" s="116"/>
      <c r="AG125" s="127"/>
      <c r="AH125" s="116"/>
      <c r="AI125" s="116"/>
      <c r="AJ125" s="116"/>
      <c r="AK125" s="111"/>
    </row>
    <row r="126" spans="2:37" ht="30" customHeight="1" thickBot="1">
      <c r="C126" s="778" t="s">
        <v>681</v>
      </c>
      <c r="D126" s="778"/>
      <c r="E126" s="778"/>
      <c r="F126" s="771"/>
      <c r="G126" s="779"/>
      <c r="H126" s="779"/>
      <c r="I126" s="779"/>
      <c r="J126" s="779"/>
      <c r="K126" s="779"/>
      <c r="L126" s="779"/>
      <c r="M126" s="779"/>
      <c r="N126" s="779"/>
      <c r="O126" s="779"/>
      <c r="P126" s="779"/>
      <c r="Q126" s="772"/>
      <c r="T126" s="115"/>
      <c r="U126" s="780" t="s">
        <v>681</v>
      </c>
      <c r="V126" s="780"/>
      <c r="W126" s="780"/>
      <c r="X126" s="196"/>
      <c r="Y126" s="773" t="s">
        <v>682</v>
      </c>
      <c r="Z126" s="781"/>
      <c r="AA126" s="781"/>
      <c r="AB126" s="781"/>
      <c r="AC126" s="781"/>
      <c r="AD126" s="781"/>
      <c r="AE126" s="781"/>
      <c r="AF126" s="781"/>
      <c r="AG126" s="781"/>
      <c r="AH126" s="781"/>
      <c r="AI126" s="774"/>
      <c r="AJ126" s="116"/>
      <c r="AK126" s="111"/>
    </row>
    <row r="127" spans="2:37" ht="14.25" customHeight="1">
      <c r="G127" s="180" t="s">
        <v>683</v>
      </c>
      <c r="R127" s="142"/>
      <c r="T127" s="115"/>
      <c r="U127" s="116"/>
      <c r="V127" s="116"/>
      <c r="W127" s="116"/>
      <c r="X127" s="116"/>
      <c r="Y127" s="116"/>
      <c r="Z127" s="181" t="s">
        <v>683</v>
      </c>
      <c r="AA127" s="116"/>
      <c r="AB127" s="116"/>
      <c r="AC127" s="116"/>
      <c r="AD127" s="116"/>
      <c r="AE127" s="116"/>
      <c r="AF127" s="116"/>
      <c r="AG127" s="116"/>
      <c r="AH127" s="116"/>
      <c r="AI127" s="116"/>
      <c r="AJ127" s="127"/>
      <c r="AK127" s="111"/>
    </row>
    <row r="128" spans="2:37" ht="48" customHeight="1">
      <c r="B128" s="782" t="s">
        <v>684</v>
      </c>
      <c r="C128" s="782"/>
      <c r="D128" s="782"/>
      <c r="E128" s="782"/>
      <c r="F128" s="782"/>
      <c r="G128" s="782"/>
      <c r="H128" s="782"/>
      <c r="I128" s="782"/>
      <c r="J128" s="782"/>
      <c r="K128" s="782"/>
      <c r="L128" s="782"/>
      <c r="M128" s="782"/>
      <c r="N128" s="782"/>
      <c r="O128" s="782"/>
      <c r="P128" s="782"/>
      <c r="Q128" s="782"/>
      <c r="R128" s="782"/>
      <c r="T128" s="115"/>
      <c r="U128" s="783" t="s">
        <v>685</v>
      </c>
      <c r="V128" s="783"/>
      <c r="W128" s="783"/>
      <c r="X128" s="783"/>
      <c r="Y128" s="783"/>
      <c r="Z128" s="783"/>
      <c r="AA128" s="783"/>
      <c r="AB128" s="783"/>
      <c r="AC128" s="783"/>
      <c r="AD128" s="783"/>
      <c r="AE128" s="783"/>
      <c r="AF128" s="783"/>
      <c r="AG128" s="783"/>
      <c r="AH128" s="783"/>
      <c r="AI128" s="783"/>
      <c r="AJ128" s="783"/>
      <c r="AK128" s="111"/>
    </row>
    <row r="129" spans="3:37" ht="7.5" customHeight="1" thickBot="1">
      <c r="C129" s="197"/>
      <c r="D129" s="197"/>
      <c r="E129" s="197"/>
      <c r="F129" s="197"/>
      <c r="G129" s="197"/>
      <c r="H129" s="197"/>
      <c r="I129" s="197"/>
      <c r="J129" s="197"/>
      <c r="K129" s="197"/>
      <c r="L129" s="197"/>
      <c r="M129" s="197"/>
      <c r="N129" s="197"/>
      <c r="O129" s="197"/>
      <c r="P129" s="197"/>
      <c r="Q129" s="197"/>
      <c r="R129" s="197"/>
      <c r="T129" s="115"/>
      <c r="U129" s="198"/>
      <c r="V129" s="198"/>
      <c r="W129" s="198"/>
      <c r="X129" s="198"/>
      <c r="Y129" s="198"/>
      <c r="Z129" s="198"/>
      <c r="AA129" s="198"/>
      <c r="AB129" s="198"/>
      <c r="AC129" s="198"/>
      <c r="AD129" s="198"/>
      <c r="AE129" s="198"/>
      <c r="AF129" s="198"/>
      <c r="AG129" s="198"/>
      <c r="AH129" s="198"/>
      <c r="AI129" s="198"/>
      <c r="AJ129" s="198"/>
      <c r="AK129" s="111"/>
    </row>
    <row r="130" spans="3:37" ht="30" customHeight="1" thickBot="1">
      <c r="C130" s="810"/>
      <c r="D130" s="811"/>
      <c r="E130" s="812"/>
      <c r="F130" s="114" t="s">
        <v>686</v>
      </c>
      <c r="G130" s="810"/>
      <c r="H130" s="811"/>
      <c r="I130" s="812"/>
      <c r="J130" s="114" t="s">
        <v>687</v>
      </c>
      <c r="K130" s="813"/>
      <c r="L130" s="814"/>
      <c r="M130" s="114" t="s">
        <v>679</v>
      </c>
      <c r="N130" s="813"/>
      <c r="O130" s="814"/>
      <c r="P130" s="114" t="s">
        <v>592</v>
      </c>
      <c r="Q130" s="197"/>
      <c r="R130" s="197"/>
      <c r="T130" s="115"/>
      <c r="U130" s="199"/>
      <c r="V130" s="572"/>
      <c r="W130" s="573"/>
      <c r="X130" s="574"/>
      <c r="Y130" s="116" t="s">
        <v>686</v>
      </c>
      <c r="Z130" s="572">
        <v>2</v>
      </c>
      <c r="AA130" s="573"/>
      <c r="AB130" s="574"/>
      <c r="AC130" s="116" t="s">
        <v>687</v>
      </c>
      <c r="AD130" s="612"/>
      <c r="AE130" s="613"/>
      <c r="AF130" s="116" t="s">
        <v>679</v>
      </c>
      <c r="AG130" s="612"/>
      <c r="AH130" s="613"/>
      <c r="AI130" s="116" t="s">
        <v>592</v>
      </c>
      <c r="AJ130" s="198"/>
      <c r="AK130" s="111"/>
    </row>
    <row r="131" spans="3:37" ht="10.5" customHeight="1">
      <c r="I131" s="180"/>
      <c r="M131" s="200"/>
      <c r="R131" s="142"/>
      <c r="T131" s="115"/>
      <c r="U131" s="116"/>
      <c r="V131" s="116"/>
      <c r="W131" s="116"/>
      <c r="X131" s="116"/>
      <c r="Y131" s="116"/>
      <c r="Z131" s="116"/>
      <c r="AA131" s="181"/>
      <c r="AB131" s="116"/>
      <c r="AC131" s="116"/>
      <c r="AD131" s="116"/>
      <c r="AE131" s="116"/>
      <c r="AF131" s="116"/>
      <c r="AG131" s="116"/>
      <c r="AH131" s="116"/>
      <c r="AI131" s="116"/>
      <c r="AJ131" s="127"/>
      <c r="AK131" s="111"/>
    </row>
    <row r="132" spans="3:37" ht="18" customHeight="1">
      <c r="C132" s="201" t="s">
        <v>688</v>
      </c>
      <c r="T132" s="115"/>
      <c r="U132" s="152" t="s">
        <v>689</v>
      </c>
      <c r="V132" s="116"/>
      <c r="W132" s="116"/>
      <c r="X132" s="116"/>
      <c r="Y132" s="116"/>
      <c r="Z132" s="116"/>
      <c r="AA132" s="116"/>
      <c r="AB132" s="116"/>
      <c r="AC132" s="116"/>
      <c r="AD132" s="116"/>
      <c r="AE132" s="116"/>
      <c r="AF132" s="116"/>
      <c r="AG132" s="116"/>
      <c r="AH132" s="116"/>
      <c r="AI132" s="116"/>
      <c r="AJ132" s="116"/>
      <c r="AK132" s="111"/>
    </row>
    <row r="133" spans="3:37" ht="54" customHeight="1">
      <c r="C133" s="805" t="s">
        <v>690</v>
      </c>
      <c r="D133" s="805"/>
      <c r="E133" s="805"/>
      <c r="F133" s="805"/>
      <c r="G133" s="805"/>
      <c r="H133" s="805"/>
      <c r="I133" s="805"/>
      <c r="J133" s="805"/>
      <c r="K133" s="805"/>
      <c r="L133" s="805"/>
      <c r="M133" s="805"/>
      <c r="N133" s="805"/>
      <c r="O133" s="805"/>
      <c r="P133" s="805"/>
      <c r="Q133" s="805"/>
      <c r="R133" s="805"/>
      <c r="T133" s="115"/>
      <c r="U133" s="806" t="s">
        <v>691</v>
      </c>
      <c r="V133" s="806"/>
      <c r="W133" s="806"/>
      <c r="X133" s="806"/>
      <c r="Y133" s="806"/>
      <c r="Z133" s="806"/>
      <c r="AA133" s="806"/>
      <c r="AB133" s="806"/>
      <c r="AC133" s="806"/>
      <c r="AD133" s="806"/>
      <c r="AE133" s="806"/>
      <c r="AF133" s="806"/>
      <c r="AG133" s="806"/>
      <c r="AH133" s="806"/>
      <c r="AI133" s="806"/>
      <c r="AJ133" s="806"/>
      <c r="AK133" s="111"/>
    </row>
    <row r="134" spans="3:37" ht="6" customHeight="1">
      <c r="C134" s="807"/>
      <c r="D134" s="807"/>
      <c r="E134" s="770"/>
      <c r="F134" s="770"/>
      <c r="G134" s="770"/>
      <c r="H134" s="805"/>
      <c r="I134" s="805"/>
      <c r="J134" s="805"/>
      <c r="K134" s="805"/>
      <c r="L134" s="805"/>
      <c r="M134" s="805"/>
      <c r="N134" s="805"/>
      <c r="O134" s="805"/>
      <c r="P134" s="805"/>
      <c r="Q134" s="805"/>
      <c r="R134" s="805"/>
      <c r="T134" s="115"/>
      <c r="U134" s="699"/>
      <c r="V134" s="699"/>
      <c r="W134" s="808"/>
      <c r="X134" s="808"/>
      <c r="Y134" s="808"/>
      <c r="Z134" s="809"/>
      <c r="AA134" s="809"/>
      <c r="AB134" s="809"/>
      <c r="AC134" s="809"/>
      <c r="AD134" s="809"/>
      <c r="AE134" s="809"/>
      <c r="AF134" s="809"/>
      <c r="AG134" s="809"/>
      <c r="AH134" s="809"/>
      <c r="AI134" s="809"/>
      <c r="AJ134" s="809"/>
      <c r="AK134" s="111"/>
    </row>
    <row r="135" spans="3:37" ht="11.25" customHeight="1">
      <c r="C135" s="202"/>
      <c r="D135" s="202"/>
      <c r="E135" s="203"/>
      <c r="F135" s="203"/>
      <c r="G135" s="203"/>
      <c r="H135" s="204"/>
      <c r="I135" s="204"/>
      <c r="J135" s="204"/>
      <c r="K135" s="204"/>
      <c r="L135" s="204"/>
      <c r="M135" s="204"/>
      <c r="N135" s="204"/>
      <c r="O135" s="204"/>
      <c r="P135" s="204"/>
      <c r="Q135" s="204"/>
      <c r="R135" s="204"/>
      <c r="T135" s="115"/>
      <c r="U135" s="148"/>
      <c r="V135" s="148"/>
      <c r="W135" s="205"/>
      <c r="X135" s="205"/>
      <c r="Y135" s="205"/>
      <c r="Z135" s="206"/>
      <c r="AA135" s="206"/>
      <c r="AB135" s="206"/>
      <c r="AC135" s="206"/>
      <c r="AD135" s="206"/>
      <c r="AE135" s="206"/>
      <c r="AF135" s="206"/>
      <c r="AG135" s="206"/>
      <c r="AH135" s="206"/>
      <c r="AI135" s="206"/>
      <c r="AJ135" s="206"/>
      <c r="AK135" s="111"/>
    </row>
    <row r="136" spans="3:37" ht="9.75" customHeight="1" thickBot="1">
      <c r="H136" s="207"/>
      <c r="I136" s="207"/>
      <c r="J136" s="207"/>
      <c r="K136" s="207"/>
      <c r="L136" s="207"/>
      <c r="M136" s="207"/>
      <c r="N136" s="207"/>
      <c r="O136" s="207"/>
      <c r="P136" s="207"/>
      <c r="Q136" s="207"/>
      <c r="R136" s="207"/>
      <c r="T136" s="115"/>
      <c r="U136" s="116"/>
      <c r="V136" s="116"/>
      <c r="W136" s="116"/>
      <c r="X136" s="116"/>
      <c r="Y136" s="116"/>
      <c r="Z136" s="208"/>
      <c r="AA136" s="208"/>
      <c r="AB136" s="208"/>
      <c r="AC136" s="208"/>
      <c r="AD136" s="208"/>
      <c r="AE136" s="208"/>
      <c r="AF136" s="208"/>
      <c r="AG136" s="208"/>
      <c r="AH136" s="208"/>
      <c r="AI136" s="208"/>
      <c r="AJ136" s="208"/>
      <c r="AK136" s="111"/>
    </row>
    <row r="137" spans="3:37" ht="25.2" customHeight="1">
      <c r="C137" s="709">
        <f>TOTAL!E99</f>
        <v>0</v>
      </c>
      <c r="D137" s="710"/>
      <c r="E137" s="710"/>
      <c r="F137" s="710"/>
      <c r="G137" s="710"/>
      <c r="H137" s="710"/>
      <c r="I137" s="710"/>
      <c r="J137" s="710"/>
      <c r="K137" s="710"/>
      <c r="L137" s="710"/>
      <c r="M137" s="710"/>
      <c r="N137" s="710"/>
      <c r="O137" s="710"/>
      <c r="P137" s="710"/>
      <c r="Q137" s="711"/>
      <c r="R137" s="209"/>
      <c r="T137" s="115"/>
      <c r="U137" s="793" t="s">
        <v>692</v>
      </c>
      <c r="V137" s="794"/>
      <c r="W137" s="794"/>
      <c r="X137" s="794"/>
      <c r="Y137" s="794"/>
      <c r="Z137" s="794"/>
      <c r="AA137" s="794"/>
      <c r="AB137" s="794"/>
      <c r="AC137" s="794"/>
      <c r="AD137" s="794"/>
      <c r="AE137" s="794"/>
      <c r="AF137" s="794"/>
      <c r="AG137" s="794"/>
      <c r="AH137" s="794"/>
      <c r="AI137" s="795"/>
      <c r="AJ137" s="210"/>
      <c r="AK137" s="111"/>
    </row>
    <row r="138" spans="3:37" ht="25.2" customHeight="1">
      <c r="C138" s="790"/>
      <c r="D138" s="791"/>
      <c r="E138" s="791"/>
      <c r="F138" s="791"/>
      <c r="G138" s="791"/>
      <c r="H138" s="791"/>
      <c r="I138" s="791"/>
      <c r="J138" s="791"/>
      <c r="K138" s="791"/>
      <c r="L138" s="791"/>
      <c r="M138" s="791"/>
      <c r="N138" s="791"/>
      <c r="O138" s="791"/>
      <c r="P138" s="791"/>
      <c r="Q138" s="792"/>
      <c r="R138" s="211"/>
      <c r="T138" s="115"/>
      <c r="U138" s="796"/>
      <c r="V138" s="797"/>
      <c r="W138" s="797"/>
      <c r="X138" s="797"/>
      <c r="Y138" s="797"/>
      <c r="Z138" s="797"/>
      <c r="AA138" s="797"/>
      <c r="AB138" s="797"/>
      <c r="AC138" s="797"/>
      <c r="AD138" s="797"/>
      <c r="AE138" s="797"/>
      <c r="AF138" s="797"/>
      <c r="AG138" s="797"/>
      <c r="AH138" s="797"/>
      <c r="AI138" s="798"/>
      <c r="AJ138" s="212"/>
      <c r="AK138" s="111"/>
    </row>
    <row r="139" spans="3:37" ht="25.2" customHeight="1" thickBot="1">
      <c r="C139" s="712"/>
      <c r="D139" s="713"/>
      <c r="E139" s="713"/>
      <c r="F139" s="713"/>
      <c r="G139" s="713"/>
      <c r="H139" s="713"/>
      <c r="I139" s="713"/>
      <c r="J139" s="713"/>
      <c r="K139" s="713"/>
      <c r="L139" s="713"/>
      <c r="M139" s="713"/>
      <c r="N139" s="713"/>
      <c r="O139" s="713"/>
      <c r="P139" s="713"/>
      <c r="Q139" s="714"/>
      <c r="T139" s="115"/>
      <c r="U139" s="799"/>
      <c r="V139" s="800"/>
      <c r="W139" s="800"/>
      <c r="X139" s="800"/>
      <c r="Y139" s="800"/>
      <c r="Z139" s="800"/>
      <c r="AA139" s="800"/>
      <c r="AB139" s="800"/>
      <c r="AC139" s="800"/>
      <c r="AD139" s="800"/>
      <c r="AE139" s="800"/>
      <c r="AF139" s="800"/>
      <c r="AG139" s="800"/>
      <c r="AH139" s="800"/>
      <c r="AI139" s="801"/>
      <c r="AJ139" s="116"/>
      <c r="AK139" s="111"/>
    </row>
    <row r="140" spans="3:37" ht="9" customHeight="1">
      <c r="C140" s="213"/>
      <c r="T140" s="115"/>
      <c r="U140" s="186"/>
      <c r="V140" s="116"/>
      <c r="W140" s="116"/>
      <c r="X140" s="116"/>
      <c r="Y140" s="116"/>
      <c r="Z140" s="116"/>
      <c r="AA140" s="116"/>
      <c r="AB140" s="116"/>
      <c r="AC140" s="116"/>
      <c r="AD140" s="116"/>
      <c r="AE140" s="116"/>
      <c r="AF140" s="116"/>
      <c r="AG140" s="116"/>
      <c r="AH140" s="116"/>
      <c r="AI140" s="116"/>
      <c r="AJ140" s="116"/>
      <c r="AK140" s="111"/>
    </row>
    <row r="141" spans="3:37" ht="8.25" customHeight="1">
      <c r="C141" s="213"/>
      <c r="T141" s="115"/>
      <c r="U141" s="186"/>
      <c r="V141" s="116"/>
      <c r="W141" s="116"/>
      <c r="X141" s="116"/>
      <c r="Y141" s="116"/>
      <c r="Z141" s="116"/>
      <c r="AA141" s="116"/>
      <c r="AB141" s="116"/>
      <c r="AC141" s="116"/>
      <c r="AD141" s="116"/>
      <c r="AE141" s="116"/>
      <c r="AF141" s="116"/>
      <c r="AG141" s="116"/>
      <c r="AH141" s="116"/>
      <c r="AI141" s="116"/>
      <c r="AJ141" s="116"/>
      <c r="AK141" s="111"/>
    </row>
    <row r="142" spans="3:37" ht="16.2">
      <c r="C142" s="151" t="s">
        <v>693</v>
      </c>
      <c r="T142" s="115"/>
      <c r="U142" s="152" t="s">
        <v>693</v>
      </c>
      <c r="V142" s="116"/>
      <c r="W142" s="116"/>
      <c r="X142" s="116"/>
      <c r="Y142" s="116"/>
      <c r="Z142" s="116"/>
      <c r="AA142" s="116"/>
      <c r="AB142" s="116"/>
      <c r="AC142" s="116"/>
      <c r="AD142" s="116"/>
      <c r="AE142" s="116"/>
      <c r="AF142" s="116"/>
      <c r="AG142" s="116"/>
      <c r="AH142" s="116"/>
      <c r="AI142" s="116"/>
      <c r="AJ142" s="116"/>
      <c r="AK142" s="111"/>
    </row>
    <row r="143" spans="3:37" ht="9" customHeight="1" thickBot="1">
      <c r="C143" s="151"/>
      <c r="T143" s="115"/>
      <c r="U143" s="186"/>
      <c r="V143" s="116"/>
      <c r="W143" s="116"/>
      <c r="X143" s="116"/>
      <c r="Y143" s="116"/>
      <c r="Z143" s="116"/>
      <c r="AA143" s="116"/>
      <c r="AB143" s="116"/>
      <c r="AC143" s="116"/>
      <c r="AD143" s="116"/>
      <c r="AE143" s="116"/>
      <c r="AF143" s="116"/>
      <c r="AG143" s="116"/>
      <c r="AH143" s="116"/>
      <c r="AI143" s="116"/>
      <c r="AJ143" s="116"/>
      <c r="AK143" s="111"/>
    </row>
    <row r="144" spans="3:37" ht="24" customHeight="1" thickBot="1">
      <c r="C144" s="802"/>
      <c r="D144" s="803"/>
      <c r="E144" s="153" t="s">
        <v>694</v>
      </c>
      <c r="F144" s="153"/>
      <c r="G144" s="153"/>
      <c r="I144" s="129"/>
      <c r="J144" s="802"/>
      <c r="K144" s="803"/>
      <c r="L144" s="153" t="s">
        <v>695</v>
      </c>
      <c r="M144" s="153"/>
      <c r="N144" s="153"/>
      <c r="S144" s="112" t="b">
        <v>0</v>
      </c>
      <c r="T144" s="115"/>
      <c r="U144" s="804"/>
      <c r="V144" s="804"/>
      <c r="W144" s="571" t="s">
        <v>696</v>
      </c>
      <c r="X144" s="571"/>
      <c r="Y144" s="571"/>
      <c r="Z144" s="116"/>
      <c r="AA144" s="195"/>
      <c r="AB144" s="804"/>
      <c r="AC144" s="804"/>
      <c r="AD144" s="571" t="s">
        <v>697</v>
      </c>
      <c r="AE144" s="571"/>
      <c r="AF144" s="571"/>
      <c r="AG144" s="116"/>
      <c r="AH144" s="116"/>
      <c r="AI144" s="116"/>
      <c r="AJ144" s="116"/>
      <c r="AK144" s="111"/>
    </row>
    <row r="145" spans="3:37" ht="7.5" customHeight="1" thickBot="1">
      <c r="S145" s="112" t="b">
        <v>0</v>
      </c>
      <c r="T145" s="115"/>
      <c r="U145" s="116"/>
      <c r="V145" s="116"/>
      <c r="W145" s="116"/>
      <c r="X145" s="116"/>
      <c r="Y145" s="116"/>
      <c r="Z145" s="116"/>
      <c r="AA145" s="116"/>
      <c r="AB145" s="116"/>
      <c r="AC145" s="116"/>
      <c r="AD145" s="116"/>
      <c r="AE145" s="116"/>
      <c r="AF145" s="116"/>
      <c r="AG145" s="116"/>
      <c r="AH145" s="116"/>
      <c r="AI145" s="116"/>
      <c r="AJ145" s="116"/>
      <c r="AK145" s="111"/>
    </row>
    <row r="146" spans="3:37" ht="24" customHeight="1" thickBot="1">
      <c r="C146" s="802"/>
      <c r="D146" s="803"/>
      <c r="E146" s="681" t="s">
        <v>698</v>
      </c>
      <c r="F146" s="681"/>
      <c r="G146" s="681"/>
      <c r="I146" s="129"/>
      <c r="J146" s="802"/>
      <c r="K146" s="803"/>
      <c r="L146" s="681" t="s">
        <v>699</v>
      </c>
      <c r="M146" s="681"/>
      <c r="N146" s="681"/>
      <c r="O146" s="681"/>
      <c r="S146" s="112" t="b">
        <v>0</v>
      </c>
      <c r="T146" s="115"/>
      <c r="U146" s="804"/>
      <c r="V146" s="804"/>
      <c r="W146" s="815" t="s">
        <v>698</v>
      </c>
      <c r="X146" s="815"/>
      <c r="Y146" s="815"/>
      <c r="Z146" s="116"/>
      <c r="AA146" s="195"/>
      <c r="AB146" s="804"/>
      <c r="AC146" s="804"/>
      <c r="AD146" s="571" t="s">
        <v>699</v>
      </c>
      <c r="AE146" s="571"/>
      <c r="AF146" s="571"/>
      <c r="AG146" s="571"/>
      <c r="AH146" s="116"/>
      <c r="AI146" s="116"/>
      <c r="AJ146" s="116"/>
      <c r="AK146" s="111"/>
    </row>
    <row r="147" spans="3:37" ht="7.5" customHeight="1" thickBot="1">
      <c r="S147" s="112" t="b">
        <v>0</v>
      </c>
      <c r="T147" s="115"/>
      <c r="U147" s="116"/>
      <c r="V147" s="116"/>
      <c r="W147" s="116"/>
      <c r="X147" s="116"/>
      <c r="Y147" s="116"/>
      <c r="Z147" s="116"/>
      <c r="AA147" s="116"/>
      <c r="AB147" s="116"/>
      <c r="AC147" s="116"/>
      <c r="AD147" s="116"/>
      <c r="AE147" s="116"/>
      <c r="AF147" s="116"/>
      <c r="AG147" s="116"/>
      <c r="AH147" s="116"/>
      <c r="AI147" s="116"/>
      <c r="AJ147" s="116"/>
      <c r="AK147" s="111"/>
    </row>
    <row r="148" spans="3:37" ht="24" customHeight="1" thickBot="1">
      <c r="C148" s="802"/>
      <c r="D148" s="803"/>
      <c r="E148" s="681" t="s">
        <v>700</v>
      </c>
      <c r="F148" s="681"/>
      <c r="G148" s="681"/>
      <c r="I148" s="129"/>
      <c r="J148" s="802"/>
      <c r="K148" s="803"/>
      <c r="L148" s="681" t="s">
        <v>701</v>
      </c>
      <c r="M148" s="681"/>
      <c r="N148" s="681"/>
      <c r="O148" s="681"/>
      <c r="P148" s="681"/>
      <c r="S148" s="112" t="b">
        <v>0</v>
      </c>
      <c r="T148" s="115"/>
      <c r="U148" s="804"/>
      <c r="V148" s="804"/>
      <c r="W148" s="815" t="s">
        <v>700</v>
      </c>
      <c r="X148" s="815"/>
      <c r="Y148" s="815"/>
      <c r="Z148" s="116"/>
      <c r="AA148" s="195"/>
      <c r="AB148" s="804"/>
      <c r="AC148" s="804"/>
      <c r="AD148" s="571" t="s">
        <v>701</v>
      </c>
      <c r="AE148" s="571"/>
      <c r="AF148" s="571"/>
      <c r="AG148" s="571"/>
      <c r="AH148" s="571"/>
      <c r="AI148" s="116"/>
      <c r="AJ148" s="116"/>
      <c r="AK148" s="111"/>
    </row>
    <row r="149" spans="3:37" ht="7.5" customHeight="1" thickBot="1">
      <c r="S149" s="112" t="b">
        <v>0</v>
      </c>
      <c r="T149" s="115"/>
      <c r="U149" s="116"/>
      <c r="V149" s="116"/>
      <c r="W149" s="116"/>
      <c r="X149" s="116"/>
      <c r="Y149" s="116"/>
      <c r="Z149" s="116"/>
      <c r="AA149" s="116"/>
      <c r="AB149" s="116"/>
      <c r="AC149" s="116"/>
      <c r="AD149" s="116"/>
      <c r="AE149" s="116"/>
      <c r="AF149" s="116"/>
      <c r="AG149" s="116"/>
      <c r="AH149" s="116"/>
      <c r="AI149" s="116"/>
      <c r="AJ149" s="116"/>
      <c r="AK149" s="111"/>
    </row>
    <row r="150" spans="3:37" ht="24" customHeight="1" thickBot="1">
      <c r="C150" s="802"/>
      <c r="D150" s="803"/>
      <c r="E150" s="681" t="s">
        <v>702</v>
      </c>
      <c r="F150" s="681"/>
      <c r="G150" s="681"/>
      <c r="I150" s="129"/>
      <c r="J150" s="802"/>
      <c r="K150" s="803"/>
      <c r="L150" s="681" t="s">
        <v>703</v>
      </c>
      <c r="M150" s="681"/>
      <c r="N150" s="681"/>
      <c r="S150" s="112" t="b">
        <v>0</v>
      </c>
      <c r="T150" s="115"/>
      <c r="U150" s="804"/>
      <c r="V150" s="804"/>
      <c r="W150" s="571" t="s">
        <v>702</v>
      </c>
      <c r="X150" s="571"/>
      <c r="Y150" s="571"/>
      <c r="Z150" s="116"/>
      <c r="AA150" s="195"/>
      <c r="AB150" s="804"/>
      <c r="AC150" s="804"/>
      <c r="AD150" s="815" t="s">
        <v>703</v>
      </c>
      <c r="AE150" s="815"/>
      <c r="AF150" s="815"/>
      <c r="AG150" s="116"/>
      <c r="AH150" s="116"/>
      <c r="AI150" s="116"/>
      <c r="AJ150" s="116"/>
      <c r="AK150" s="111"/>
    </row>
    <row r="151" spans="3:37" ht="7.5" customHeight="1" thickBot="1">
      <c r="S151" s="112" t="b">
        <v>0</v>
      </c>
      <c r="T151" s="115"/>
      <c r="U151" s="116"/>
      <c r="V151" s="116"/>
      <c r="W151" s="116"/>
      <c r="X151" s="116"/>
      <c r="Y151" s="116"/>
      <c r="Z151" s="116"/>
      <c r="AA151" s="116"/>
      <c r="AB151" s="116"/>
      <c r="AC151" s="116"/>
      <c r="AD151" s="116"/>
      <c r="AE151" s="116"/>
      <c r="AF151" s="116"/>
      <c r="AG151" s="116"/>
      <c r="AH151" s="116"/>
      <c r="AI151" s="116"/>
      <c r="AJ151" s="116"/>
      <c r="AK151" s="111"/>
    </row>
    <row r="152" spans="3:37" ht="24" customHeight="1" thickBot="1">
      <c r="C152" s="802"/>
      <c r="D152" s="803"/>
      <c r="E152" s="681" t="s">
        <v>704</v>
      </c>
      <c r="F152" s="681"/>
      <c r="G152" s="681"/>
      <c r="I152" s="129"/>
      <c r="J152" s="802"/>
      <c r="K152" s="803"/>
      <c r="L152" s="681" t="s">
        <v>705</v>
      </c>
      <c r="M152" s="681"/>
      <c r="N152" s="681"/>
      <c r="S152" s="112" t="b">
        <v>0</v>
      </c>
      <c r="T152" s="115"/>
      <c r="U152" s="804"/>
      <c r="V152" s="804"/>
      <c r="W152" s="815" t="s">
        <v>704</v>
      </c>
      <c r="X152" s="815"/>
      <c r="Y152" s="815"/>
      <c r="Z152" s="116"/>
      <c r="AA152" s="195"/>
      <c r="AB152" s="804"/>
      <c r="AC152" s="804"/>
      <c r="AD152" s="571" t="s">
        <v>705</v>
      </c>
      <c r="AE152" s="571"/>
      <c r="AF152" s="571"/>
      <c r="AG152" s="116"/>
      <c r="AH152" s="116"/>
      <c r="AI152" s="116"/>
      <c r="AJ152" s="116"/>
      <c r="AK152" s="111"/>
    </row>
    <row r="153" spans="3:37" ht="7.5" customHeight="1" thickBot="1">
      <c r="S153" s="112" t="b">
        <v>0</v>
      </c>
      <c r="T153" s="115"/>
      <c r="U153" s="116"/>
      <c r="V153" s="116"/>
      <c r="W153" s="116"/>
      <c r="X153" s="116"/>
      <c r="Y153" s="116"/>
      <c r="Z153" s="116"/>
      <c r="AA153" s="116"/>
      <c r="AB153" s="116"/>
      <c r="AC153" s="116"/>
      <c r="AD153" s="116"/>
      <c r="AE153" s="116"/>
      <c r="AF153" s="116"/>
      <c r="AG153" s="116"/>
      <c r="AH153" s="116"/>
      <c r="AI153" s="116"/>
      <c r="AJ153" s="116"/>
      <c r="AK153" s="111"/>
    </row>
    <row r="154" spans="3:37" ht="24" customHeight="1" thickBot="1">
      <c r="C154" s="802"/>
      <c r="D154" s="803"/>
      <c r="E154" s="681" t="s">
        <v>706</v>
      </c>
      <c r="F154" s="681"/>
      <c r="G154" s="681"/>
      <c r="I154" s="129"/>
      <c r="J154" s="802"/>
      <c r="K154" s="803"/>
      <c r="L154" s="681" t="s">
        <v>707</v>
      </c>
      <c r="M154" s="681"/>
      <c r="N154" s="681"/>
      <c r="S154" s="112" t="b">
        <v>1</v>
      </c>
      <c r="T154" s="115"/>
      <c r="U154" s="804"/>
      <c r="V154" s="804"/>
      <c r="W154" s="815" t="s">
        <v>706</v>
      </c>
      <c r="X154" s="815"/>
      <c r="Y154" s="815"/>
      <c r="Z154" s="116"/>
      <c r="AA154" s="195"/>
      <c r="AB154" s="804"/>
      <c r="AC154" s="804"/>
      <c r="AD154" s="571" t="s">
        <v>707</v>
      </c>
      <c r="AE154" s="571"/>
      <c r="AF154" s="571"/>
      <c r="AG154" s="116"/>
      <c r="AH154" s="116"/>
      <c r="AI154" s="116"/>
      <c r="AJ154" s="116"/>
      <c r="AK154" s="111"/>
    </row>
    <row r="155" spans="3:37" ht="7.5" customHeight="1" thickBot="1">
      <c r="S155" s="112" t="b">
        <v>1</v>
      </c>
      <c r="T155" s="115"/>
      <c r="U155" s="116"/>
      <c r="V155" s="116"/>
      <c r="W155" s="116"/>
      <c r="X155" s="116"/>
      <c r="Y155" s="116"/>
      <c r="Z155" s="116"/>
      <c r="AA155" s="116"/>
      <c r="AB155" s="116"/>
      <c r="AC155" s="116"/>
      <c r="AD155" s="116"/>
      <c r="AE155" s="116"/>
      <c r="AF155" s="116"/>
      <c r="AG155" s="116"/>
      <c r="AH155" s="116"/>
      <c r="AI155" s="116"/>
      <c r="AJ155" s="116"/>
      <c r="AK155" s="111"/>
    </row>
    <row r="156" spans="3:37" ht="24" customHeight="1" thickBot="1">
      <c r="C156" s="802"/>
      <c r="D156" s="803"/>
      <c r="E156" s="681" t="s">
        <v>708</v>
      </c>
      <c r="F156" s="681"/>
      <c r="G156" s="681"/>
      <c r="L156" s="153"/>
      <c r="M156" s="153"/>
      <c r="N156" s="153"/>
      <c r="S156" s="112" t="b">
        <v>1</v>
      </c>
      <c r="T156" s="115"/>
      <c r="U156" s="804"/>
      <c r="V156" s="804"/>
      <c r="W156" s="571" t="s">
        <v>708</v>
      </c>
      <c r="X156" s="571"/>
      <c r="Y156" s="571"/>
      <c r="Z156" s="116"/>
      <c r="AA156" s="116"/>
      <c r="AB156" s="116"/>
      <c r="AC156" s="116"/>
      <c r="AD156" s="154"/>
      <c r="AE156" s="154"/>
      <c r="AF156" s="154"/>
      <c r="AG156" s="116"/>
      <c r="AH156" s="116"/>
      <c r="AI156" s="116"/>
      <c r="AJ156" s="116"/>
      <c r="AK156" s="111"/>
    </row>
    <row r="157" spans="3:37" ht="7.5" customHeight="1" thickBot="1">
      <c r="S157" s="112" t="b">
        <v>0</v>
      </c>
      <c r="T157" s="115"/>
      <c r="U157" s="116"/>
      <c r="V157" s="116"/>
      <c r="W157" s="116"/>
      <c r="X157" s="116"/>
      <c r="Y157" s="116"/>
      <c r="Z157" s="116"/>
      <c r="AA157" s="116"/>
      <c r="AB157" s="116"/>
      <c r="AC157" s="116"/>
      <c r="AD157" s="116"/>
      <c r="AE157" s="116"/>
      <c r="AF157" s="116"/>
      <c r="AG157" s="116"/>
      <c r="AH157" s="116"/>
      <c r="AI157" s="116"/>
      <c r="AJ157" s="116"/>
      <c r="AK157" s="111"/>
    </row>
    <row r="158" spans="3:37" ht="24" customHeight="1" thickBot="1">
      <c r="C158" s="802"/>
      <c r="D158" s="803"/>
      <c r="E158" s="681" t="s">
        <v>709</v>
      </c>
      <c r="F158" s="681"/>
      <c r="G158" s="681"/>
      <c r="J158" s="802"/>
      <c r="K158" s="803"/>
      <c r="L158" s="751" t="s">
        <v>710</v>
      </c>
      <c r="M158" s="751"/>
      <c r="N158" s="751"/>
      <c r="O158" s="751"/>
      <c r="P158" s="751"/>
      <c r="Q158" s="751"/>
      <c r="S158" s="112" t="b">
        <v>1</v>
      </c>
      <c r="T158" s="115"/>
      <c r="U158" s="804"/>
      <c r="V158" s="804"/>
      <c r="W158" s="571" t="s">
        <v>709</v>
      </c>
      <c r="X158" s="571"/>
      <c r="Y158" s="571"/>
      <c r="Z158" s="116"/>
      <c r="AA158" s="116"/>
      <c r="AB158" s="804"/>
      <c r="AC158" s="804"/>
      <c r="AD158" s="699" t="s">
        <v>710</v>
      </c>
      <c r="AE158" s="699"/>
      <c r="AF158" s="699"/>
      <c r="AG158" s="699"/>
      <c r="AH158" s="699"/>
      <c r="AI158" s="699"/>
      <c r="AJ158" s="116"/>
      <c r="AK158" s="111"/>
    </row>
    <row r="159" spans="3:37" ht="7.5" customHeight="1">
      <c r="S159" s="112" t="b">
        <v>1</v>
      </c>
      <c r="T159" s="115"/>
      <c r="U159" s="116"/>
      <c r="V159" s="116"/>
      <c r="W159" s="116"/>
      <c r="X159" s="116"/>
      <c r="Y159" s="116"/>
      <c r="Z159" s="116"/>
      <c r="AA159" s="116"/>
      <c r="AB159" s="116"/>
      <c r="AC159" s="116"/>
      <c r="AD159" s="116"/>
      <c r="AE159" s="116"/>
      <c r="AF159" s="116"/>
      <c r="AG159" s="116"/>
      <c r="AH159" s="116"/>
      <c r="AI159" s="116"/>
      <c r="AJ159" s="116"/>
      <c r="AK159" s="111"/>
    </row>
    <row r="160" spans="3:37" ht="18" customHeight="1">
      <c r="C160" s="151" t="s">
        <v>711</v>
      </c>
      <c r="S160" s="112" t="b">
        <v>0</v>
      </c>
      <c r="T160" s="115"/>
      <c r="U160" s="152" t="s">
        <v>711</v>
      </c>
      <c r="V160" s="116"/>
      <c r="W160" s="116"/>
      <c r="X160" s="116"/>
      <c r="Y160" s="116"/>
      <c r="Z160" s="116"/>
      <c r="AA160" s="116"/>
      <c r="AB160" s="116"/>
      <c r="AC160" s="116"/>
      <c r="AD160" s="116"/>
      <c r="AE160" s="116"/>
      <c r="AF160" s="116"/>
      <c r="AG160" s="116"/>
      <c r="AH160" s="116"/>
      <c r="AI160" s="116"/>
      <c r="AJ160" s="116"/>
      <c r="AK160" s="111"/>
    </row>
    <row r="161" spans="2:186" ht="9.75" customHeight="1" thickBot="1">
      <c r="S161" s="112" t="b">
        <v>0</v>
      </c>
      <c r="T161" s="115"/>
      <c r="U161" s="116"/>
      <c r="V161" s="116"/>
      <c r="W161" s="116"/>
      <c r="X161" s="116"/>
      <c r="Y161" s="116"/>
      <c r="Z161" s="116"/>
      <c r="AA161" s="116"/>
      <c r="AB161" s="116"/>
      <c r="AC161" s="116"/>
      <c r="AD161" s="116"/>
      <c r="AE161" s="116"/>
      <c r="AF161" s="116"/>
      <c r="AG161" s="116"/>
      <c r="AH161" s="116"/>
      <c r="AI161" s="116"/>
      <c r="AJ161" s="116"/>
      <c r="AK161" s="111"/>
    </row>
    <row r="162" spans="2:186" ht="29.25" customHeight="1">
      <c r="C162" s="709" t="s">
        <v>758</v>
      </c>
      <c r="D162" s="691"/>
      <c r="E162" s="691"/>
      <c r="F162" s="691"/>
      <c r="G162" s="691"/>
      <c r="H162" s="691"/>
      <c r="I162" s="691"/>
      <c r="J162" s="691"/>
      <c r="K162" s="691"/>
      <c r="L162" s="691"/>
      <c r="M162" s="691"/>
      <c r="N162" s="691"/>
      <c r="O162" s="691"/>
      <c r="P162" s="691"/>
      <c r="Q162" s="692"/>
      <c r="S162" s="112" t="b">
        <v>0</v>
      </c>
      <c r="T162" s="115"/>
      <c r="U162" s="715" t="s">
        <v>712</v>
      </c>
      <c r="V162" s="701"/>
      <c r="W162" s="701"/>
      <c r="X162" s="701"/>
      <c r="Y162" s="701"/>
      <c r="Z162" s="701"/>
      <c r="AA162" s="701"/>
      <c r="AB162" s="701"/>
      <c r="AC162" s="701"/>
      <c r="AD162" s="701"/>
      <c r="AE162" s="701"/>
      <c r="AF162" s="701"/>
      <c r="AG162" s="701"/>
      <c r="AH162" s="701"/>
      <c r="AI162" s="702"/>
      <c r="AJ162" s="116"/>
      <c r="AK162" s="111"/>
    </row>
    <row r="163" spans="2:186" ht="29.25" customHeight="1" thickBot="1">
      <c r="C163" s="696"/>
      <c r="D163" s="697"/>
      <c r="E163" s="697"/>
      <c r="F163" s="697"/>
      <c r="G163" s="697"/>
      <c r="H163" s="697"/>
      <c r="I163" s="697"/>
      <c r="J163" s="697"/>
      <c r="K163" s="697"/>
      <c r="L163" s="697"/>
      <c r="M163" s="697"/>
      <c r="N163" s="697"/>
      <c r="O163" s="697"/>
      <c r="P163" s="697"/>
      <c r="Q163" s="698"/>
      <c r="S163" s="112" t="b">
        <v>0</v>
      </c>
      <c r="T163" s="115"/>
      <c r="U163" s="834"/>
      <c r="V163" s="835"/>
      <c r="W163" s="835"/>
      <c r="X163" s="835"/>
      <c r="Y163" s="835"/>
      <c r="Z163" s="835"/>
      <c r="AA163" s="835"/>
      <c r="AB163" s="835"/>
      <c r="AC163" s="835"/>
      <c r="AD163" s="835"/>
      <c r="AE163" s="835"/>
      <c r="AF163" s="835"/>
      <c r="AG163" s="835"/>
      <c r="AH163" s="835"/>
      <c r="AI163" s="836"/>
      <c r="AJ163" s="116"/>
      <c r="AK163" s="111"/>
    </row>
    <row r="164" spans="2:186" ht="18" customHeight="1">
      <c r="S164" s="214"/>
      <c r="T164" s="115"/>
      <c r="U164" s="116"/>
      <c r="V164" s="116"/>
      <c r="W164" s="116"/>
      <c r="X164" s="116"/>
      <c r="Y164" s="116"/>
      <c r="Z164" s="116"/>
      <c r="AA164" s="116"/>
      <c r="AB164" s="116"/>
      <c r="AC164" s="116"/>
      <c r="AD164" s="116"/>
      <c r="AE164" s="116"/>
      <c r="AF164" s="116"/>
      <c r="AG164" s="116"/>
      <c r="AH164" s="116"/>
      <c r="AI164" s="116"/>
      <c r="AJ164" s="116"/>
      <c r="AK164" s="111"/>
    </row>
    <row r="165" spans="2:186" ht="18" customHeight="1">
      <c r="B165" s="132">
        <v>10</v>
      </c>
      <c r="C165" s="187" t="s">
        <v>713</v>
      </c>
      <c r="D165" s="149"/>
      <c r="E165" s="216"/>
      <c r="F165" s="216"/>
      <c r="G165" s="216"/>
      <c r="H165" s="216"/>
      <c r="I165" s="216"/>
      <c r="J165" s="216"/>
      <c r="K165" s="216"/>
      <c r="L165" s="216"/>
      <c r="M165" s="216"/>
      <c r="N165" s="216"/>
      <c r="O165" s="216"/>
      <c r="P165" s="216"/>
      <c r="Q165" s="149"/>
      <c r="R165" s="149"/>
      <c r="S165" s="214"/>
      <c r="T165" s="115">
        <v>10</v>
      </c>
      <c r="U165" s="188" t="s">
        <v>713</v>
      </c>
      <c r="V165" s="150"/>
      <c r="W165" s="150"/>
      <c r="X165" s="217"/>
      <c r="Y165" s="217"/>
      <c r="Z165" s="217"/>
      <c r="AA165" s="217"/>
      <c r="AB165" s="217"/>
      <c r="AC165" s="217"/>
      <c r="AD165" s="217"/>
      <c r="AE165" s="217"/>
      <c r="AF165" s="217"/>
      <c r="AG165" s="217"/>
      <c r="AH165" s="217"/>
      <c r="AI165" s="217"/>
      <c r="AJ165" s="150"/>
      <c r="AK165" s="111"/>
    </row>
    <row r="166" spans="2:186" ht="9.75" customHeight="1">
      <c r="B166" s="218"/>
      <c r="C166" s="149"/>
      <c r="D166" s="149"/>
      <c r="E166" s="216"/>
      <c r="F166" s="216"/>
      <c r="G166" s="216"/>
      <c r="H166" s="216"/>
      <c r="I166" s="216"/>
      <c r="J166" s="216"/>
      <c r="K166" s="216"/>
      <c r="L166" s="216"/>
      <c r="M166" s="216"/>
      <c r="N166" s="216"/>
      <c r="O166" s="216"/>
      <c r="P166" s="216"/>
      <c r="Q166" s="149"/>
      <c r="R166" s="149"/>
      <c r="S166" s="214"/>
      <c r="T166" s="219"/>
      <c r="U166" s="220"/>
      <c r="V166" s="150"/>
      <c r="W166" s="150"/>
      <c r="X166" s="217"/>
      <c r="Y166" s="217"/>
      <c r="Z166" s="217"/>
      <c r="AA166" s="217"/>
      <c r="AB166" s="217"/>
      <c r="AC166" s="217"/>
      <c r="AD166" s="217"/>
      <c r="AE166" s="217"/>
      <c r="AF166" s="217"/>
      <c r="AG166" s="217"/>
      <c r="AH166" s="217"/>
      <c r="AI166" s="217"/>
      <c r="AJ166" s="150"/>
      <c r="AK166" s="111"/>
    </row>
    <row r="167" spans="2:186" ht="18" customHeight="1">
      <c r="B167" s="218"/>
      <c r="C167" s="221" t="s">
        <v>714</v>
      </c>
      <c r="D167" s="149"/>
      <c r="E167" s="216"/>
      <c r="F167" s="216"/>
      <c r="G167" s="216"/>
      <c r="H167" s="216"/>
      <c r="I167" s="216"/>
      <c r="J167" s="216"/>
      <c r="K167" s="216"/>
      <c r="L167" s="216"/>
      <c r="M167" s="216"/>
      <c r="N167" s="216"/>
      <c r="O167" s="216"/>
      <c r="P167" s="216"/>
      <c r="Q167" s="149"/>
      <c r="R167" s="149"/>
      <c r="S167" s="214"/>
      <c r="T167" s="219"/>
      <c r="U167" s="220"/>
      <c r="V167" s="222" t="s">
        <v>714</v>
      </c>
      <c r="W167" s="150"/>
      <c r="X167" s="217"/>
      <c r="Y167" s="217"/>
      <c r="Z167" s="217"/>
      <c r="AA167" s="217"/>
      <c r="AB167" s="217"/>
      <c r="AC167" s="217"/>
      <c r="AD167" s="217"/>
      <c r="AE167" s="217"/>
      <c r="AF167" s="217"/>
      <c r="AG167" s="217"/>
      <c r="AH167" s="217"/>
      <c r="AI167" s="217"/>
      <c r="AJ167" s="150"/>
      <c r="AK167" s="111"/>
    </row>
    <row r="168" spans="2:186" ht="18" customHeight="1">
      <c r="B168" s="218"/>
      <c r="C168" s="221" t="s">
        <v>715</v>
      </c>
      <c r="D168" s="149"/>
      <c r="E168" s="216"/>
      <c r="F168" s="216"/>
      <c r="G168" s="216"/>
      <c r="H168" s="216"/>
      <c r="I168" s="216"/>
      <c r="J168" s="216"/>
      <c r="K168" s="216"/>
      <c r="L168" s="216"/>
      <c r="M168" s="216"/>
      <c r="N168" s="216"/>
      <c r="O168" s="216"/>
      <c r="P168" s="216"/>
      <c r="Q168" s="149"/>
      <c r="R168" s="149"/>
      <c r="S168" s="214"/>
      <c r="T168" s="219"/>
      <c r="U168" s="220"/>
      <c r="V168" s="222" t="s">
        <v>715</v>
      </c>
      <c r="W168" s="150"/>
      <c r="X168" s="217"/>
      <c r="Y168" s="217"/>
      <c r="Z168" s="217"/>
      <c r="AA168" s="217"/>
      <c r="AB168" s="217"/>
      <c r="AC168" s="217"/>
      <c r="AD168" s="217"/>
      <c r="AE168" s="217"/>
      <c r="AF168" s="217"/>
      <c r="AG168" s="217"/>
      <c r="AH168" s="217"/>
      <c r="AI168" s="217"/>
      <c r="AJ168" s="150"/>
      <c r="AK168" s="111"/>
    </row>
    <row r="169" spans="2:186" ht="9.75" customHeight="1" thickBot="1">
      <c r="B169" s="218"/>
      <c r="C169" s="221"/>
      <c r="D169" s="149"/>
      <c r="E169" s="216"/>
      <c r="F169" s="216"/>
      <c r="G169" s="216"/>
      <c r="H169" s="216"/>
      <c r="I169" s="216"/>
      <c r="J169" s="216"/>
      <c r="K169" s="216"/>
      <c r="L169" s="216"/>
      <c r="M169" s="216"/>
      <c r="N169" s="216"/>
      <c r="O169" s="216"/>
      <c r="P169" s="216"/>
      <c r="Q169" s="149"/>
      <c r="R169" s="149"/>
      <c r="S169" s="214"/>
      <c r="T169" s="219"/>
      <c r="U169" s="220"/>
      <c r="V169" s="222"/>
      <c r="W169" s="150"/>
      <c r="X169" s="217"/>
      <c r="Y169" s="217"/>
      <c r="Z169" s="217"/>
      <c r="AA169" s="217"/>
      <c r="AB169" s="217"/>
      <c r="AC169" s="217"/>
      <c r="AD169" s="217"/>
      <c r="AE169" s="217"/>
      <c r="AF169" s="217"/>
      <c r="AG169" s="217"/>
      <c r="AH169" s="217"/>
      <c r="AI169" s="217"/>
      <c r="AJ169" s="150"/>
      <c r="AK169" s="111"/>
    </row>
    <row r="170" spans="2:186" ht="24.75" customHeight="1" thickBot="1">
      <c r="B170" s="218"/>
      <c r="C170" s="593">
        <f>TOTAL!E5</f>
        <v>0</v>
      </c>
      <c r="D170" s="594"/>
      <c r="E170" s="594"/>
      <c r="F170" s="594"/>
      <c r="G170" s="594"/>
      <c r="H170" s="594"/>
      <c r="I170" s="594"/>
      <c r="J170" s="594"/>
      <c r="K170" s="594"/>
      <c r="L170" s="594"/>
      <c r="M170" s="594"/>
      <c r="N170" s="594"/>
      <c r="O170" s="594"/>
      <c r="P170" s="595"/>
      <c r="Q170" s="149"/>
      <c r="R170" s="149"/>
      <c r="S170" s="214"/>
      <c r="T170" s="219"/>
      <c r="U170" s="220"/>
      <c r="V170" s="721" t="s">
        <v>716</v>
      </c>
      <c r="W170" s="597"/>
      <c r="X170" s="597"/>
      <c r="Y170" s="597"/>
      <c r="Z170" s="597"/>
      <c r="AA170" s="597"/>
      <c r="AB170" s="597"/>
      <c r="AC170" s="597"/>
      <c r="AD170" s="597"/>
      <c r="AE170" s="597"/>
      <c r="AF170" s="597"/>
      <c r="AG170" s="597"/>
      <c r="AH170" s="597"/>
      <c r="AI170" s="598"/>
      <c r="AJ170" s="150"/>
      <c r="AK170" s="111"/>
    </row>
    <row r="171" spans="2:186" ht="10.5" customHeight="1">
      <c r="B171" s="218"/>
      <c r="C171" s="149"/>
      <c r="D171" s="149"/>
      <c r="E171" s="149"/>
      <c r="F171" s="149"/>
      <c r="G171" s="149"/>
      <c r="H171" s="149"/>
      <c r="I171" s="149"/>
      <c r="J171" s="149"/>
      <c r="K171" s="149"/>
      <c r="L171" s="149"/>
      <c r="M171" s="149"/>
      <c r="N171" s="149"/>
      <c r="O171" s="149"/>
      <c r="P171" s="149"/>
      <c r="Q171" s="149"/>
      <c r="R171" s="149"/>
      <c r="S171" s="214"/>
      <c r="T171" s="219"/>
      <c r="U171" s="150"/>
      <c r="V171" s="150"/>
      <c r="W171" s="217"/>
      <c r="X171" s="217"/>
      <c r="Y171" s="217"/>
      <c r="Z171" s="217"/>
      <c r="AA171" s="217"/>
      <c r="AB171" s="217"/>
      <c r="AC171" s="217"/>
      <c r="AD171" s="217"/>
      <c r="AE171" s="217"/>
      <c r="AF171" s="217"/>
      <c r="AG171" s="217"/>
      <c r="AH171" s="217"/>
      <c r="AI171" s="150"/>
      <c r="AJ171" s="150"/>
      <c r="AK171" s="111"/>
    </row>
    <row r="172" spans="2:186" s="228" customFormat="1" ht="18" customHeight="1">
      <c r="B172" s="132">
        <v>11</v>
      </c>
      <c r="C172" s="187" t="s">
        <v>717</v>
      </c>
      <c r="D172" s="203"/>
      <c r="E172" s="221"/>
      <c r="F172" s="221"/>
      <c r="G172" s="221"/>
      <c r="H172" s="221"/>
      <c r="I172" s="221"/>
      <c r="J172" s="221"/>
      <c r="K172" s="221"/>
      <c r="L172" s="221"/>
      <c r="M172" s="221"/>
      <c r="N172" s="221"/>
      <c r="O172" s="221"/>
      <c r="P172" s="221"/>
      <c r="Q172" s="223"/>
      <c r="R172" s="223"/>
      <c r="S172" s="224"/>
      <c r="T172" s="115">
        <v>11</v>
      </c>
      <c r="U172" s="188" t="s">
        <v>717</v>
      </c>
      <c r="V172" s="205"/>
      <c r="W172" s="222"/>
      <c r="X172" s="222"/>
      <c r="Y172" s="222"/>
      <c r="Z172" s="222"/>
      <c r="AA172" s="222"/>
      <c r="AB172" s="222"/>
      <c r="AC172" s="222"/>
      <c r="AD172" s="222"/>
      <c r="AE172" s="222"/>
      <c r="AF172" s="222"/>
      <c r="AG172" s="222"/>
      <c r="AH172" s="222"/>
      <c r="AI172" s="225"/>
      <c r="AJ172" s="225"/>
      <c r="AK172" s="226"/>
      <c r="AL172" s="227"/>
      <c r="AM172" s="227"/>
      <c r="AN172" s="227"/>
      <c r="AO172" s="227"/>
      <c r="AP172" s="227"/>
      <c r="AQ172" s="227"/>
      <c r="AR172" s="227"/>
      <c r="AS172" s="227"/>
      <c r="AT172" s="224"/>
      <c r="AU172" s="224"/>
      <c r="AV172" s="224"/>
      <c r="AW172" s="224"/>
      <c r="AX172" s="224"/>
      <c r="AY172" s="224"/>
      <c r="AZ172" s="224"/>
      <c r="BA172" s="224"/>
      <c r="BB172" s="224"/>
      <c r="BC172" s="224"/>
      <c r="BD172" s="224"/>
      <c r="BE172" s="224"/>
      <c r="BF172" s="224"/>
      <c r="BG172" s="224"/>
      <c r="BH172" s="224"/>
      <c r="BI172" s="224"/>
      <c r="BJ172" s="224"/>
      <c r="BK172" s="224"/>
      <c r="BL172" s="224"/>
      <c r="BM172" s="224"/>
      <c r="BN172" s="224"/>
      <c r="BO172" s="224"/>
      <c r="BP172" s="224"/>
      <c r="BQ172" s="224"/>
      <c r="BR172" s="224"/>
      <c r="BS172" s="224"/>
      <c r="BT172" s="224"/>
      <c r="BU172" s="224"/>
      <c r="BV172" s="224"/>
      <c r="BW172" s="224"/>
      <c r="BX172" s="224"/>
      <c r="BY172" s="224"/>
      <c r="BZ172" s="224"/>
      <c r="CA172" s="224"/>
      <c r="CB172" s="224"/>
      <c r="CC172" s="224"/>
      <c r="CD172" s="224"/>
      <c r="CE172" s="224"/>
      <c r="CF172" s="224"/>
      <c r="CG172" s="224"/>
      <c r="CH172" s="224"/>
      <c r="CI172" s="224"/>
      <c r="CJ172" s="224"/>
      <c r="CK172" s="224"/>
      <c r="CL172" s="224"/>
      <c r="CM172" s="224"/>
      <c r="CN172" s="224"/>
      <c r="CO172" s="224"/>
      <c r="CP172" s="224"/>
      <c r="CQ172" s="224"/>
      <c r="CR172" s="224"/>
      <c r="CS172" s="224"/>
      <c r="CT172" s="224"/>
      <c r="CU172" s="224"/>
      <c r="CV172" s="224"/>
      <c r="CW172" s="224"/>
      <c r="CX172" s="224"/>
      <c r="CY172" s="224"/>
      <c r="CZ172" s="224"/>
      <c r="DA172" s="224"/>
      <c r="DB172" s="224"/>
      <c r="DC172" s="224"/>
      <c r="DD172" s="224"/>
      <c r="DE172" s="224"/>
      <c r="DF172" s="224"/>
      <c r="DG172" s="224"/>
      <c r="DH172" s="224"/>
      <c r="DI172" s="224"/>
      <c r="DJ172" s="224"/>
      <c r="DK172" s="224"/>
      <c r="DL172" s="224"/>
      <c r="DM172" s="224"/>
      <c r="DN172" s="224"/>
      <c r="DO172" s="224"/>
      <c r="DP172" s="224"/>
      <c r="DQ172" s="224"/>
      <c r="DR172" s="224"/>
      <c r="DS172" s="224"/>
      <c r="DT172" s="224"/>
      <c r="DU172" s="224"/>
      <c r="DV172" s="224"/>
      <c r="DW172" s="224"/>
      <c r="DX172" s="224"/>
      <c r="DY172" s="224"/>
      <c r="DZ172" s="224"/>
      <c r="EA172" s="224"/>
      <c r="EB172" s="224"/>
      <c r="EC172" s="224"/>
      <c r="ED172" s="224"/>
      <c r="EE172" s="224"/>
      <c r="EF172" s="224"/>
      <c r="EG172" s="224"/>
      <c r="EH172" s="224"/>
      <c r="EI172" s="224"/>
      <c r="EJ172" s="224"/>
      <c r="EK172" s="224"/>
      <c r="EL172" s="224"/>
      <c r="EM172" s="224"/>
      <c r="EN172" s="224"/>
      <c r="EO172" s="224"/>
      <c r="EP172" s="224"/>
      <c r="EQ172" s="224"/>
      <c r="ER172" s="224"/>
      <c r="ES172" s="224"/>
      <c r="ET172" s="224"/>
      <c r="EU172" s="224"/>
      <c r="EV172" s="224"/>
      <c r="EW172" s="224"/>
      <c r="EX172" s="224"/>
      <c r="EY172" s="224"/>
      <c r="EZ172" s="224"/>
      <c r="FA172" s="224"/>
      <c r="FB172" s="224"/>
      <c r="FC172" s="224"/>
      <c r="FD172" s="224"/>
      <c r="FE172" s="224"/>
      <c r="FF172" s="224"/>
      <c r="FG172" s="224"/>
      <c r="FH172" s="224"/>
      <c r="FI172" s="224"/>
      <c r="FJ172" s="224"/>
      <c r="FK172" s="224"/>
      <c r="FL172" s="224"/>
      <c r="FM172" s="224"/>
      <c r="FN172" s="224"/>
      <c r="FO172" s="224"/>
      <c r="FP172" s="224"/>
      <c r="FQ172" s="224"/>
      <c r="FR172" s="224"/>
      <c r="FS172" s="224"/>
      <c r="FT172" s="224"/>
      <c r="FU172" s="224"/>
      <c r="FV172" s="224"/>
      <c r="FW172" s="224"/>
      <c r="FX172" s="224"/>
      <c r="FY172" s="224"/>
      <c r="FZ172" s="224"/>
      <c r="GA172" s="224"/>
      <c r="GB172" s="224"/>
      <c r="GC172" s="224"/>
      <c r="GD172" s="224"/>
    </row>
    <row r="173" spans="2:186" s="228" customFormat="1" ht="10.199999999999999" hidden="1" customHeight="1">
      <c r="B173" s="129"/>
      <c r="C173" s="187"/>
      <c r="D173" s="203"/>
      <c r="E173" s="221"/>
      <c r="F173" s="221"/>
      <c r="G173" s="221"/>
      <c r="H173" s="221"/>
      <c r="I173" s="221"/>
      <c r="J173" s="221"/>
      <c r="K173" s="221"/>
      <c r="L173" s="221"/>
      <c r="M173" s="221"/>
      <c r="N173" s="221"/>
      <c r="O173" s="221"/>
      <c r="P173" s="221"/>
      <c r="Q173" s="223"/>
      <c r="R173" s="223"/>
      <c r="S173" s="224"/>
      <c r="T173" s="115"/>
      <c r="U173" s="188"/>
      <c r="V173" s="205"/>
      <c r="W173" s="222"/>
      <c r="X173" s="222"/>
      <c r="Y173" s="222"/>
      <c r="Z173" s="222"/>
      <c r="AA173" s="222"/>
      <c r="AB173" s="222"/>
      <c r="AC173" s="222"/>
      <c r="AD173" s="222"/>
      <c r="AE173" s="222"/>
      <c r="AF173" s="222"/>
      <c r="AG173" s="222"/>
      <c r="AH173" s="222"/>
      <c r="AI173" s="225"/>
      <c r="AJ173" s="225"/>
      <c r="AK173" s="226"/>
      <c r="AL173" s="227"/>
      <c r="AM173" s="227"/>
      <c r="AN173" s="227"/>
      <c r="AO173" s="227"/>
      <c r="AP173" s="227"/>
      <c r="AQ173" s="227"/>
      <c r="AR173" s="227"/>
      <c r="AS173" s="227"/>
      <c r="AT173" s="224"/>
      <c r="AU173" s="224"/>
      <c r="AV173" s="224"/>
      <c r="AW173" s="224"/>
      <c r="AX173" s="224"/>
      <c r="AY173" s="224"/>
      <c r="AZ173" s="224"/>
      <c r="BA173" s="224"/>
      <c r="BB173" s="224"/>
      <c r="BC173" s="224"/>
      <c r="BD173" s="224"/>
      <c r="BE173" s="224"/>
      <c r="BF173" s="224"/>
      <c r="BG173" s="224"/>
      <c r="BH173" s="224"/>
      <c r="BI173" s="224"/>
      <c r="BJ173" s="224"/>
      <c r="BK173" s="224"/>
      <c r="BL173" s="224"/>
      <c r="BM173" s="224"/>
      <c r="BN173" s="224"/>
      <c r="BO173" s="224"/>
      <c r="BP173" s="224"/>
      <c r="BQ173" s="224"/>
      <c r="BR173" s="224"/>
      <c r="BS173" s="224"/>
      <c r="BT173" s="224"/>
      <c r="BU173" s="224"/>
      <c r="BV173" s="224"/>
      <c r="BW173" s="224"/>
      <c r="BX173" s="224"/>
      <c r="BY173" s="224"/>
      <c r="BZ173" s="224"/>
      <c r="CA173" s="224"/>
      <c r="CB173" s="224"/>
      <c r="CC173" s="224"/>
      <c r="CD173" s="224"/>
      <c r="CE173" s="224"/>
      <c r="CF173" s="224"/>
      <c r="CG173" s="224"/>
      <c r="CH173" s="224"/>
      <c r="CI173" s="224"/>
      <c r="CJ173" s="224"/>
      <c r="CK173" s="224"/>
      <c r="CL173" s="224"/>
      <c r="CM173" s="224"/>
      <c r="CN173" s="224"/>
      <c r="CO173" s="224"/>
      <c r="CP173" s="224"/>
      <c r="CQ173" s="224"/>
      <c r="CR173" s="224"/>
      <c r="CS173" s="224"/>
      <c r="CT173" s="224"/>
      <c r="CU173" s="224"/>
      <c r="CV173" s="224"/>
      <c r="CW173" s="224"/>
      <c r="CX173" s="224"/>
      <c r="CY173" s="224"/>
      <c r="CZ173" s="224"/>
      <c r="DA173" s="224"/>
      <c r="DB173" s="224"/>
      <c r="DC173" s="224"/>
      <c r="DD173" s="224"/>
      <c r="DE173" s="224"/>
      <c r="DF173" s="224"/>
      <c r="DG173" s="224"/>
      <c r="DH173" s="224"/>
      <c r="DI173" s="224"/>
      <c r="DJ173" s="224"/>
      <c r="DK173" s="224"/>
      <c r="DL173" s="224"/>
      <c r="DM173" s="224"/>
      <c r="DN173" s="224"/>
      <c r="DO173" s="224"/>
      <c r="DP173" s="224"/>
      <c r="DQ173" s="224"/>
      <c r="DR173" s="224"/>
      <c r="DS173" s="224"/>
      <c r="DT173" s="224"/>
      <c r="DU173" s="224"/>
      <c r="DV173" s="224"/>
      <c r="DW173" s="224"/>
      <c r="DX173" s="224"/>
      <c r="DY173" s="224"/>
      <c r="DZ173" s="224"/>
      <c r="EA173" s="224"/>
      <c r="EB173" s="224"/>
      <c r="EC173" s="224"/>
      <c r="ED173" s="224"/>
      <c r="EE173" s="224"/>
      <c r="EF173" s="224"/>
      <c r="EG173" s="224"/>
      <c r="EH173" s="224"/>
      <c r="EI173" s="224"/>
      <c r="EJ173" s="224"/>
      <c r="EK173" s="224"/>
      <c r="EL173" s="224"/>
      <c r="EM173" s="224"/>
      <c r="EN173" s="224"/>
      <c r="EO173" s="224"/>
      <c r="EP173" s="224"/>
      <c r="EQ173" s="224"/>
      <c r="ER173" s="224"/>
      <c r="ES173" s="224"/>
      <c r="ET173" s="224"/>
      <c r="EU173" s="224"/>
      <c r="EV173" s="224"/>
      <c r="EW173" s="224"/>
      <c r="EX173" s="224"/>
      <c r="EY173" s="224"/>
      <c r="EZ173" s="224"/>
      <c r="FA173" s="224"/>
      <c r="FB173" s="224"/>
      <c r="FC173" s="224"/>
      <c r="FD173" s="224"/>
      <c r="FE173" s="224"/>
      <c r="FF173" s="224"/>
      <c r="FG173" s="224"/>
      <c r="FH173" s="224"/>
      <c r="FI173" s="224"/>
      <c r="FJ173" s="224"/>
      <c r="FK173" s="224"/>
      <c r="FL173" s="224"/>
      <c r="FM173" s="224"/>
      <c r="FN173" s="224"/>
      <c r="FO173" s="224"/>
      <c r="FP173" s="224"/>
      <c r="FQ173" s="224"/>
      <c r="FR173" s="224"/>
      <c r="FS173" s="224"/>
      <c r="FT173" s="224"/>
      <c r="FU173" s="224"/>
      <c r="FV173" s="224"/>
      <c r="FW173" s="224"/>
      <c r="FX173" s="224"/>
      <c r="FY173" s="224"/>
      <c r="FZ173" s="224"/>
      <c r="GA173" s="224"/>
      <c r="GB173" s="224"/>
      <c r="GC173" s="224"/>
      <c r="GD173" s="224"/>
    </row>
    <row r="174" spans="2:186" ht="35.1" customHeight="1">
      <c r="C174" s="816" t="s">
        <v>718</v>
      </c>
      <c r="D174" s="817"/>
      <c r="E174" s="817"/>
      <c r="F174" s="817"/>
      <c r="G174" s="817"/>
      <c r="H174" s="817"/>
      <c r="I174" s="817"/>
      <c r="J174" s="817"/>
      <c r="K174" s="817"/>
      <c r="L174" s="817"/>
      <c r="M174" s="817"/>
      <c r="N174" s="817"/>
      <c r="O174" s="817"/>
      <c r="P174" s="817"/>
      <c r="Q174" s="817"/>
      <c r="R174" s="817"/>
      <c r="S174" s="214"/>
      <c r="T174" s="115"/>
      <c r="U174" s="818" t="s">
        <v>719</v>
      </c>
      <c r="V174" s="819"/>
      <c r="W174" s="819"/>
      <c r="X174" s="819"/>
      <c r="Y174" s="819"/>
      <c r="Z174" s="819"/>
      <c r="AA174" s="819"/>
      <c r="AB174" s="819"/>
      <c r="AC174" s="819"/>
      <c r="AD174" s="819"/>
      <c r="AE174" s="819"/>
      <c r="AF174" s="819"/>
      <c r="AG174" s="819"/>
      <c r="AH174" s="819"/>
      <c r="AI174" s="819"/>
      <c r="AJ174" s="819"/>
      <c r="AK174" s="111"/>
    </row>
    <row r="175" spans="2:186" ht="22.2" customHeight="1">
      <c r="C175" s="229" t="s">
        <v>720</v>
      </c>
      <c r="D175" s="145"/>
      <c r="E175" s="221"/>
      <c r="F175" s="134"/>
      <c r="G175" s="134"/>
      <c r="H175" s="134"/>
      <c r="I175" s="134"/>
      <c r="J175" s="134"/>
      <c r="K175" s="134"/>
      <c r="L175" s="134"/>
      <c r="M175" s="134"/>
      <c r="N175" s="134"/>
      <c r="O175" s="134"/>
      <c r="P175" s="134"/>
      <c r="S175" s="214"/>
      <c r="T175" s="115"/>
      <c r="U175" s="230" t="s">
        <v>721</v>
      </c>
      <c r="V175" s="148"/>
      <c r="W175" s="222"/>
      <c r="X175" s="125"/>
      <c r="Y175" s="125"/>
      <c r="Z175" s="125"/>
      <c r="AA175" s="125"/>
      <c r="AB175" s="125"/>
      <c r="AC175" s="125"/>
      <c r="AD175" s="125"/>
      <c r="AE175" s="125"/>
      <c r="AF175" s="125"/>
      <c r="AG175" s="125"/>
      <c r="AH175" s="125"/>
      <c r="AI175" s="116"/>
      <c r="AJ175" s="116"/>
      <c r="AK175" s="111"/>
    </row>
    <row r="176" spans="2:186" ht="18" customHeight="1">
      <c r="B176" s="132">
        <v>12</v>
      </c>
      <c r="C176" s="151" t="s">
        <v>722</v>
      </c>
      <c r="S176" s="214"/>
      <c r="T176" s="115">
        <v>12</v>
      </c>
      <c r="U176" s="152" t="s">
        <v>722</v>
      </c>
      <c r="V176" s="116"/>
      <c r="W176" s="116"/>
      <c r="X176" s="116"/>
      <c r="Y176" s="116"/>
      <c r="Z176" s="116"/>
      <c r="AA176" s="116"/>
      <c r="AB176" s="116"/>
      <c r="AC176" s="116"/>
      <c r="AD176" s="116"/>
      <c r="AE176" s="116"/>
      <c r="AF176" s="116"/>
      <c r="AG176" s="116"/>
      <c r="AH176" s="116"/>
      <c r="AI176" s="116"/>
      <c r="AJ176" s="116"/>
      <c r="AK176" s="111"/>
    </row>
    <row r="177" spans="3:37" ht="9.75" customHeight="1" thickBot="1">
      <c r="C177" s="151"/>
      <c r="S177" s="214"/>
      <c r="T177" s="115"/>
      <c r="U177" s="152"/>
      <c r="V177" s="116"/>
      <c r="W177" s="116"/>
      <c r="X177" s="116"/>
      <c r="Y177" s="116"/>
      <c r="Z177" s="116"/>
      <c r="AA177" s="116"/>
      <c r="AB177" s="116"/>
      <c r="AC177" s="116"/>
      <c r="AD177" s="116"/>
      <c r="AE177" s="116"/>
      <c r="AF177" s="116"/>
      <c r="AG177" s="116"/>
      <c r="AH177" s="116"/>
      <c r="AI177" s="116"/>
      <c r="AJ177" s="116"/>
      <c r="AK177" s="111"/>
    </row>
    <row r="178" spans="3:37" ht="18" customHeight="1">
      <c r="C178" s="820" t="s">
        <v>723</v>
      </c>
      <c r="D178" s="821"/>
      <c r="E178" s="821"/>
      <c r="F178" s="821"/>
      <c r="G178" s="821"/>
      <c r="H178" s="821"/>
      <c r="I178" s="821"/>
      <c r="J178" s="821"/>
      <c r="K178" s="821"/>
      <c r="L178" s="821"/>
      <c r="M178" s="821"/>
      <c r="N178" s="821"/>
      <c r="O178" s="821"/>
      <c r="P178" s="821"/>
      <c r="Q178" s="821"/>
      <c r="R178" s="231"/>
      <c r="S178" s="214"/>
      <c r="T178" s="115"/>
      <c r="U178" s="822" t="s">
        <v>723</v>
      </c>
      <c r="V178" s="823"/>
      <c r="W178" s="823"/>
      <c r="X178" s="823"/>
      <c r="Y178" s="823"/>
      <c r="Z178" s="823"/>
      <c r="AA178" s="823"/>
      <c r="AB178" s="823"/>
      <c r="AC178" s="823"/>
      <c r="AD178" s="823"/>
      <c r="AE178" s="823"/>
      <c r="AF178" s="823"/>
      <c r="AG178" s="823"/>
      <c r="AH178" s="823"/>
      <c r="AI178" s="823"/>
      <c r="AJ178" s="232"/>
      <c r="AK178" s="111"/>
    </row>
    <row r="179" spans="3:37" ht="10.199999999999999" customHeight="1" thickBot="1">
      <c r="C179" s="233"/>
      <c r="R179" s="234"/>
      <c r="S179" s="214"/>
      <c r="T179" s="115"/>
      <c r="U179" s="235"/>
      <c r="V179" s="116"/>
      <c r="W179" s="116"/>
      <c r="X179" s="116"/>
      <c r="Y179" s="116"/>
      <c r="Z179" s="116"/>
      <c r="AA179" s="116"/>
      <c r="AB179" s="116"/>
      <c r="AC179" s="116"/>
      <c r="AD179" s="116"/>
      <c r="AE179" s="116"/>
      <c r="AF179" s="116"/>
      <c r="AG179" s="116"/>
      <c r="AH179" s="116"/>
      <c r="AI179" s="116"/>
      <c r="AJ179" s="236"/>
      <c r="AK179" s="111"/>
    </row>
    <row r="180" spans="3:37" ht="30" customHeight="1" thickBot="1">
      <c r="C180" s="824" t="s">
        <v>724</v>
      </c>
      <c r="D180" s="825"/>
      <c r="E180" s="826"/>
      <c r="F180" s="827"/>
      <c r="G180" s="827"/>
      <c r="H180" s="827"/>
      <c r="I180" s="827"/>
      <c r="J180" s="827"/>
      <c r="K180" s="827"/>
      <c r="L180" s="827"/>
      <c r="M180" s="827"/>
      <c r="N180" s="827"/>
      <c r="O180" s="827"/>
      <c r="P180" s="828"/>
      <c r="Q180" s="142"/>
      <c r="R180" s="234"/>
      <c r="S180" s="214"/>
      <c r="T180" s="115"/>
      <c r="U180" s="829" t="s">
        <v>724</v>
      </c>
      <c r="V180" s="830"/>
      <c r="W180" s="831" t="s">
        <v>725</v>
      </c>
      <c r="X180" s="832"/>
      <c r="Y180" s="832"/>
      <c r="Z180" s="832"/>
      <c r="AA180" s="832"/>
      <c r="AB180" s="832"/>
      <c r="AC180" s="832"/>
      <c r="AD180" s="832"/>
      <c r="AE180" s="832"/>
      <c r="AF180" s="832"/>
      <c r="AG180" s="832"/>
      <c r="AH180" s="833"/>
      <c r="AI180" s="127"/>
      <c r="AJ180" s="236"/>
      <c r="AK180" s="111"/>
    </row>
    <row r="181" spans="3:37" ht="10.199999999999999" customHeight="1">
      <c r="C181" s="233"/>
      <c r="R181" s="234"/>
      <c r="S181" s="214"/>
      <c r="T181" s="115"/>
      <c r="U181" s="235"/>
      <c r="V181" s="116"/>
      <c r="W181" s="116"/>
      <c r="X181" s="116"/>
      <c r="Y181" s="116"/>
      <c r="Z181" s="116"/>
      <c r="AA181" s="116"/>
      <c r="AB181" s="116"/>
      <c r="AC181" s="116"/>
      <c r="AD181" s="116"/>
      <c r="AE181" s="116"/>
      <c r="AF181" s="116"/>
      <c r="AG181" s="116"/>
      <c r="AH181" s="116"/>
      <c r="AI181" s="116"/>
      <c r="AJ181" s="236"/>
      <c r="AK181" s="111"/>
    </row>
    <row r="182" spans="3:37" ht="18" customHeight="1">
      <c r="C182" s="837" t="s">
        <v>726</v>
      </c>
      <c r="D182" s="838"/>
      <c r="E182" s="838"/>
      <c r="F182" s="838"/>
      <c r="G182" s="838"/>
      <c r="H182" s="838"/>
      <c r="I182" s="838"/>
      <c r="J182" s="838"/>
      <c r="K182" s="838"/>
      <c r="L182" s="838"/>
      <c r="M182" s="838"/>
      <c r="N182" s="838"/>
      <c r="O182" s="838"/>
      <c r="P182" s="838"/>
      <c r="Q182" s="142"/>
      <c r="R182" s="234"/>
      <c r="S182" s="214"/>
      <c r="T182" s="115"/>
      <c r="U182" s="839" t="s">
        <v>726</v>
      </c>
      <c r="V182" s="704"/>
      <c r="W182" s="704"/>
      <c r="X182" s="704"/>
      <c r="Y182" s="704"/>
      <c r="Z182" s="704"/>
      <c r="AA182" s="704"/>
      <c r="AB182" s="704"/>
      <c r="AC182" s="704"/>
      <c r="AD182" s="704"/>
      <c r="AE182" s="704"/>
      <c r="AF182" s="704"/>
      <c r="AG182" s="704"/>
      <c r="AH182" s="704"/>
      <c r="AI182" s="127"/>
      <c r="AJ182" s="236"/>
      <c r="AK182" s="111"/>
    </row>
    <row r="183" spans="3:37" ht="10.199999999999999" customHeight="1" thickBot="1">
      <c r="C183" s="237"/>
      <c r="D183" s="160"/>
      <c r="R183" s="234"/>
      <c r="S183" s="214"/>
      <c r="T183" s="115"/>
      <c r="U183" s="238"/>
      <c r="V183" s="124"/>
      <c r="W183" s="116"/>
      <c r="X183" s="116"/>
      <c r="Y183" s="116"/>
      <c r="Z183" s="116"/>
      <c r="AA183" s="116"/>
      <c r="AB183" s="116"/>
      <c r="AC183" s="116"/>
      <c r="AD183" s="116"/>
      <c r="AE183" s="116"/>
      <c r="AF183" s="116"/>
      <c r="AG183" s="116"/>
      <c r="AH183" s="116"/>
      <c r="AI183" s="116"/>
      <c r="AJ183" s="236"/>
      <c r="AK183" s="111"/>
    </row>
    <row r="184" spans="3:37" ht="30" customHeight="1" thickBot="1">
      <c r="C184" s="840" t="s">
        <v>727</v>
      </c>
      <c r="D184" s="681"/>
      <c r="F184" s="239" t="s">
        <v>728</v>
      </c>
      <c r="G184" s="602"/>
      <c r="H184" s="604"/>
      <c r="I184" s="114" t="s">
        <v>729</v>
      </c>
      <c r="J184" s="602"/>
      <c r="K184" s="604"/>
      <c r="L184" s="114" t="s">
        <v>730</v>
      </c>
      <c r="M184" s="602"/>
      <c r="N184" s="604"/>
      <c r="O184" s="114" t="s">
        <v>687</v>
      </c>
      <c r="R184" s="234"/>
      <c r="S184" s="214"/>
      <c r="T184" s="115"/>
      <c r="U184" s="841" t="s">
        <v>727</v>
      </c>
      <c r="V184" s="571"/>
      <c r="W184" s="116"/>
      <c r="X184" s="240" t="s">
        <v>728</v>
      </c>
      <c r="Y184" s="612">
        <v>2021</v>
      </c>
      <c r="Z184" s="613"/>
      <c r="AA184" s="116" t="s">
        <v>729</v>
      </c>
      <c r="AB184" s="612">
        <v>6</v>
      </c>
      <c r="AC184" s="613"/>
      <c r="AD184" s="116" t="s">
        <v>730</v>
      </c>
      <c r="AE184" s="612">
        <v>1</v>
      </c>
      <c r="AF184" s="613"/>
      <c r="AG184" s="116" t="s">
        <v>687</v>
      </c>
      <c r="AH184" s="116"/>
      <c r="AI184" s="116"/>
      <c r="AJ184" s="236"/>
      <c r="AK184" s="111"/>
    </row>
    <row r="185" spans="3:37" ht="10.199999999999999" customHeight="1" thickBot="1">
      <c r="C185" s="237"/>
      <c r="D185" s="160"/>
      <c r="F185" s="239"/>
      <c r="G185" s="134"/>
      <c r="H185" s="134"/>
      <c r="J185" s="241"/>
      <c r="K185" s="241"/>
      <c r="M185" s="241"/>
      <c r="N185" s="241"/>
      <c r="R185" s="234"/>
      <c r="S185" s="214"/>
      <c r="T185" s="115"/>
      <c r="U185" s="238"/>
      <c r="V185" s="124"/>
      <c r="W185" s="116"/>
      <c r="X185" s="240"/>
      <c r="Y185" s="242"/>
      <c r="Z185" s="242"/>
      <c r="AA185" s="116"/>
      <c r="AB185" s="242"/>
      <c r="AC185" s="242"/>
      <c r="AD185" s="116"/>
      <c r="AE185" s="242"/>
      <c r="AF185" s="242"/>
      <c r="AG185" s="116"/>
      <c r="AH185" s="116"/>
      <c r="AI185" s="116"/>
      <c r="AJ185" s="236"/>
      <c r="AK185" s="111"/>
    </row>
    <row r="186" spans="3:37" ht="30" customHeight="1" thickBot="1">
      <c r="C186" s="840" t="s">
        <v>731</v>
      </c>
      <c r="D186" s="681"/>
      <c r="F186" s="239" t="s">
        <v>728</v>
      </c>
      <c r="G186" s="602"/>
      <c r="H186" s="604"/>
      <c r="I186" s="114" t="s">
        <v>729</v>
      </c>
      <c r="J186" s="602"/>
      <c r="K186" s="604"/>
      <c r="L186" s="114" t="s">
        <v>730</v>
      </c>
      <c r="M186" s="602"/>
      <c r="N186" s="604"/>
      <c r="O186" s="114" t="s">
        <v>687</v>
      </c>
      <c r="R186" s="243"/>
      <c r="S186" s="214"/>
      <c r="T186" s="115"/>
      <c r="U186" s="841" t="s">
        <v>731</v>
      </c>
      <c r="V186" s="571"/>
      <c r="W186" s="116"/>
      <c r="X186" s="240" t="s">
        <v>728</v>
      </c>
      <c r="Y186" s="612">
        <v>2021</v>
      </c>
      <c r="Z186" s="613"/>
      <c r="AA186" s="116" t="s">
        <v>729</v>
      </c>
      <c r="AB186" s="612">
        <v>6</v>
      </c>
      <c r="AC186" s="613"/>
      <c r="AD186" s="116" t="s">
        <v>730</v>
      </c>
      <c r="AE186" s="612">
        <v>30</v>
      </c>
      <c r="AF186" s="613"/>
      <c r="AG186" s="116" t="s">
        <v>687</v>
      </c>
      <c r="AH186" s="116"/>
      <c r="AI186" s="116"/>
      <c r="AJ186" s="244"/>
      <c r="AK186" s="111"/>
    </row>
    <row r="187" spans="3:37" ht="10.199999999999999" customHeight="1" thickBot="1">
      <c r="C187" s="233"/>
      <c r="R187" s="234"/>
      <c r="S187" s="214"/>
      <c r="T187" s="115"/>
      <c r="U187" s="235"/>
      <c r="V187" s="116"/>
      <c r="W187" s="116"/>
      <c r="X187" s="116"/>
      <c r="Y187" s="116"/>
      <c r="Z187" s="116"/>
      <c r="AA187" s="116"/>
      <c r="AB187" s="116"/>
      <c r="AC187" s="116"/>
      <c r="AD187" s="116"/>
      <c r="AE187" s="116"/>
      <c r="AF187" s="116"/>
      <c r="AG187" s="116"/>
      <c r="AH187" s="116"/>
      <c r="AI187" s="116"/>
      <c r="AJ187" s="236"/>
      <c r="AK187" s="111"/>
    </row>
    <row r="188" spans="3:37" ht="30" customHeight="1" thickBot="1">
      <c r="C188" s="837" t="s">
        <v>732</v>
      </c>
      <c r="D188" s="608"/>
      <c r="E188" s="608"/>
      <c r="F188" s="608"/>
      <c r="G188" s="567"/>
      <c r="H188" s="568"/>
      <c r="I188" s="568"/>
      <c r="J188" s="568"/>
      <c r="K188" s="568"/>
      <c r="L188" s="568"/>
      <c r="M188" s="568"/>
      <c r="N188" s="568"/>
      <c r="O188" s="568"/>
      <c r="P188" s="568"/>
      <c r="Q188" s="569"/>
      <c r="R188" s="234"/>
      <c r="S188" s="214"/>
      <c r="T188" s="115"/>
      <c r="U188" s="839" t="s">
        <v>732</v>
      </c>
      <c r="V188" s="610"/>
      <c r="W188" s="610"/>
      <c r="X188" s="610"/>
      <c r="Y188" s="845" t="s">
        <v>733</v>
      </c>
      <c r="Z188" s="846"/>
      <c r="AA188" s="846"/>
      <c r="AB188" s="846"/>
      <c r="AC188" s="846"/>
      <c r="AD188" s="846"/>
      <c r="AE188" s="846"/>
      <c r="AF188" s="846"/>
      <c r="AG188" s="846"/>
      <c r="AH188" s="846"/>
      <c r="AI188" s="847"/>
      <c r="AJ188" s="236"/>
      <c r="AK188" s="111"/>
    </row>
    <row r="189" spans="3:37" ht="10.199999999999999" customHeight="1" thickBot="1">
      <c r="C189" s="233"/>
      <c r="R189" s="234"/>
      <c r="S189" s="214"/>
      <c r="T189" s="115"/>
      <c r="U189" s="235"/>
      <c r="V189" s="116"/>
      <c r="W189" s="116"/>
      <c r="X189" s="116"/>
      <c r="Y189" s="116"/>
      <c r="Z189" s="116"/>
      <c r="AA189" s="116"/>
      <c r="AB189" s="116"/>
      <c r="AC189" s="116"/>
      <c r="AD189" s="116"/>
      <c r="AE189" s="116"/>
      <c r="AF189" s="116"/>
      <c r="AG189" s="116"/>
      <c r="AH189" s="116"/>
      <c r="AI189" s="116"/>
      <c r="AJ189" s="236"/>
      <c r="AK189" s="111"/>
    </row>
    <row r="190" spans="3:37" ht="30" customHeight="1" thickBot="1">
      <c r="C190" s="840" t="s">
        <v>734</v>
      </c>
      <c r="D190" s="681"/>
      <c r="F190" s="602"/>
      <c r="G190" s="603"/>
      <c r="H190" s="603"/>
      <c r="I190" s="604"/>
      <c r="K190" s="145" t="s">
        <v>735</v>
      </c>
      <c r="M190" s="602"/>
      <c r="N190" s="603"/>
      <c r="O190" s="603"/>
      <c r="P190" s="604"/>
      <c r="R190" s="234"/>
      <c r="S190" s="214"/>
      <c r="T190" s="115"/>
      <c r="U190" s="841" t="s">
        <v>734</v>
      </c>
      <c r="V190" s="571"/>
      <c r="W190" s="116"/>
      <c r="X190" s="842"/>
      <c r="Y190" s="843"/>
      <c r="Z190" s="843"/>
      <c r="AA190" s="844"/>
      <c r="AB190" s="116"/>
      <c r="AC190" s="148" t="s">
        <v>735</v>
      </c>
      <c r="AD190" s="116"/>
      <c r="AE190" s="842"/>
      <c r="AF190" s="843"/>
      <c r="AG190" s="843"/>
      <c r="AH190" s="844"/>
      <c r="AI190" s="116"/>
      <c r="AJ190" s="236"/>
      <c r="AK190" s="111"/>
    </row>
    <row r="191" spans="3:37" ht="10.199999999999999" customHeight="1" thickBot="1">
      <c r="C191" s="233"/>
      <c r="R191" s="234"/>
      <c r="S191" s="214"/>
      <c r="T191" s="115"/>
      <c r="U191" s="235"/>
      <c r="V191" s="116"/>
      <c r="W191" s="116"/>
      <c r="X191" s="116"/>
      <c r="Y191" s="116"/>
      <c r="Z191" s="116"/>
      <c r="AA191" s="116"/>
      <c r="AB191" s="116"/>
      <c r="AC191" s="116"/>
      <c r="AD191" s="116"/>
      <c r="AE191" s="116"/>
      <c r="AF191" s="116"/>
      <c r="AG191" s="116"/>
      <c r="AH191" s="116"/>
      <c r="AI191" s="116"/>
      <c r="AJ191" s="236"/>
      <c r="AK191" s="111"/>
    </row>
    <row r="192" spans="3:37" ht="30" customHeight="1" thickBot="1">
      <c r="C192" s="840" t="s">
        <v>736</v>
      </c>
      <c r="D192" s="681"/>
      <c r="E192" s="149"/>
      <c r="F192" s="602"/>
      <c r="G192" s="604"/>
      <c r="H192" s="149"/>
      <c r="I192" s="602"/>
      <c r="J192" s="604"/>
      <c r="K192" s="149"/>
      <c r="L192" s="602"/>
      <c r="M192" s="604"/>
      <c r="N192" s="135"/>
      <c r="O192" s="602"/>
      <c r="P192" s="604"/>
      <c r="R192" s="234"/>
      <c r="S192" s="214"/>
      <c r="T192" s="115"/>
      <c r="U192" s="841" t="s">
        <v>736</v>
      </c>
      <c r="V192" s="571"/>
      <c r="W192" s="150"/>
      <c r="X192" s="848">
        <v>0.375</v>
      </c>
      <c r="Y192" s="607"/>
      <c r="Z192" s="150"/>
      <c r="AA192" s="848"/>
      <c r="AB192" s="607"/>
      <c r="AC192" s="150"/>
      <c r="AD192" s="605"/>
      <c r="AE192" s="607"/>
      <c r="AF192" s="137"/>
      <c r="AG192" s="605"/>
      <c r="AH192" s="607"/>
      <c r="AI192" s="116"/>
      <c r="AJ192" s="236"/>
      <c r="AK192" s="111"/>
    </row>
    <row r="193" spans="2:37" ht="10.199999999999999" customHeight="1" thickBot="1">
      <c r="C193" s="233"/>
      <c r="R193" s="234"/>
      <c r="S193" s="214"/>
      <c r="T193" s="115"/>
      <c r="U193" s="235"/>
      <c r="V193" s="116"/>
      <c r="W193" s="116"/>
      <c r="X193" s="116"/>
      <c r="Y193" s="116"/>
      <c r="Z193" s="116"/>
      <c r="AA193" s="116"/>
      <c r="AB193" s="116"/>
      <c r="AC193" s="116"/>
      <c r="AD193" s="116"/>
      <c r="AE193" s="116"/>
      <c r="AF193" s="116"/>
      <c r="AG193" s="116"/>
      <c r="AH193" s="116"/>
      <c r="AI193" s="116"/>
      <c r="AJ193" s="236"/>
      <c r="AK193" s="111"/>
    </row>
    <row r="194" spans="2:37" ht="30" customHeight="1" thickBot="1">
      <c r="C194" s="233"/>
      <c r="F194" s="602"/>
      <c r="G194" s="604"/>
      <c r="I194" s="602"/>
      <c r="J194" s="604"/>
      <c r="L194" s="602"/>
      <c r="M194" s="604"/>
      <c r="O194" s="602"/>
      <c r="P194" s="604"/>
      <c r="R194" s="234"/>
      <c r="S194" s="214"/>
      <c r="T194" s="115"/>
      <c r="U194" s="235"/>
      <c r="V194" s="116"/>
      <c r="W194" s="116"/>
      <c r="X194" s="605"/>
      <c r="Y194" s="607"/>
      <c r="Z194" s="116"/>
      <c r="AA194" s="605"/>
      <c r="AB194" s="607"/>
      <c r="AC194" s="116"/>
      <c r="AD194" s="605"/>
      <c r="AE194" s="607"/>
      <c r="AF194" s="116"/>
      <c r="AG194" s="605"/>
      <c r="AH194" s="607"/>
      <c r="AI194" s="116"/>
      <c r="AJ194" s="236"/>
      <c r="AK194" s="111"/>
    </row>
    <row r="195" spans="2:37" ht="10.199999999999999" customHeight="1">
      <c r="C195" s="233"/>
      <c r="R195" s="234"/>
      <c r="S195" s="214"/>
      <c r="T195" s="115"/>
      <c r="U195" s="235"/>
      <c r="V195" s="116"/>
      <c r="W195" s="116"/>
      <c r="X195" s="116"/>
      <c r="Y195" s="116"/>
      <c r="Z195" s="116"/>
      <c r="AA195" s="116"/>
      <c r="AB195" s="116"/>
      <c r="AC195" s="116"/>
      <c r="AD195" s="116"/>
      <c r="AE195" s="116"/>
      <c r="AF195" s="116"/>
      <c r="AG195" s="116"/>
      <c r="AH195" s="116"/>
      <c r="AI195" s="116"/>
      <c r="AJ195" s="236"/>
      <c r="AK195" s="111"/>
    </row>
    <row r="196" spans="2:37" ht="30" customHeight="1">
      <c r="C196" s="245" t="s">
        <v>737</v>
      </c>
      <c r="G196" s="149"/>
      <c r="H196" s="853"/>
      <c r="I196" s="853"/>
      <c r="R196" s="234"/>
      <c r="S196" s="214"/>
      <c r="T196" s="115"/>
      <c r="U196" s="246" t="s">
        <v>737</v>
      </c>
      <c r="V196" s="116"/>
      <c r="W196" s="116"/>
      <c r="X196" s="116"/>
      <c r="Y196" s="150"/>
      <c r="Z196" s="150"/>
      <c r="AA196" s="116"/>
      <c r="AB196" s="116"/>
      <c r="AC196" s="116"/>
      <c r="AD196" s="116"/>
      <c r="AE196" s="116"/>
      <c r="AF196" s="116"/>
      <c r="AG196" s="116"/>
      <c r="AH196" s="116"/>
      <c r="AI196" s="116"/>
      <c r="AJ196" s="236"/>
      <c r="AK196" s="111"/>
    </row>
    <row r="197" spans="2:37" ht="30" customHeight="1">
      <c r="C197" s="233"/>
      <c r="D197" s="135" t="s">
        <v>738</v>
      </c>
      <c r="F197" s="145" t="s">
        <v>687</v>
      </c>
      <c r="G197" s="149"/>
      <c r="H197" s="145" t="s">
        <v>739</v>
      </c>
      <c r="I197" s="149"/>
      <c r="J197" s="145" t="s">
        <v>740</v>
      </c>
      <c r="K197" s="149"/>
      <c r="L197" s="145" t="s">
        <v>741</v>
      </c>
      <c r="M197" s="149"/>
      <c r="N197" s="145" t="s">
        <v>742</v>
      </c>
      <c r="P197" s="145" t="s">
        <v>743</v>
      </c>
      <c r="R197" s="247" t="s">
        <v>744</v>
      </c>
      <c r="S197" s="112" t="b">
        <v>0</v>
      </c>
      <c r="T197" s="115"/>
      <c r="U197" s="235"/>
      <c r="V197" s="137" t="s">
        <v>738</v>
      </c>
      <c r="W197" s="116"/>
      <c r="X197" s="148" t="s">
        <v>687</v>
      </c>
      <c r="Y197" s="150"/>
      <c r="Z197" s="148" t="s">
        <v>739</v>
      </c>
      <c r="AA197" s="150"/>
      <c r="AB197" s="148" t="s">
        <v>740</v>
      </c>
      <c r="AC197" s="150"/>
      <c r="AD197" s="148" t="s">
        <v>741</v>
      </c>
      <c r="AE197" s="150"/>
      <c r="AF197" s="148" t="s">
        <v>742</v>
      </c>
      <c r="AG197" s="116"/>
      <c r="AH197" s="148" t="s">
        <v>743</v>
      </c>
      <c r="AI197" s="116"/>
      <c r="AJ197" s="248" t="s">
        <v>744</v>
      </c>
      <c r="AK197" s="111"/>
    </row>
    <row r="198" spans="2:37" ht="30" customHeight="1">
      <c r="C198" s="249" t="s">
        <v>687</v>
      </c>
      <c r="D198" s="250" t="s">
        <v>739</v>
      </c>
      <c r="E198" s="250" t="s">
        <v>740</v>
      </c>
      <c r="F198" s="250" t="s">
        <v>741</v>
      </c>
      <c r="G198" s="250" t="s">
        <v>742</v>
      </c>
      <c r="H198" s="250" t="s">
        <v>743</v>
      </c>
      <c r="I198" s="250" t="s">
        <v>744</v>
      </c>
      <c r="R198" s="234"/>
      <c r="S198" s="112" t="b">
        <v>0</v>
      </c>
      <c r="T198" s="115"/>
      <c r="U198" s="251" t="s">
        <v>687</v>
      </c>
      <c r="V198" s="252" t="s">
        <v>739</v>
      </c>
      <c r="W198" s="253" t="s">
        <v>740</v>
      </c>
      <c r="X198" s="252" t="s">
        <v>741</v>
      </c>
      <c r="Y198" s="252" t="s">
        <v>742</v>
      </c>
      <c r="Z198" s="253" t="s">
        <v>743</v>
      </c>
      <c r="AA198" s="252" t="s">
        <v>744</v>
      </c>
      <c r="AB198" s="116"/>
      <c r="AC198" s="116"/>
      <c r="AD198" s="116"/>
      <c r="AE198" s="116"/>
      <c r="AF198" s="116"/>
      <c r="AG198" s="116"/>
      <c r="AH198" s="116"/>
      <c r="AI198" s="116"/>
      <c r="AJ198" s="236"/>
      <c r="AK198" s="111"/>
    </row>
    <row r="199" spans="2:37" ht="10.199999999999999" customHeight="1">
      <c r="C199" s="233"/>
      <c r="R199" s="234"/>
      <c r="S199" s="112" t="b">
        <v>0</v>
      </c>
      <c r="T199" s="115"/>
      <c r="U199" s="235"/>
      <c r="V199" s="116"/>
      <c r="W199" s="116"/>
      <c r="X199" s="116"/>
      <c r="Y199" s="116"/>
      <c r="Z199" s="116"/>
      <c r="AA199" s="116"/>
      <c r="AB199" s="116"/>
      <c r="AC199" s="116"/>
      <c r="AD199" s="116"/>
      <c r="AE199" s="116"/>
      <c r="AF199" s="116"/>
      <c r="AG199" s="116"/>
      <c r="AH199" s="116"/>
      <c r="AI199" s="116"/>
      <c r="AJ199" s="236"/>
      <c r="AK199" s="111"/>
    </row>
    <row r="200" spans="2:37" ht="18" customHeight="1">
      <c r="C200" s="837" t="s">
        <v>655</v>
      </c>
      <c r="D200" s="838"/>
      <c r="E200" s="838"/>
      <c r="F200" s="838"/>
      <c r="G200" s="838"/>
      <c r="H200" s="838"/>
      <c r="I200" s="838"/>
      <c r="J200" s="838"/>
      <c r="K200" s="838"/>
      <c r="L200" s="165"/>
      <c r="M200" s="854" t="s">
        <v>745</v>
      </c>
      <c r="N200" s="854"/>
      <c r="O200" s="854"/>
      <c r="P200" s="854"/>
      <c r="Q200" s="254"/>
      <c r="R200" s="234"/>
      <c r="S200" s="112" t="b">
        <v>0</v>
      </c>
      <c r="T200" s="115"/>
      <c r="U200" s="839" t="s">
        <v>655</v>
      </c>
      <c r="V200" s="704"/>
      <c r="W200" s="704"/>
      <c r="X200" s="704"/>
      <c r="Y200" s="704"/>
      <c r="Z200" s="704"/>
      <c r="AA200" s="704"/>
      <c r="AB200" s="704"/>
      <c r="AC200" s="704"/>
      <c r="AD200" s="169"/>
      <c r="AE200" s="855" t="s">
        <v>745</v>
      </c>
      <c r="AF200" s="855"/>
      <c r="AG200" s="855"/>
      <c r="AH200" s="855"/>
      <c r="AI200" s="255"/>
      <c r="AJ200" s="236"/>
      <c r="AK200" s="111"/>
    </row>
    <row r="201" spans="2:37" ht="10.199999999999999" customHeight="1" thickBot="1">
      <c r="C201" s="233"/>
      <c r="M201" s="256"/>
      <c r="N201" s="256"/>
      <c r="O201" s="256"/>
      <c r="P201" s="256"/>
      <c r="Q201" s="256"/>
      <c r="R201" s="234"/>
      <c r="S201" s="112" t="b">
        <v>0</v>
      </c>
      <c r="T201" s="115"/>
      <c r="U201" s="235"/>
      <c r="V201" s="116"/>
      <c r="W201" s="116"/>
      <c r="X201" s="116"/>
      <c r="Y201" s="116"/>
      <c r="Z201" s="116"/>
      <c r="AA201" s="116"/>
      <c r="AB201" s="116"/>
      <c r="AC201" s="116"/>
      <c r="AD201" s="116"/>
      <c r="AE201" s="257"/>
      <c r="AF201" s="257"/>
      <c r="AG201" s="257"/>
      <c r="AH201" s="257"/>
      <c r="AI201" s="257"/>
      <c r="AJ201" s="236"/>
      <c r="AK201" s="111"/>
    </row>
    <row r="202" spans="2:37" ht="30" customHeight="1" thickBot="1">
      <c r="B202" s="258"/>
      <c r="C202" s="565" t="s">
        <v>660</v>
      </c>
      <c r="D202" s="681"/>
      <c r="F202" s="602"/>
      <c r="G202" s="849"/>
      <c r="H202" s="849"/>
      <c r="I202" s="849"/>
      <c r="J202" s="655"/>
      <c r="K202" s="114" t="s">
        <v>654</v>
      </c>
      <c r="L202" s="259"/>
      <c r="M202" s="608" t="s">
        <v>746</v>
      </c>
      <c r="N202" s="608"/>
      <c r="O202" s="608"/>
      <c r="P202" s="608"/>
      <c r="Q202" s="608"/>
      <c r="R202" s="234"/>
      <c r="S202" s="112" t="b">
        <v>0</v>
      </c>
      <c r="T202" s="115"/>
      <c r="U202" s="841" t="s">
        <v>747</v>
      </c>
      <c r="V202" s="571"/>
      <c r="W202" s="116"/>
      <c r="X202" s="612">
        <v>3000</v>
      </c>
      <c r="Y202" s="850"/>
      <c r="Z202" s="850"/>
      <c r="AA202" s="850"/>
      <c r="AB202" s="851"/>
      <c r="AC202" s="116" t="s">
        <v>654</v>
      </c>
      <c r="AD202" s="260"/>
      <c r="AE202" s="699" t="s">
        <v>746</v>
      </c>
      <c r="AF202" s="852"/>
      <c r="AG202" s="852"/>
      <c r="AH202" s="852"/>
      <c r="AI202" s="261" t="s">
        <v>654</v>
      </c>
      <c r="AJ202" s="236"/>
      <c r="AK202" s="111"/>
    </row>
    <row r="203" spans="2:37" ht="10.199999999999999" customHeight="1" thickBot="1">
      <c r="B203" s="258"/>
      <c r="C203" s="151"/>
      <c r="D203" s="151"/>
      <c r="E203" s="151"/>
      <c r="F203" s="151"/>
      <c r="G203" s="151"/>
      <c r="H203" s="151"/>
      <c r="I203" s="151"/>
      <c r="J203" s="151"/>
      <c r="M203" s="591"/>
      <c r="N203" s="591"/>
      <c r="O203" s="591"/>
      <c r="P203" s="591"/>
      <c r="Q203" s="591"/>
      <c r="R203" s="234"/>
      <c r="S203" s="112" t="b">
        <v>0</v>
      </c>
      <c r="T203" s="115"/>
      <c r="U203" s="262"/>
      <c r="V203" s="152"/>
      <c r="W203" s="152"/>
      <c r="X203" s="152"/>
      <c r="Y203" s="152"/>
      <c r="Z203" s="152"/>
      <c r="AA203" s="152"/>
      <c r="AB203" s="152"/>
      <c r="AC203" s="116"/>
      <c r="AD203" s="116"/>
      <c r="AE203" s="263"/>
      <c r="AF203" s="263"/>
      <c r="AG203" s="263"/>
      <c r="AH203" s="263"/>
      <c r="AI203" s="257"/>
      <c r="AJ203" s="236"/>
      <c r="AK203" s="111"/>
    </row>
    <row r="204" spans="2:37" ht="30" customHeight="1" thickBot="1">
      <c r="B204" s="258"/>
      <c r="C204" s="565" t="s">
        <v>662</v>
      </c>
      <c r="D204" s="681"/>
      <c r="F204" s="602"/>
      <c r="G204" s="849"/>
      <c r="H204" s="849"/>
      <c r="I204" s="849"/>
      <c r="J204" s="655"/>
      <c r="K204" s="114" t="s">
        <v>654</v>
      </c>
      <c r="L204" s="259"/>
      <c r="M204" s="752">
        <f>TOTAL!E79</f>
        <v>0</v>
      </c>
      <c r="N204" s="753"/>
      <c r="O204" s="753"/>
      <c r="P204" s="753"/>
      <c r="Q204" s="754"/>
      <c r="R204" s="234"/>
      <c r="S204" s="112" t="b">
        <v>0</v>
      </c>
      <c r="T204" s="115"/>
      <c r="U204" s="841" t="s">
        <v>748</v>
      </c>
      <c r="V204" s="571"/>
      <c r="W204" s="116"/>
      <c r="X204" s="612"/>
      <c r="Y204" s="850"/>
      <c r="Z204" s="850"/>
      <c r="AA204" s="850"/>
      <c r="AB204" s="851"/>
      <c r="AC204" s="116" t="s">
        <v>654</v>
      </c>
      <c r="AD204" s="260"/>
      <c r="AE204" s="761" t="s">
        <v>749</v>
      </c>
      <c r="AF204" s="762"/>
      <c r="AG204" s="762"/>
      <c r="AH204" s="762"/>
      <c r="AI204" s="763"/>
      <c r="AJ204" s="236"/>
      <c r="AK204" s="111"/>
    </row>
    <row r="205" spans="2:37" ht="10.199999999999999" customHeight="1" thickBot="1">
      <c r="B205" s="258"/>
      <c r="C205" s="151"/>
      <c r="D205" s="151"/>
      <c r="E205" s="151"/>
      <c r="F205" s="151"/>
      <c r="G205" s="151"/>
      <c r="H205" s="151"/>
      <c r="I205" s="151"/>
      <c r="J205" s="151"/>
      <c r="M205" s="755"/>
      <c r="N205" s="756"/>
      <c r="O205" s="756"/>
      <c r="P205" s="756"/>
      <c r="Q205" s="757"/>
      <c r="R205" s="234"/>
      <c r="S205" s="214"/>
      <c r="T205" s="115"/>
      <c r="U205" s="262"/>
      <c r="V205" s="152"/>
      <c r="W205" s="152"/>
      <c r="X205" s="152"/>
      <c r="Y205" s="152"/>
      <c r="Z205" s="152"/>
      <c r="AA205" s="152"/>
      <c r="AB205" s="152"/>
      <c r="AC205" s="116"/>
      <c r="AD205" s="116"/>
      <c r="AE205" s="764"/>
      <c r="AF205" s="765"/>
      <c r="AG205" s="765"/>
      <c r="AH205" s="765"/>
      <c r="AI205" s="766"/>
      <c r="AJ205" s="236"/>
      <c r="AK205" s="111"/>
    </row>
    <row r="206" spans="2:37" ht="30" customHeight="1" thickBot="1">
      <c r="B206" s="258"/>
      <c r="C206" s="565" t="s">
        <v>665</v>
      </c>
      <c r="D206" s="681"/>
      <c r="F206" s="602"/>
      <c r="G206" s="849"/>
      <c r="H206" s="849"/>
      <c r="I206" s="849"/>
      <c r="J206" s="655"/>
      <c r="K206" s="114" t="s">
        <v>654</v>
      </c>
      <c r="L206" s="259"/>
      <c r="M206" s="755"/>
      <c r="N206" s="756"/>
      <c r="O206" s="756"/>
      <c r="P206" s="756"/>
      <c r="Q206" s="757"/>
      <c r="R206" s="234"/>
      <c r="S206" s="214"/>
      <c r="T206" s="115"/>
      <c r="U206" s="841" t="s">
        <v>750</v>
      </c>
      <c r="V206" s="571"/>
      <c r="W206" s="116"/>
      <c r="X206" s="612">
        <v>1000</v>
      </c>
      <c r="Y206" s="850"/>
      <c r="Z206" s="850"/>
      <c r="AA206" s="850"/>
      <c r="AB206" s="851"/>
      <c r="AC206" s="116" t="s">
        <v>654</v>
      </c>
      <c r="AD206" s="260"/>
      <c r="AE206" s="764"/>
      <c r="AF206" s="765"/>
      <c r="AG206" s="765"/>
      <c r="AH206" s="765"/>
      <c r="AI206" s="766"/>
      <c r="AJ206" s="236"/>
      <c r="AK206" s="111"/>
    </row>
    <row r="207" spans="2:37" ht="10.199999999999999" customHeight="1" thickBot="1">
      <c r="B207" s="258"/>
      <c r="C207" s="151"/>
      <c r="D207" s="151"/>
      <c r="E207" s="151"/>
      <c r="F207" s="151"/>
      <c r="G207" s="151"/>
      <c r="H207" s="151"/>
      <c r="I207" s="151"/>
      <c r="J207" s="151"/>
      <c r="M207" s="755"/>
      <c r="N207" s="756"/>
      <c r="O207" s="756"/>
      <c r="P207" s="756"/>
      <c r="Q207" s="757"/>
      <c r="R207" s="234"/>
      <c r="S207" s="214"/>
      <c r="T207" s="115"/>
      <c r="U207" s="262"/>
      <c r="V207" s="152"/>
      <c r="W207" s="152"/>
      <c r="X207" s="152"/>
      <c r="Y207" s="152"/>
      <c r="Z207" s="152"/>
      <c r="AA207" s="152"/>
      <c r="AB207" s="152"/>
      <c r="AC207" s="116"/>
      <c r="AD207" s="116"/>
      <c r="AE207" s="764"/>
      <c r="AF207" s="765"/>
      <c r="AG207" s="765"/>
      <c r="AH207" s="765"/>
      <c r="AI207" s="766"/>
      <c r="AJ207" s="236"/>
      <c r="AK207" s="111"/>
    </row>
    <row r="208" spans="2:37" ht="30" customHeight="1" thickBot="1">
      <c r="B208" s="258"/>
      <c r="C208" s="565" t="s">
        <v>667</v>
      </c>
      <c r="D208" s="681"/>
      <c r="F208" s="602"/>
      <c r="G208" s="849"/>
      <c r="H208" s="849"/>
      <c r="I208" s="849"/>
      <c r="J208" s="655"/>
      <c r="K208" s="114" t="s">
        <v>654</v>
      </c>
      <c r="L208" s="259"/>
      <c r="M208" s="755"/>
      <c r="N208" s="756"/>
      <c r="O208" s="756"/>
      <c r="P208" s="756"/>
      <c r="Q208" s="757"/>
      <c r="R208" s="234"/>
      <c r="S208" s="214"/>
      <c r="T208" s="115"/>
      <c r="U208" s="841" t="s">
        <v>751</v>
      </c>
      <c r="V208" s="571"/>
      <c r="W208" s="116"/>
      <c r="X208" s="612">
        <v>2000</v>
      </c>
      <c r="Y208" s="850"/>
      <c r="Z208" s="850"/>
      <c r="AA208" s="850"/>
      <c r="AB208" s="851"/>
      <c r="AC208" s="116" t="s">
        <v>654</v>
      </c>
      <c r="AD208" s="260"/>
      <c r="AE208" s="764"/>
      <c r="AF208" s="765"/>
      <c r="AG208" s="765"/>
      <c r="AH208" s="765"/>
      <c r="AI208" s="766"/>
      <c r="AJ208" s="236"/>
      <c r="AK208" s="111"/>
    </row>
    <row r="209" spans="2:37" ht="10.199999999999999" customHeight="1" thickBot="1">
      <c r="B209" s="258"/>
      <c r="C209" s="151"/>
      <c r="D209" s="151"/>
      <c r="E209" s="151"/>
      <c r="F209" s="151"/>
      <c r="G209" s="151"/>
      <c r="H209" s="151"/>
      <c r="I209" s="151"/>
      <c r="J209" s="151"/>
      <c r="M209" s="755"/>
      <c r="N209" s="756"/>
      <c r="O209" s="756"/>
      <c r="P209" s="756"/>
      <c r="Q209" s="757"/>
      <c r="R209" s="234"/>
      <c r="S209" s="214"/>
      <c r="T209" s="115"/>
      <c r="U209" s="262"/>
      <c r="V209" s="152"/>
      <c r="W209" s="152"/>
      <c r="X209" s="152"/>
      <c r="Y209" s="152"/>
      <c r="Z209" s="152"/>
      <c r="AA209" s="152"/>
      <c r="AB209" s="152"/>
      <c r="AC209" s="116"/>
      <c r="AD209" s="116"/>
      <c r="AE209" s="764"/>
      <c r="AF209" s="765"/>
      <c r="AG209" s="765"/>
      <c r="AH209" s="765"/>
      <c r="AI209" s="766"/>
      <c r="AJ209" s="236"/>
      <c r="AK209" s="111"/>
    </row>
    <row r="210" spans="2:37" ht="30" customHeight="1" thickBot="1">
      <c r="B210" s="258"/>
      <c r="C210" s="565" t="s">
        <v>668</v>
      </c>
      <c r="D210" s="681"/>
      <c r="F210" s="602"/>
      <c r="G210" s="849"/>
      <c r="H210" s="849"/>
      <c r="I210" s="849"/>
      <c r="J210" s="655"/>
      <c r="K210" s="114" t="s">
        <v>654</v>
      </c>
      <c r="L210" s="259"/>
      <c r="M210" s="758"/>
      <c r="N210" s="759"/>
      <c r="O210" s="759"/>
      <c r="P210" s="759"/>
      <c r="Q210" s="760"/>
      <c r="R210" s="234"/>
      <c r="S210" s="214"/>
      <c r="T210" s="115"/>
      <c r="U210" s="841" t="s">
        <v>752</v>
      </c>
      <c r="V210" s="571"/>
      <c r="W210" s="116"/>
      <c r="X210" s="612">
        <v>2500</v>
      </c>
      <c r="Y210" s="850"/>
      <c r="Z210" s="850"/>
      <c r="AA210" s="850"/>
      <c r="AB210" s="851"/>
      <c r="AC210" s="116" t="s">
        <v>654</v>
      </c>
      <c r="AD210" s="260"/>
      <c r="AE210" s="767"/>
      <c r="AF210" s="768"/>
      <c r="AG210" s="768"/>
      <c r="AH210" s="768"/>
      <c r="AI210" s="769"/>
      <c r="AJ210" s="236"/>
      <c r="AK210" s="111"/>
    </row>
    <row r="211" spans="2:37" ht="10.199999999999999" customHeight="1">
      <c r="C211" s="264"/>
      <c r="D211" s="265"/>
      <c r="E211" s="265"/>
      <c r="F211" s="265"/>
      <c r="G211" s="265"/>
      <c r="H211" s="265"/>
      <c r="I211" s="265"/>
      <c r="J211" s="265"/>
      <c r="K211" s="265"/>
      <c r="L211" s="265"/>
      <c r="M211" s="265"/>
      <c r="N211" s="265"/>
      <c r="O211" s="265"/>
      <c r="P211" s="265"/>
      <c r="Q211" s="265"/>
      <c r="R211" s="266"/>
      <c r="S211" s="214"/>
      <c r="T211" s="115"/>
      <c r="U211" s="267"/>
      <c r="V211" s="268"/>
      <c r="W211" s="268"/>
      <c r="X211" s="268"/>
      <c r="Y211" s="268"/>
      <c r="Z211" s="268"/>
      <c r="AA211" s="268"/>
      <c r="AB211" s="268"/>
      <c r="AC211" s="268"/>
      <c r="AD211" s="268"/>
      <c r="AE211" s="268"/>
      <c r="AF211" s="268"/>
      <c r="AG211" s="268"/>
      <c r="AH211" s="268"/>
      <c r="AI211" s="268"/>
      <c r="AJ211" s="269"/>
      <c r="AK211" s="111"/>
    </row>
    <row r="212" spans="2:37" ht="30" customHeight="1" thickBot="1">
      <c r="E212" s="166"/>
      <c r="F212" s="166"/>
      <c r="G212" s="166"/>
      <c r="H212" s="166"/>
      <c r="I212" s="166"/>
      <c r="J212" s="166"/>
      <c r="K212" s="166"/>
      <c r="L212" s="166"/>
      <c r="M212" s="166"/>
      <c r="N212" s="166"/>
      <c r="O212" s="166"/>
      <c r="P212" s="166"/>
      <c r="S212" s="214"/>
      <c r="T212" s="115"/>
      <c r="U212" s="116"/>
      <c r="V212" s="116"/>
      <c r="W212" s="170"/>
      <c r="X212" s="170"/>
      <c r="Y212" s="170"/>
      <c r="Z212" s="170"/>
      <c r="AA212" s="170"/>
      <c r="AB212" s="170"/>
      <c r="AC212" s="170"/>
      <c r="AD212" s="170"/>
      <c r="AE212" s="170"/>
      <c r="AF212" s="170"/>
      <c r="AG212" s="170"/>
      <c r="AH212" s="170"/>
      <c r="AI212" s="116"/>
      <c r="AJ212" s="116"/>
      <c r="AK212" s="111"/>
    </row>
    <row r="213" spans="2:37" ht="30" customHeight="1">
      <c r="B213" s="218"/>
      <c r="C213" s="820" t="s">
        <v>753</v>
      </c>
      <c r="D213" s="821"/>
      <c r="E213" s="821"/>
      <c r="F213" s="821"/>
      <c r="G213" s="821"/>
      <c r="H213" s="821"/>
      <c r="I213" s="821"/>
      <c r="J213" s="821"/>
      <c r="K213" s="821"/>
      <c r="L213" s="821"/>
      <c r="M213" s="821"/>
      <c r="N213" s="821"/>
      <c r="O213" s="821"/>
      <c r="P213" s="821"/>
      <c r="Q213" s="821"/>
      <c r="R213" s="231"/>
      <c r="S213" s="214"/>
      <c r="T213" s="219"/>
      <c r="U213" s="822" t="s">
        <v>753</v>
      </c>
      <c r="V213" s="823"/>
      <c r="W213" s="823"/>
      <c r="X213" s="823"/>
      <c r="Y213" s="823"/>
      <c r="Z213" s="823"/>
      <c r="AA213" s="823"/>
      <c r="AB213" s="823"/>
      <c r="AC213" s="823"/>
      <c r="AD213" s="823"/>
      <c r="AE213" s="823"/>
      <c r="AF213" s="823"/>
      <c r="AG213" s="823"/>
      <c r="AH213" s="823"/>
      <c r="AI213" s="823"/>
      <c r="AJ213" s="232"/>
      <c r="AK213" s="111"/>
    </row>
    <row r="214" spans="2:37" ht="10.199999999999999" customHeight="1" thickBot="1">
      <c r="B214" s="218"/>
      <c r="C214" s="233"/>
      <c r="R214" s="234"/>
      <c r="S214" s="214"/>
      <c r="T214" s="219"/>
      <c r="U214" s="235"/>
      <c r="V214" s="116"/>
      <c r="W214" s="116"/>
      <c r="X214" s="116"/>
      <c r="Y214" s="116"/>
      <c r="Z214" s="116"/>
      <c r="AA214" s="116"/>
      <c r="AB214" s="116"/>
      <c r="AC214" s="116"/>
      <c r="AD214" s="116"/>
      <c r="AE214" s="116"/>
      <c r="AF214" s="116"/>
      <c r="AG214" s="116"/>
      <c r="AH214" s="116"/>
      <c r="AI214" s="116"/>
      <c r="AJ214" s="236"/>
      <c r="AK214" s="111"/>
    </row>
    <row r="215" spans="2:37" ht="30" customHeight="1" thickBot="1">
      <c r="B215" s="218"/>
      <c r="C215" s="824" t="s">
        <v>724</v>
      </c>
      <c r="D215" s="825"/>
      <c r="E215" s="826"/>
      <c r="F215" s="827"/>
      <c r="G215" s="827"/>
      <c r="H215" s="827"/>
      <c r="I215" s="827"/>
      <c r="J215" s="827"/>
      <c r="K215" s="827"/>
      <c r="L215" s="827"/>
      <c r="M215" s="827"/>
      <c r="N215" s="827"/>
      <c r="O215" s="827"/>
      <c r="P215" s="828"/>
      <c r="Q215" s="142"/>
      <c r="R215" s="234"/>
      <c r="S215" s="214"/>
      <c r="T215" s="219"/>
      <c r="U215" s="829" t="s">
        <v>724</v>
      </c>
      <c r="V215" s="830"/>
      <c r="W215" s="856" t="s">
        <v>754</v>
      </c>
      <c r="X215" s="857"/>
      <c r="Y215" s="857"/>
      <c r="Z215" s="857"/>
      <c r="AA215" s="857"/>
      <c r="AB215" s="857"/>
      <c r="AC215" s="857"/>
      <c r="AD215" s="857"/>
      <c r="AE215" s="857"/>
      <c r="AF215" s="857"/>
      <c r="AG215" s="857"/>
      <c r="AH215" s="858"/>
      <c r="AI215" s="127"/>
      <c r="AJ215" s="236"/>
      <c r="AK215" s="111"/>
    </row>
    <row r="216" spans="2:37" ht="10.199999999999999" customHeight="1">
      <c r="B216" s="218"/>
      <c r="C216" s="233"/>
      <c r="R216" s="234"/>
      <c r="S216" s="214"/>
      <c r="T216" s="219"/>
      <c r="U216" s="235"/>
      <c r="V216" s="116"/>
      <c r="W216" s="116"/>
      <c r="X216" s="116"/>
      <c r="Y216" s="116"/>
      <c r="Z216" s="116"/>
      <c r="AA216" s="116"/>
      <c r="AB216" s="116"/>
      <c r="AC216" s="116"/>
      <c r="AD216" s="116"/>
      <c r="AE216" s="116"/>
      <c r="AF216" s="116"/>
      <c r="AG216" s="116"/>
      <c r="AH216" s="116"/>
      <c r="AI216" s="116"/>
      <c r="AJ216" s="236"/>
      <c r="AK216" s="111"/>
    </row>
    <row r="217" spans="2:37" ht="30" customHeight="1">
      <c r="B217" s="218"/>
      <c r="C217" s="837" t="s">
        <v>726</v>
      </c>
      <c r="D217" s="838"/>
      <c r="E217" s="838"/>
      <c r="F217" s="838"/>
      <c r="G217" s="838"/>
      <c r="H217" s="838"/>
      <c r="I217" s="838"/>
      <c r="J217" s="838"/>
      <c r="K217" s="838"/>
      <c r="L217" s="838"/>
      <c r="M217" s="838"/>
      <c r="N217" s="838"/>
      <c r="O217" s="838"/>
      <c r="P217" s="838"/>
      <c r="Q217" s="142"/>
      <c r="R217" s="234"/>
      <c r="S217" s="214"/>
      <c r="T217" s="219"/>
      <c r="U217" s="839" t="s">
        <v>726</v>
      </c>
      <c r="V217" s="704"/>
      <c r="W217" s="704"/>
      <c r="X217" s="704"/>
      <c r="Y217" s="704"/>
      <c r="Z217" s="704"/>
      <c r="AA217" s="704"/>
      <c r="AB217" s="704"/>
      <c r="AC217" s="704"/>
      <c r="AD217" s="704"/>
      <c r="AE217" s="704"/>
      <c r="AF217" s="704"/>
      <c r="AG217" s="704"/>
      <c r="AH217" s="704"/>
      <c r="AI217" s="127"/>
      <c r="AJ217" s="236"/>
      <c r="AK217" s="111"/>
    </row>
    <row r="218" spans="2:37" ht="10.199999999999999" customHeight="1" thickBot="1">
      <c r="B218" s="218"/>
      <c r="C218" s="237"/>
      <c r="D218" s="160"/>
      <c r="R218" s="234"/>
      <c r="S218" s="214"/>
      <c r="T218" s="219"/>
      <c r="U218" s="238"/>
      <c r="V218" s="124"/>
      <c r="W218" s="116"/>
      <c r="X218" s="116"/>
      <c r="Y218" s="116"/>
      <c r="Z218" s="116"/>
      <c r="AA218" s="116"/>
      <c r="AB218" s="116"/>
      <c r="AC218" s="116"/>
      <c r="AD218" s="116"/>
      <c r="AE218" s="116"/>
      <c r="AF218" s="116"/>
      <c r="AG218" s="116"/>
      <c r="AH218" s="116"/>
      <c r="AI218" s="116"/>
      <c r="AJ218" s="236"/>
      <c r="AK218" s="111"/>
    </row>
    <row r="219" spans="2:37" ht="30" customHeight="1" thickBot="1">
      <c r="B219" s="218"/>
      <c r="C219" s="840" t="s">
        <v>727</v>
      </c>
      <c r="D219" s="681"/>
      <c r="F219" s="239" t="s">
        <v>728</v>
      </c>
      <c r="G219" s="602"/>
      <c r="H219" s="604"/>
      <c r="I219" s="114" t="s">
        <v>729</v>
      </c>
      <c r="J219" s="602"/>
      <c r="K219" s="604"/>
      <c r="L219" s="114" t="s">
        <v>730</v>
      </c>
      <c r="M219" s="602"/>
      <c r="N219" s="604"/>
      <c r="O219" s="114" t="s">
        <v>687</v>
      </c>
      <c r="R219" s="234"/>
      <c r="S219" s="214"/>
      <c r="T219" s="219"/>
      <c r="U219" s="841" t="s">
        <v>727</v>
      </c>
      <c r="V219" s="571"/>
      <c r="W219" s="116"/>
      <c r="X219" s="240" t="s">
        <v>728</v>
      </c>
      <c r="Y219" s="612">
        <v>2020</v>
      </c>
      <c r="Z219" s="613"/>
      <c r="AA219" s="116" t="s">
        <v>729</v>
      </c>
      <c r="AB219" s="612">
        <v>7</v>
      </c>
      <c r="AC219" s="613"/>
      <c r="AD219" s="116" t="s">
        <v>730</v>
      </c>
      <c r="AE219" s="612">
        <v>10</v>
      </c>
      <c r="AF219" s="613"/>
      <c r="AG219" s="116" t="s">
        <v>687</v>
      </c>
      <c r="AH219" s="116"/>
      <c r="AI219" s="116"/>
      <c r="AJ219" s="236"/>
      <c r="AK219" s="111"/>
    </row>
    <row r="220" spans="2:37" ht="10.199999999999999" customHeight="1" thickBot="1">
      <c r="B220" s="218"/>
      <c r="C220" s="237"/>
      <c r="D220" s="160"/>
      <c r="F220" s="239"/>
      <c r="G220" s="241"/>
      <c r="H220" s="241"/>
      <c r="J220" s="241"/>
      <c r="K220" s="241"/>
      <c r="M220" s="241"/>
      <c r="N220" s="241"/>
      <c r="R220" s="234"/>
      <c r="S220" s="214"/>
      <c r="T220" s="219"/>
      <c r="U220" s="238"/>
      <c r="V220" s="124"/>
      <c r="W220" s="116"/>
      <c r="X220" s="240"/>
      <c r="Y220" s="242"/>
      <c r="Z220" s="242"/>
      <c r="AA220" s="116"/>
      <c r="AB220" s="242"/>
      <c r="AC220" s="242"/>
      <c r="AD220" s="116"/>
      <c r="AE220" s="242"/>
      <c r="AF220" s="242"/>
      <c r="AG220" s="116"/>
      <c r="AH220" s="116"/>
      <c r="AI220" s="116"/>
      <c r="AJ220" s="236"/>
      <c r="AK220" s="111"/>
    </row>
    <row r="221" spans="2:37" ht="30" customHeight="1" thickBot="1">
      <c r="B221" s="218"/>
      <c r="C221" s="840" t="s">
        <v>731</v>
      </c>
      <c r="D221" s="681"/>
      <c r="F221" s="239" t="s">
        <v>728</v>
      </c>
      <c r="G221" s="602"/>
      <c r="H221" s="604"/>
      <c r="I221" s="114" t="s">
        <v>729</v>
      </c>
      <c r="J221" s="602"/>
      <c r="K221" s="604"/>
      <c r="L221" s="114" t="s">
        <v>730</v>
      </c>
      <c r="M221" s="602"/>
      <c r="N221" s="604"/>
      <c r="O221" s="114" t="s">
        <v>687</v>
      </c>
      <c r="R221" s="243"/>
      <c r="S221" s="214"/>
      <c r="T221" s="219"/>
      <c r="U221" s="841" t="s">
        <v>731</v>
      </c>
      <c r="V221" s="571"/>
      <c r="W221" s="116"/>
      <c r="X221" s="240" t="s">
        <v>728</v>
      </c>
      <c r="Y221" s="612">
        <v>2020</v>
      </c>
      <c r="Z221" s="613"/>
      <c r="AA221" s="116" t="s">
        <v>729</v>
      </c>
      <c r="AB221" s="612">
        <v>7</v>
      </c>
      <c r="AC221" s="613"/>
      <c r="AD221" s="116" t="s">
        <v>730</v>
      </c>
      <c r="AE221" s="612">
        <v>10</v>
      </c>
      <c r="AF221" s="613"/>
      <c r="AG221" s="116" t="s">
        <v>687</v>
      </c>
      <c r="AH221" s="116"/>
      <c r="AI221" s="116"/>
      <c r="AJ221" s="244"/>
      <c r="AK221" s="111"/>
    </row>
    <row r="222" spans="2:37" ht="10.199999999999999" customHeight="1" thickBot="1">
      <c r="B222" s="218"/>
      <c r="C222" s="233"/>
      <c r="R222" s="234"/>
      <c r="S222" s="214"/>
      <c r="T222" s="219"/>
      <c r="U222" s="235"/>
      <c r="V222" s="116"/>
      <c r="W222" s="116"/>
      <c r="X222" s="116"/>
      <c r="Y222" s="116"/>
      <c r="Z222" s="116"/>
      <c r="AA222" s="116"/>
      <c r="AB222" s="116"/>
      <c r="AC222" s="116"/>
      <c r="AD222" s="116"/>
      <c r="AE222" s="116"/>
      <c r="AF222" s="116"/>
      <c r="AG222" s="116"/>
      <c r="AH222" s="116"/>
      <c r="AI222" s="116"/>
      <c r="AJ222" s="236"/>
      <c r="AK222" s="111"/>
    </row>
    <row r="223" spans="2:37" ht="30" customHeight="1" thickBot="1">
      <c r="C223" s="837" t="s">
        <v>732</v>
      </c>
      <c r="D223" s="608"/>
      <c r="E223" s="608"/>
      <c r="F223" s="608"/>
      <c r="G223" s="567"/>
      <c r="H223" s="568"/>
      <c r="I223" s="568"/>
      <c r="J223" s="568"/>
      <c r="K223" s="568"/>
      <c r="L223" s="568"/>
      <c r="M223" s="568"/>
      <c r="N223" s="568"/>
      <c r="O223" s="568"/>
      <c r="P223" s="568"/>
      <c r="Q223" s="569"/>
      <c r="R223" s="234"/>
      <c r="S223" s="214"/>
      <c r="T223" s="115"/>
      <c r="U223" s="839" t="s">
        <v>732</v>
      </c>
      <c r="V223" s="610"/>
      <c r="W223" s="610"/>
      <c r="X223" s="610"/>
      <c r="Y223" s="845" t="s">
        <v>733</v>
      </c>
      <c r="Z223" s="846"/>
      <c r="AA223" s="846"/>
      <c r="AB223" s="846"/>
      <c r="AC223" s="846"/>
      <c r="AD223" s="846"/>
      <c r="AE223" s="846"/>
      <c r="AF223" s="846"/>
      <c r="AG223" s="846"/>
      <c r="AH223" s="846"/>
      <c r="AI223" s="847"/>
      <c r="AJ223" s="236"/>
      <c r="AK223" s="111"/>
    </row>
    <row r="224" spans="2:37" ht="10.199999999999999" customHeight="1" thickBot="1">
      <c r="C224" s="233"/>
      <c r="R224" s="234"/>
      <c r="S224" s="214"/>
      <c r="T224" s="115"/>
      <c r="U224" s="235"/>
      <c r="V224" s="116"/>
      <c r="W224" s="116"/>
      <c r="X224" s="116"/>
      <c r="Y224" s="116"/>
      <c r="Z224" s="116"/>
      <c r="AA224" s="116"/>
      <c r="AB224" s="116"/>
      <c r="AC224" s="116"/>
      <c r="AD224" s="116"/>
      <c r="AE224" s="116"/>
      <c r="AF224" s="116"/>
      <c r="AG224" s="116"/>
      <c r="AH224" s="116"/>
      <c r="AI224" s="116"/>
      <c r="AJ224" s="236"/>
      <c r="AK224" s="111"/>
    </row>
    <row r="225" spans="2:37" ht="30" customHeight="1" thickBot="1">
      <c r="C225" s="840" t="s">
        <v>734</v>
      </c>
      <c r="D225" s="681"/>
      <c r="F225" s="602"/>
      <c r="G225" s="603"/>
      <c r="H225" s="603"/>
      <c r="I225" s="604"/>
      <c r="K225" s="145" t="s">
        <v>735</v>
      </c>
      <c r="M225" s="602"/>
      <c r="N225" s="603"/>
      <c r="O225" s="603"/>
      <c r="P225" s="604"/>
      <c r="R225" s="234"/>
      <c r="S225" s="214"/>
      <c r="T225" s="115"/>
      <c r="U225" s="841" t="s">
        <v>734</v>
      </c>
      <c r="V225" s="571"/>
      <c r="W225" s="116"/>
      <c r="X225" s="842"/>
      <c r="Y225" s="843"/>
      <c r="Z225" s="843"/>
      <c r="AA225" s="844"/>
      <c r="AB225" s="116"/>
      <c r="AC225" s="148" t="s">
        <v>735</v>
      </c>
      <c r="AD225" s="116"/>
      <c r="AE225" s="842"/>
      <c r="AF225" s="843"/>
      <c r="AG225" s="843"/>
      <c r="AH225" s="844"/>
      <c r="AI225" s="116"/>
      <c r="AJ225" s="236"/>
      <c r="AK225" s="111"/>
    </row>
    <row r="226" spans="2:37" ht="10.199999999999999" customHeight="1" thickBot="1">
      <c r="C226" s="233"/>
      <c r="R226" s="234"/>
      <c r="S226" s="214"/>
      <c r="T226" s="115"/>
      <c r="U226" s="235"/>
      <c r="V226" s="116"/>
      <c r="W226" s="116"/>
      <c r="X226" s="116"/>
      <c r="Y226" s="116"/>
      <c r="Z226" s="116"/>
      <c r="AA226" s="116"/>
      <c r="AB226" s="116"/>
      <c r="AC226" s="116"/>
      <c r="AD226" s="116"/>
      <c r="AE226" s="116"/>
      <c r="AF226" s="116"/>
      <c r="AG226" s="116"/>
      <c r="AH226" s="116"/>
      <c r="AI226" s="116"/>
      <c r="AJ226" s="236"/>
      <c r="AK226" s="111"/>
    </row>
    <row r="227" spans="2:37" ht="30" customHeight="1" thickBot="1">
      <c r="C227" s="840" t="s">
        <v>736</v>
      </c>
      <c r="D227" s="681"/>
      <c r="E227" s="149"/>
      <c r="F227" s="860"/>
      <c r="G227" s="604"/>
      <c r="H227" s="149"/>
      <c r="I227" s="602"/>
      <c r="J227" s="604"/>
      <c r="K227" s="149"/>
      <c r="L227" s="602"/>
      <c r="M227" s="604"/>
      <c r="N227" s="135"/>
      <c r="O227" s="602"/>
      <c r="P227" s="604"/>
      <c r="R227" s="234"/>
      <c r="S227" s="214"/>
      <c r="T227" s="115"/>
      <c r="U227" s="841" t="s">
        <v>736</v>
      </c>
      <c r="V227" s="571"/>
      <c r="W227" s="150"/>
      <c r="X227" s="848">
        <v>0.375</v>
      </c>
      <c r="Y227" s="607"/>
      <c r="Z227" s="150"/>
      <c r="AA227" s="848">
        <v>0.54166666666666663</v>
      </c>
      <c r="AB227" s="607"/>
      <c r="AC227" s="150"/>
      <c r="AD227" s="605"/>
      <c r="AE227" s="607"/>
      <c r="AF227" s="137"/>
      <c r="AG227" s="605"/>
      <c r="AH227" s="607"/>
      <c r="AI227" s="116"/>
      <c r="AJ227" s="236"/>
      <c r="AK227" s="111"/>
    </row>
    <row r="228" spans="2:37" ht="10.199999999999999" customHeight="1" thickBot="1">
      <c r="C228" s="233"/>
      <c r="R228" s="234"/>
      <c r="S228" s="214"/>
      <c r="T228" s="115"/>
      <c r="U228" s="235"/>
      <c r="V228" s="116"/>
      <c r="W228" s="116"/>
      <c r="X228" s="116"/>
      <c r="Y228" s="116"/>
      <c r="Z228" s="116"/>
      <c r="AA228" s="116"/>
      <c r="AB228" s="116"/>
      <c r="AC228" s="116"/>
      <c r="AD228" s="116"/>
      <c r="AE228" s="116"/>
      <c r="AF228" s="116"/>
      <c r="AG228" s="116"/>
      <c r="AH228" s="116"/>
      <c r="AI228" s="116"/>
      <c r="AJ228" s="236"/>
      <c r="AK228" s="111"/>
    </row>
    <row r="229" spans="2:37" ht="30" customHeight="1" thickBot="1">
      <c r="C229" s="233"/>
      <c r="F229" s="602"/>
      <c r="G229" s="604"/>
      <c r="I229" s="602"/>
      <c r="J229" s="604"/>
      <c r="L229" s="602"/>
      <c r="M229" s="604"/>
      <c r="O229" s="602"/>
      <c r="P229" s="604"/>
      <c r="R229" s="234"/>
      <c r="S229" s="214"/>
      <c r="T229" s="115"/>
      <c r="U229" s="235"/>
      <c r="V229" s="116"/>
      <c r="W229" s="116"/>
      <c r="X229" s="605"/>
      <c r="Y229" s="607"/>
      <c r="Z229" s="116"/>
      <c r="AA229" s="605"/>
      <c r="AB229" s="607"/>
      <c r="AC229" s="116"/>
      <c r="AD229" s="605"/>
      <c r="AE229" s="607"/>
      <c r="AF229" s="116"/>
      <c r="AG229" s="605"/>
      <c r="AH229" s="607"/>
      <c r="AI229" s="116"/>
      <c r="AJ229" s="236"/>
      <c r="AK229" s="111"/>
    </row>
    <row r="230" spans="2:37" ht="10.199999999999999" customHeight="1">
      <c r="B230" s="218"/>
      <c r="C230" s="233"/>
      <c r="R230" s="234"/>
      <c r="S230" s="214"/>
      <c r="T230" s="219"/>
      <c r="U230" s="235"/>
      <c r="V230" s="116"/>
      <c r="W230" s="116"/>
      <c r="X230" s="116"/>
      <c r="Y230" s="116"/>
      <c r="Z230" s="116"/>
      <c r="AA230" s="116"/>
      <c r="AB230" s="116"/>
      <c r="AC230" s="116"/>
      <c r="AD230" s="116"/>
      <c r="AE230" s="116"/>
      <c r="AF230" s="116"/>
      <c r="AG230" s="116"/>
      <c r="AH230" s="116"/>
      <c r="AI230" s="116"/>
      <c r="AJ230" s="236"/>
      <c r="AK230" s="111"/>
    </row>
    <row r="231" spans="2:37" ht="30" customHeight="1">
      <c r="B231" s="218"/>
      <c r="C231" s="245" t="s">
        <v>737</v>
      </c>
      <c r="G231" s="149"/>
      <c r="H231" s="149"/>
      <c r="R231" s="234"/>
      <c r="S231" s="214"/>
      <c r="T231" s="219"/>
      <c r="U231" s="246" t="s">
        <v>737</v>
      </c>
      <c r="V231" s="116"/>
      <c r="W231" s="116"/>
      <c r="X231" s="116"/>
      <c r="Y231" s="150"/>
      <c r="Z231" s="150"/>
      <c r="AA231" s="116"/>
      <c r="AB231" s="116"/>
      <c r="AC231" s="116"/>
      <c r="AD231" s="116"/>
      <c r="AE231" s="116"/>
      <c r="AF231" s="116"/>
      <c r="AG231" s="116"/>
      <c r="AH231" s="116"/>
      <c r="AI231" s="116"/>
      <c r="AJ231" s="236"/>
      <c r="AK231" s="111"/>
    </row>
    <row r="232" spans="2:37" ht="30" customHeight="1">
      <c r="B232" s="218"/>
      <c r="C232" s="233"/>
      <c r="D232" s="135" t="s">
        <v>738</v>
      </c>
      <c r="F232" s="145" t="s">
        <v>687</v>
      </c>
      <c r="G232" s="149"/>
      <c r="H232" s="145" t="s">
        <v>739</v>
      </c>
      <c r="I232" s="149"/>
      <c r="J232" s="145" t="s">
        <v>740</v>
      </c>
      <c r="K232" s="149"/>
      <c r="L232" s="145" t="s">
        <v>741</v>
      </c>
      <c r="M232" s="149"/>
      <c r="N232" s="145" t="s">
        <v>742</v>
      </c>
      <c r="P232" s="145" t="s">
        <v>743</v>
      </c>
      <c r="R232" s="247" t="s">
        <v>744</v>
      </c>
      <c r="S232" s="112" t="b">
        <v>0</v>
      </c>
      <c r="T232" s="219"/>
      <c r="U232" s="235"/>
      <c r="V232" s="137" t="s">
        <v>738</v>
      </c>
      <c r="W232" s="116"/>
      <c r="X232" s="148" t="s">
        <v>687</v>
      </c>
      <c r="Y232" s="150"/>
      <c r="Z232" s="148" t="s">
        <v>739</v>
      </c>
      <c r="AA232" s="150"/>
      <c r="AB232" s="148" t="s">
        <v>740</v>
      </c>
      <c r="AC232" s="150"/>
      <c r="AD232" s="148" t="s">
        <v>741</v>
      </c>
      <c r="AE232" s="150"/>
      <c r="AF232" s="148" t="s">
        <v>742</v>
      </c>
      <c r="AG232" s="116"/>
      <c r="AH232" s="148" t="s">
        <v>743</v>
      </c>
      <c r="AI232" s="116"/>
      <c r="AJ232" s="248" t="s">
        <v>744</v>
      </c>
      <c r="AK232" s="111"/>
    </row>
    <row r="233" spans="2:37" ht="30" customHeight="1">
      <c r="B233" s="218"/>
      <c r="C233" s="249" t="s">
        <v>687</v>
      </c>
      <c r="D233" s="250" t="s">
        <v>739</v>
      </c>
      <c r="E233" s="250" t="s">
        <v>740</v>
      </c>
      <c r="F233" s="250" t="s">
        <v>741</v>
      </c>
      <c r="G233" s="250" t="s">
        <v>742</v>
      </c>
      <c r="H233" s="250" t="s">
        <v>743</v>
      </c>
      <c r="I233" s="250" t="s">
        <v>744</v>
      </c>
      <c r="R233" s="234"/>
      <c r="S233" s="112" t="b">
        <v>0</v>
      </c>
      <c r="T233" s="219"/>
      <c r="U233" s="251" t="s">
        <v>687</v>
      </c>
      <c r="V233" s="252" t="s">
        <v>739</v>
      </c>
      <c r="W233" s="252" t="s">
        <v>740</v>
      </c>
      <c r="X233" s="252" t="s">
        <v>741</v>
      </c>
      <c r="Y233" s="252" t="s">
        <v>742</v>
      </c>
      <c r="Z233" s="253" t="s">
        <v>743</v>
      </c>
      <c r="AA233" s="252" t="s">
        <v>744</v>
      </c>
      <c r="AB233" s="116"/>
      <c r="AC233" s="116"/>
      <c r="AD233" s="116"/>
      <c r="AE233" s="116"/>
      <c r="AF233" s="116"/>
      <c r="AG233" s="116"/>
      <c r="AH233" s="116"/>
      <c r="AI233" s="116"/>
      <c r="AJ233" s="236"/>
      <c r="AK233" s="111"/>
    </row>
    <row r="234" spans="2:37" ht="10.199999999999999" customHeight="1">
      <c r="B234" s="218"/>
      <c r="C234" s="233"/>
      <c r="R234" s="234"/>
      <c r="S234" s="112" t="b">
        <v>0</v>
      </c>
      <c r="T234" s="219"/>
      <c r="U234" s="235"/>
      <c r="V234" s="116"/>
      <c r="W234" s="116"/>
      <c r="X234" s="116"/>
      <c r="Y234" s="116"/>
      <c r="Z234" s="116"/>
      <c r="AA234" s="116"/>
      <c r="AB234" s="116"/>
      <c r="AC234" s="116"/>
      <c r="AD234" s="116"/>
      <c r="AE234" s="116"/>
      <c r="AF234" s="116"/>
      <c r="AG234" s="116"/>
      <c r="AH234" s="116"/>
      <c r="AI234" s="116"/>
      <c r="AJ234" s="236"/>
      <c r="AK234" s="111"/>
    </row>
    <row r="235" spans="2:37" ht="30" customHeight="1">
      <c r="B235" s="218"/>
      <c r="C235" s="837" t="s">
        <v>655</v>
      </c>
      <c r="D235" s="838"/>
      <c r="E235" s="838"/>
      <c r="F235" s="838"/>
      <c r="G235" s="838"/>
      <c r="H235" s="838"/>
      <c r="I235" s="838"/>
      <c r="J235" s="838"/>
      <c r="K235" s="838"/>
      <c r="L235" s="165"/>
      <c r="M235" s="854" t="s">
        <v>745</v>
      </c>
      <c r="N235" s="854"/>
      <c r="O235" s="854"/>
      <c r="P235" s="854"/>
      <c r="Q235" s="165"/>
      <c r="R235" s="234"/>
      <c r="S235" s="112" t="b">
        <v>0</v>
      </c>
      <c r="T235" s="219"/>
      <c r="U235" s="839" t="s">
        <v>655</v>
      </c>
      <c r="V235" s="704"/>
      <c r="W235" s="704"/>
      <c r="X235" s="704"/>
      <c r="Y235" s="704"/>
      <c r="Z235" s="704"/>
      <c r="AA235" s="704"/>
      <c r="AB235" s="704"/>
      <c r="AC235" s="704"/>
      <c r="AD235" s="169"/>
      <c r="AE235" s="855" t="s">
        <v>745</v>
      </c>
      <c r="AF235" s="859"/>
      <c r="AG235" s="859"/>
      <c r="AH235" s="859"/>
      <c r="AI235" s="169"/>
      <c r="AJ235" s="236"/>
      <c r="AK235" s="111"/>
    </row>
    <row r="236" spans="2:37" ht="10.199999999999999" customHeight="1" thickBot="1">
      <c r="B236" s="218"/>
      <c r="C236" s="233"/>
      <c r="M236" s="256"/>
      <c r="N236" s="256"/>
      <c r="O236" s="256"/>
      <c r="P236" s="256"/>
      <c r="R236" s="234"/>
      <c r="S236" s="112" t="b">
        <v>0</v>
      </c>
      <c r="T236" s="219"/>
      <c r="U236" s="235"/>
      <c r="V236" s="116"/>
      <c r="W236" s="116"/>
      <c r="X236" s="116"/>
      <c r="Y236" s="116"/>
      <c r="Z236" s="116"/>
      <c r="AA236" s="116"/>
      <c r="AB236" s="116"/>
      <c r="AC236" s="116"/>
      <c r="AD236" s="116"/>
      <c r="AE236" s="116"/>
      <c r="AF236" s="116"/>
      <c r="AG236" s="116"/>
      <c r="AH236" s="116"/>
      <c r="AI236" s="116"/>
      <c r="AJ236" s="236"/>
      <c r="AK236" s="111"/>
    </row>
    <row r="237" spans="2:37" ht="30" customHeight="1" thickBot="1">
      <c r="B237" s="270"/>
      <c r="C237" s="565" t="s">
        <v>660</v>
      </c>
      <c r="D237" s="681"/>
      <c r="F237" s="602"/>
      <c r="G237" s="849"/>
      <c r="H237" s="849"/>
      <c r="I237" s="849"/>
      <c r="J237" s="655"/>
      <c r="K237" s="114" t="s">
        <v>654</v>
      </c>
      <c r="L237" s="259"/>
      <c r="M237" s="608" t="s">
        <v>746</v>
      </c>
      <c r="N237" s="608"/>
      <c r="O237" s="608"/>
      <c r="P237" s="608"/>
      <c r="Q237" s="608"/>
      <c r="R237" s="234"/>
      <c r="S237" s="112" t="b">
        <v>0</v>
      </c>
      <c r="T237" s="219"/>
      <c r="U237" s="841" t="s">
        <v>747</v>
      </c>
      <c r="V237" s="571"/>
      <c r="W237" s="116"/>
      <c r="X237" s="612">
        <v>4000</v>
      </c>
      <c r="Y237" s="850"/>
      <c r="Z237" s="850"/>
      <c r="AA237" s="850"/>
      <c r="AB237" s="851"/>
      <c r="AC237" s="116" t="s">
        <v>654</v>
      </c>
      <c r="AD237" s="260"/>
      <c r="AE237" s="699" t="s">
        <v>755</v>
      </c>
      <c r="AF237" s="852"/>
      <c r="AG237" s="852"/>
      <c r="AH237" s="852"/>
      <c r="AI237" s="261" t="s">
        <v>654</v>
      </c>
      <c r="AJ237" s="236"/>
      <c r="AK237" s="111"/>
    </row>
    <row r="238" spans="2:37" ht="10.199999999999999" customHeight="1" thickBot="1">
      <c r="B238" s="270"/>
      <c r="C238" s="151"/>
      <c r="D238" s="151"/>
      <c r="E238" s="151"/>
      <c r="F238" s="151"/>
      <c r="G238" s="151"/>
      <c r="H238" s="151"/>
      <c r="I238" s="151"/>
      <c r="J238" s="151"/>
      <c r="M238" s="591"/>
      <c r="N238" s="591"/>
      <c r="O238" s="591"/>
      <c r="P238" s="591"/>
      <c r="Q238" s="591"/>
      <c r="R238" s="234"/>
      <c r="S238" s="112" t="b">
        <v>0</v>
      </c>
      <c r="T238" s="219"/>
      <c r="U238" s="262"/>
      <c r="V238" s="152"/>
      <c r="W238" s="152"/>
      <c r="X238" s="152"/>
      <c r="Y238" s="152"/>
      <c r="Z238" s="152"/>
      <c r="AA238" s="152"/>
      <c r="AB238" s="152"/>
      <c r="AC238" s="116"/>
      <c r="AD238" s="116"/>
      <c r="AE238" s="263"/>
      <c r="AF238" s="263"/>
      <c r="AG238" s="263"/>
      <c r="AH238" s="263"/>
      <c r="AI238" s="257"/>
      <c r="AJ238" s="236"/>
      <c r="AK238" s="111"/>
    </row>
    <row r="239" spans="2:37" ht="30" customHeight="1" thickBot="1">
      <c r="B239" s="270"/>
      <c r="C239" s="565" t="s">
        <v>662</v>
      </c>
      <c r="D239" s="681"/>
      <c r="F239" s="602"/>
      <c r="G239" s="849"/>
      <c r="H239" s="849"/>
      <c r="I239" s="849"/>
      <c r="J239" s="655"/>
      <c r="K239" s="114" t="s">
        <v>654</v>
      </c>
      <c r="L239" s="259"/>
      <c r="M239" s="752" t="s">
        <v>756</v>
      </c>
      <c r="N239" s="753"/>
      <c r="O239" s="753"/>
      <c r="P239" s="753"/>
      <c r="Q239" s="754"/>
      <c r="R239" s="234"/>
      <c r="S239" s="112" t="b">
        <v>0</v>
      </c>
      <c r="T239" s="219"/>
      <c r="U239" s="841" t="s">
        <v>748</v>
      </c>
      <c r="V239" s="571"/>
      <c r="W239" s="116"/>
      <c r="X239" s="612"/>
      <c r="Y239" s="850"/>
      <c r="Z239" s="850"/>
      <c r="AA239" s="850"/>
      <c r="AB239" s="851"/>
      <c r="AC239" s="116" t="s">
        <v>654</v>
      </c>
      <c r="AD239" s="260"/>
      <c r="AE239" s="761" t="s">
        <v>756</v>
      </c>
      <c r="AF239" s="762"/>
      <c r="AG239" s="762"/>
      <c r="AH239" s="762"/>
      <c r="AI239" s="763"/>
      <c r="AJ239" s="236"/>
      <c r="AK239" s="111"/>
    </row>
    <row r="240" spans="2:37" ht="10.199999999999999" customHeight="1" thickBot="1">
      <c r="B240" s="270"/>
      <c r="C240" s="151"/>
      <c r="D240" s="151"/>
      <c r="E240" s="151"/>
      <c r="F240" s="151"/>
      <c r="G240" s="151"/>
      <c r="H240" s="151"/>
      <c r="I240" s="151"/>
      <c r="J240" s="151"/>
      <c r="M240" s="755"/>
      <c r="N240" s="756"/>
      <c r="O240" s="756"/>
      <c r="P240" s="756"/>
      <c r="Q240" s="757"/>
      <c r="R240" s="234"/>
      <c r="S240" s="112" t="b">
        <v>1</v>
      </c>
      <c r="T240" s="219"/>
      <c r="U240" s="262"/>
      <c r="V240" s="152"/>
      <c r="W240" s="152"/>
      <c r="X240" s="152"/>
      <c r="Y240" s="152"/>
      <c r="Z240" s="152"/>
      <c r="AA240" s="152"/>
      <c r="AB240" s="152"/>
      <c r="AC240" s="116"/>
      <c r="AD240" s="116"/>
      <c r="AE240" s="764"/>
      <c r="AF240" s="765"/>
      <c r="AG240" s="765"/>
      <c r="AH240" s="765"/>
      <c r="AI240" s="766"/>
      <c r="AJ240" s="236"/>
      <c r="AK240" s="111"/>
    </row>
    <row r="241" spans="2:37" ht="30" customHeight="1" thickBot="1">
      <c r="B241" s="270"/>
      <c r="C241" s="565" t="s">
        <v>665</v>
      </c>
      <c r="D241" s="681"/>
      <c r="F241" s="602"/>
      <c r="G241" s="849"/>
      <c r="H241" s="849"/>
      <c r="I241" s="849"/>
      <c r="J241" s="655"/>
      <c r="K241" s="114" t="s">
        <v>654</v>
      </c>
      <c r="L241" s="259"/>
      <c r="M241" s="755"/>
      <c r="N241" s="756"/>
      <c r="O241" s="756"/>
      <c r="P241" s="756"/>
      <c r="Q241" s="757"/>
      <c r="R241" s="234"/>
      <c r="T241" s="219"/>
      <c r="U241" s="841" t="s">
        <v>750</v>
      </c>
      <c r="V241" s="571"/>
      <c r="W241" s="116"/>
      <c r="X241" s="612"/>
      <c r="Y241" s="850"/>
      <c r="Z241" s="850"/>
      <c r="AA241" s="850"/>
      <c r="AB241" s="851"/>
      <c r="AC241" s="116" t="s">
        <v>654</v>
      </c>
      <c r="AD241" s="260"/>
      <c r="AE241" s="764"/>
      <c r="AF241" s="765"/>
      <c r="AG241" s="765"/>
      <c r="AH241" s="765"/>
      <c r="AI241" s="766"/>
      <c r="AJ241" s="236"/>
      <c r="AK241" s="111"/>
    </row>
    <row r="242" spans="2:37" ht="10.199999999999999" customHeight="1" thickBot="1">
      <c r="B242" s="270"/>
      <c r="C242" s="151"/>
      <c r="D242" s="151"/>
      <c r="E242" s="151"/>
      <c r="F242" s="151"/>
      <c r="G242" s="151"/>
      <c r="H242" s="151"/>
      <c r="I242" s="151"/>
      <c r="J242" s="151"/>
      <c r="M242" s="755"/>
      <c r="N242" s="756"/>
      <c r="O242" s="756"/>
      <c r="P242" s="756"/>
      <c r="Q242" s="757"/>
      <c r="R242" s="234"/>
      <c r="T242" s="219"/>
      <c r="U242" s="262"/>
      <c r="V242" s="152"/>
      <c r="W242" s="152"/>
      <c r="X242" s="152"/>
      <c r="Y242" s="152"/>
      <c r="Z242" s="152"/>
      <c r="AA242" s="152"/>
      <c r="AB242" s="152"/>
      <c r="AC242" s="116"/>
      <c r="AD242" s="116"/>
      <c r="AE242" s="764"/>
      <c r="AF242" s="765"/>
      <c r="AG242" s="765"/>
      <c r="AH242" s="765"/>
      <c r="AI242" s="766"/>
      <c r="AJ242" s="236"/>
      <c r="AK242" s="111"/>
    </row>
    <row r="243" spans="2:37" ht="30" customHeight="1" thickBot="1">
      <c r="B243" s="270"/>
      <c r="C243" s="565" t="s">
        <v>667</v>
      </c>
      <c r="D243" s="681"/>
      <c r="F243" s="602"/>
      <c r="G243" s="849"/>
      <c r="H243" s="849"/>
      <c r="I243" s="849"/>
      <c r="J243" s="655"/>
      <c r="K243" s="114" t="s">
        <v>654</v>
      </c>
      <c r="L243" s="259"/>
      <c r="M243" s="755"/>
      <c r="N243" s="756"/>
      <c r="O243" s="756"/>
      <c r="P243" s="756"/>
      <c r="Q243" s="757"/>
      <c r="R243" s="234"/>
      <c r="T243" s="219"/>
      <c r="U243" s="841" t="s">
        <v>751</v>
      </c>
      <c r="V243" s="571"/>
      <c r="W243" s="116"/>
      <c r="X243" s="612"/>
      <c r="Y243" s="850"/>
      <c r="Z243" s="850"/>
      <c r="AA243" s="850"/>
      <c r="AB243" s="851"/>
      <c r="AC243" s="116" t="s">
        <v>654</v>
      </c>
      <c r="AD243" s="260"/>
      <c r="AE243" s="764"/>
      <c r="AF243" s="765"/>
      <c r="AG243" s="765"/>
      <c r="AH243" s="765"/>
      <c r="AI243" s="766"/>
      <c r="AJ243" s="236"/>
      <c r="AK243" s="111"/>
    </row>
    <row r="244" spans="2:37" ht="10.199999999999999" customHeight="1" thickBot="1">
      <c r="B244" s="270"/>
      <c r="C244" s="151"/>
      <c r="D244" s="151"/>
      <c r="E244" s="151"/>
      <c r="F244" s="151"/>
      <c r="G244" s="151"/>
      <c r="H244" s="151"/>
      <c r="I244" s="151"/>
      <c r="J244" s="151"/>
      <c r="M244" s="755"/>
      <c r="N244" s="756"/>
      <c r="O244" s="756"/>
      <c r="P244" s="756"/>
      <c r="Q244" s="757"/>
      <c r="R244" s="234"/>
      <c r="T244" s="219"/>
      <c r="U244" s="262"/>
      <c r="V244" s="152"/>
      <c r="W244" s="152"/>
      <c r="X244" s="152"/>
      <c r="Y244" s="152"/>
      <c r="Z244" s="152"/>
      <c r="AA244" s="152"/>
      <c r="AB244" s="152"/>
      <c r="AC244" s="116"/>
      <c r="AD244" s="116"/>
      <c r="AE244" s="764"/>
      <c r="AF244" s="765"/>
      <c r="AG244" s="765"/>
      <c r="AH244" s="765"/>
      <c r="AI244" s="766"/>
      <c r="AJ244" s="236"/>
      <c r="AK244" s="111"/>
    </row>
    <row r="245" spans="2:37" ht="30" customHeight="1" thickBot="1">
      <c r="B245" s="270"/>
      <c r="C245" s="565" t="s">
        <v>668</v>
      </c>
      <c r="D245" s="681"/>
      <c r="F245" s="602"/>
      <c r="G245" s="849"/>
      <c r="H245" s="849"/>
      <c r="I245" s="849"/>
      <c r="J245" s="655"/>
      <c r="K245" s="114" t="s">
        <v>654</v>
      </c>
      <c r="L245" s="259"/>
      <c r="M245" s="758"/>
      <c r="N245" s="759"/>
      <c r="O245" s="759"/>
      <c r="P245" s="759"/>
      <c r="Q245" s="760"/>
      <c r="R245" s="234"/>
      <c r="T245" s="219"/>
      <c r="U245" s="841" t="s">
        <v>752</v>
      </c>
      <c r="V245" s="571"/>
      <c r="W245" s="116"/>
      <c r="X245" s="612"/>
      <c r="Y245" s="850"/>
      <c r="Z245" s="850"/>
      <c r="AA245" s="850"/>
      <c r="AB245" s="851"/>
      <c r="AC245" s="116" t="s">
        <v>654</v>
      </c>
      <c r="AD245" s="260"/>
      <c r="AE245" s="767"/>
      <c r="AF245" s="768"/>
      <c r="AG245" s="768"/>
      <c r="AH245" s="768"/>
      <c r="AI245" s="769"/>
      <c r="AJ245" s="236"/>
      <c r="AK245" s="111"/>
    </row>
    <row r="246" spans="2:37" ht="10.199999999999999" customHeight="1">
      <c r="B246" s="218"/>
      <c r="C246" s="264"/>
      <c r="D246" s="265"/>
      <c r="E246" s="265"/>
      <c r="F246" s="265"/>
      <c r="G246" s="265"/>
      <c r="H246" s="265"/>
      <c r="I246" s="265"/>
      <c r="J246" s="265"/>
      <c r="K246" s="265"/>
      <c r="L246" s="265"/>
      <c r="M246" s="265"/>
      <c r="N246" s="265"/>
      <c r="O246" s="265"/>
      <c r="P246" s="265"/>
      <c r="Q246" s="265"/>
      <c r="R246" s="266"/>
      <c r="T246" s="219"/>
      <c r="U246" s="267"/>
      <c r="V246" s="268"/>
      <c r="W246" s="268"/>
      <c r="X246" s="268"/>
      <c r="Y246" s="268"/>
      <c r="Z246" s="268"/>
      <c r="AA246" s="268"/>
      <c r="AB246" s="268"/>
      <c r="AC246" s="268"/>
      <c r="AD246" s="268"/>
      <c r="AE246" s="268"/>
      <c r="AF246" s="268"/>
      <c r="AG246" s="268"/>
      <c r="AH246" s="268"/>
      <c r="AI246" s="268"/>
      <c r="AJ246" s="269"/>
      <c r="AK246" s="111"/>
    </row>
    <row r="247" spans="2:37" ht="30" customHeight="1">
      <c r="B247" s="218"/>
      <c r="C247" s="149"/>
      <c r="D247" s="149"/>
      <c r="E247" s="166"/>
      <c r="F247" s="166"/>
      <c r="G247" s="166"/>
      <c r="H247" s="166"/>
      <c r="I247" s="166"/>
      <c r="J247" s="166"/>
      <c r="K247" s="166"/>
      <c r="L247" s="166"/>
      <c r="M247" s="166"/>
      <c r="N247" s="166"/>
      <c r="O247" s="166"/>
      <c r="P247" s="166"/>
      <c r="Q247" s="149"/>
      <c r="R247" s="149"/>
      <c r="T247" s="219"/>
      <c r="U247" s="150"/>
      <c r="V247" s="150"/>
      <c r="W247" s="170"/>
      <c r="X247" s="170"/>
      <c r="Y247" s="170"/>
      <c r="Z247" s="170"/>
      <c r="AA247" s="170"/>
      <c r="AB247" s="170"/>
      <c r="AC247" s="170"/>
      <c r="AD247" s="170"/>
      <c r="AE247" s="170"/>
      <c r="AF247" s="170"/>
      <c r="AG247" s="170"/>
      <c r="AH247" s="170"/>
      <c r="AI247" s="150"/>
      <c r="AJ247" s="150"/>
      <c r="AK247" s="111"/>
    </row>
  </sheetData>
  <sheetProtection algorithmName="SHA-512" hashValue="p7sOnlW7zP/zRaRYuRd/78VTyFQq98TF7TTjtcI4t/qZ5/TIi1b1I56NeR9iPpkzG7jgTMMABw56AoH8WyXZew==" saltValue="xfEFEKOINm05ChScRZRpJw==" spinCount="100000" sheet="1" selectLockedCells="1"/>
  <mergeCells count="422">
    <mergeCell ref="AE239:AI245"/>
    <mergeCell ref="C241:D241"/>
    <mergeCell ref="F241:J241"/>
    <mergeCell ref="U241:V241"/>
    <mergeCell ref="X241:AB241"/>
    <mergeCell ref="C237:D237"/>
    <mergeCell ref="F237:J237"/>
    <mergeCell ref="M237:Q238"/>
    <mergeCell ref="U237:V237"/>
    <mergeCell ref="X237:AB237"/>
    <mergeCell ref="AE237:AH237"/>
    <mergeCell ref="C243:D243"/>
    <mergeCell ref="F243:J243"/>
    <mergeCell ref="U243:V243"/>
    <mergeCell ref="X243:AB243"/>
    <mergeCell ref="C245:D245"/>
    <mergeCell ref="F245:J245"/>
    <mergeCell ref="U245:V245"/>
    <mergeCell ref="X245:AB245"/>
    <mergeCell ref="C239:D239"/>
    <mergeCell ref="F239:J239"/>
    <mergeCell ref="M239:Q245"/>
    <mergeCell ref="U239:V239"/>
    <mergeCell ref="X239:AB239"/>
    <mergeCell ref="AD229:AE229"/>
    <mergeCell ref="AG229:AH229"/>
    <mergeCell ref="C235:K235"/>
    <mergeCell ref="M235:P235"/>
    <mergeCell ref="U235:AC235"/>
    <mergeCell ref="AE235:AH235"/>
    <mergeCell ref="X227:Y227"/>
    <mergeCell ref="AA227:AB227"/>
    <mergeCell ref="AD227:AE227"/>
    <mergeCell ref="AG227:AH227"/>
    <mergeCell ref="F229:G229"/>
    <mergeCell ref="I229:J229"/>
    <mergeCell ref="L229:M229"/>
    <mergeCell ref="O229:P229"/>
    <mergeCell ref="X229:Y229"/>
    <mergeCell ref="AA229:AB229"/>
    <mergeCell ref="C227:D227"/>
    <mergeCell ref="F227:G227"/>
    <mergeCell ref="I227:J227"/>
    <mergeCell ref="L227:M227"/>
    <mergeCell ref="O227:P227"/>
    <mergeCell ref="U227:V227"/>
    <mergeCell ref="C225:D225"/>
    <mergeCell ref="F225:I225"/>
    <mergeCell ref="M225:P225"/>
    <mergeCell ref="U225:V225"/>
    <mergeCell ref="X225:AA225"/>
    <mergeCell ref="AE225:AH225"/>
    <mergeCell ref="AB221:AC221"/>
    <mergeCell ref="AE221:AF221"/>
    <mergeCell ref="C223:F223"/>
    <mergeCell ref="G223:Q223"/>
    <mergeCell ref="U223:X223"/>
    <mergeCell ref="Y223:AI223"/>
    <mergeCell ref="C221:D221"/>
    <mergeCell ref="G221:H221"/>
    <mergeCell ref="J221:K221"/>
    <mergeCell ref="M221:N221"/>
    <mergeCell ref="U221:V221"/>
    <mergeCell ref="Y221:Z221"/>
    <mergeCell ref="C217:P217"/>
    <mergeCell ref="U217:AH217"/>
    <mergeCell ref="C219:D219"/>
    <mergeCell ref="G219:H219"/>
    <mergeCell ref="J219:K219"/>
    <mergeCell ref="M219:N219"/>
    <mergeCell ref="U219:V219"/>
    <mergeCell ref="Y219:Z219"/>
    <mergeCell ref="AB219:AC219"/>
    <mergeCell ref="AE219:AF219"/>
    <mergeCell ref="C213:Q213"/>
    <mergeCell ref="U213:AI213"/>
    <mergeCell ref="C215:D215"/>
    <mergeCell ref="E215:P215"/>
    <mergeCell ref="U215:V215"/>
    <mergeCell ref="W215:AH215"/>
    <mergeCell ref="C208:D208"/>
    <mergeCell ref="F208:J208"/>
    <mergeCell ref="U208:V208"/>
    <mergeCell ref="X208:AB208"/>
    <mergeCell ref="C210:D210"/>
    <mergeCell ref="F210:J210"/>
    <mergeCell ref="U210:V210"/>
    <mergeCell ref="X210:AB210"/>
    <mergeCell ref="C204:D204"/>
    <mergeCell ref="F204:J204"/>
    <mergeCell ref="M204:Q210"/>
    <mergeCell ref="U204:V204"/>
    <mergeCell ref="X204:AB204"/>
    <mergeCell ref="AE204:AI210"/>
    <mergeCell ref="C206:D206"/>
    <mergeCell ref="F206:J206"/>
    <mergeCell ref="U206:V206"/>
    <mergeCell ref="X206:AB206"/>
    <mergeCell ref="C202:D202"/>
    <mergeCell ref="F202:J202"/>
    <mergeCell ref="M202:Q203"/>
    <mergeCell ref="U202:V202"/>
    <mergeCell ref="X202:AB202"/>
    <mergeCell ref="AE202:AH202"/>
    <mergeCell ref="AD194:AE194"/>
    <mergeCell ref="AG194:AH194"/>
    <mergeCell ref="H196:I196"/>
    <mergeCell ref="C200:K200"/>
    <mergeCell ref="M200:P200"/>
    <mergeCell ref="U200:AC200"/>
    <mergeCell ref="AE200:AH200"/>
    <mergeCell ref="X192:Y192"/>
    <mergeCell ref="AA192:AB192"/>
    <mergeCell ref="AD192:AE192"/>
    <mergeCell ref="AG192:AH192"/>
    <mergeCell ref="F194:G194"/>
    <mergeCell ref="I194:J194"/>
    <mergeCell ref="L194:M194"/>
    <mergeCell ref="O194:P194"/>
    <mergeCell ref="X194:Y194"/>
    <mergeCell ref="AA194:AB194"/>
    <mergeCell ref="C192:D192"/>
    <mergeCell ref="F192:G192"/>
    <mergeCell ref="I192:J192"/>
    <mergeCell ref="L192:M192"/>
    <mergeCell ref="O192:P192"/>
    <mergeCell ref="U192:V192"/>
    <mergeCell ref="C190:D190"/>
    <mergeCell ref="F190:I190"/>
    <mergeCell ref="M190:P190"/>
    <mergeCell ref="U190:V190"/>
    <mergeCell ref="X190:AA190"/>
    <mergeCell ref="AE190:AH190"/>
    <mergeCell ref="AB186:AC186"/>
    <mergeCell ref="AE186:AF186"/>
    <mergeCell ref="C188:F188"/>
    <mergeCell ref="G188:Q188"/>
    <mergeCell ref="U188:X188"/>
    <mergeCell ref="Y188:AI188"/>
    <mergeCell ref="C186:D186"/>
    <mergeCell ref="G186:H186"/>
    <mergeCell ref="J186:K186"/>
    <mergeCell ref="M186:N186"/>
    <mergeCell ref="U186:V186"/>
    <mergeCell ref="Y186:Z186"/>
    <mergeCell ref="C182:P182"/>
    <mergeCell ref="U182:AH182"/>
    <mergeCell ref="C184:D184"/>
    <mergeCell ref="G184:H184"/>
    <mergeCell ref="J184:K184"/>
    <mergeCell ref="M184:N184"/>
    <mergeCell ref="U184:V184"/>
    <mergeCell ref="Y184:Z184"/>
    <mergeCell ref="AB184:AC184"/>
    <mergeCell ref="AE184:AF184"/>
    <mergeCell ref="C174:R174"/>
    <mergeCell ref="U174:AJ174"/>
    <mergeCell ref="C178:Q178"/>
    <mergeCell ref="U178:AI178"/>
    <mergeCell ref="C180:D180"/>
    <mergeCell ref="E180:P180"/>
    <mergeCell ref="U180:V180"/>
    <mergeCell ref="W180:AH180"/>
    <mergeCell ref="AB158:AC158"/>
    <mergeCell ref="AD158:AI158"/>
    <mergeCell ref="C162:Q163"/>
    <mergeCell ref="U162:AI163"/>
    <mergeCell ref="C170:P170"/>
    <mergeCell ref="V170:AI170"/>
    <mergeCell ref="C158:D158"/>
    <mergeCell ref="E158:G158"/>
    <mergeCell ref="J158:K158"/>
    <mergeCell ref="L158:Q158"/>
    <mergeCell ref="U158:V158"/>
    <mergeCell ref="W158:Y158"/>
    <mergeCell ref="AB154:AC154"/>
    <mergeCell ref="AD154:AF154"/>
    <mergeCell ref="C156:D156"/>
    <mergeCell ref="E156:G156"/>
    <mergeCell ref="U156:V156"/>
    <mergeCell ref="W156:Y156"/>
    <mergeCell ref="C154:D154"/>
    <mergeCell ref="E154:G154"/>
    <mergeCell ref="J154:K154"/>
    <mergeCell ref="L154:N154"/>
    <mergeCell ref="U154:V154"/>
    <mergeCell ref="W154:Y154"/>
    <mergeCell ref="AB150:AC150"/>
    <mergeCell ref="AD150:AF150"/>
    <mergeCell ref="C152:D152"/>
    <mergeCell ref="E152:G152"/>
    <mergeCell ref="J152:K152"/>
    <mergeCell ref="L152:N152"/>
    <mergeCell ref="U152:V152"/>
    <mergeCell ref="W152:Y152"/>
    <mergeCell ref="AB152:AC152"/>
    <mergeCell ref="AD152:AF152"/>
    <mergeCell ref="C150:D150"/>
    <mergeCell ref="E150:G150"/>
    <mergeCell ref="J150:K150"/>
    <mergeCell ref="L150:N150"/>
    <mergeCell ref="U150:V150"/>
    <mergeCell ref="W150:Y150"/>
    <mergeCell ref="AB146:AC146"/>
    <mergeCell ref="AD146:AG146"/>
    <mergeCell ref="C148:D148"/>
    <mergeCell ref="E148:G148"/>
    <mergeCell ref="J148:K148"/>
    <mergeCell ref="L148:P148"/>
    <mergeCell ref="U148:V148"/>
    <mergeCell ref="W148:Y148"/>
    <mergeCell ref="AB148:AC148"/>
    <mergeCell ref="AD148:AH148"/>
    <mergeCell ref="C146:D146"/>
    <mergeCell ref="E146:G146"/>
    <mergeCell ref="J146:K146"/>
    <mergeCell ref="L146:O146"/>
    <mergeCell ref="U146:V146"/>
    <mergeCell ref="W146:Y146"/>
    <mergeCell ref="C137:Q139"/>
    <mergeCell ref="U137:AI139"/>
    <mergeCell ref="C144:D144"/>
    <mergeCell ref="J144:K144"/>
    <mergeCell ref="U144:V144"/>
    <mergeCell ref="W144:Y144"/>
    <mergeCell ref="AB144:AC144"/>
    <mergeCell ref="AD144:AF144"/>
    <mergeCell ref="AD130:AE130"/>
    <mergeCell ref="AG130:AH130"/>
    <mergeCell ref="C133:R133"/>
    <mergeCell ref="U133:AJ133"/>
    <mergeCell ref="C134:D134"/>
    <mergeCell ref="E134:G134"/>
    <mergeCell ref="H134:R134"/>
    <mergeCell ref="U134:V134"/>
    <mergeCell ref="W134:Y134"/>
    <mergeCell ref="Z134:AJ134"/>
    <mergeCell ref="C130:E130"/>
    <mergeCell ref="G130:I130"/>
    <mergeCell ref="K130:L130"/>
    <mergeCell ref="N130:O130"/>
    <mergeCell ref="V130:X130"/>
    <mergeCell ref="Z130:AB130"/>
    <mergeCell ref="C126:E126"/>
    <mergeCell ref="F126:Q126"/>
    <mergeCell ref="U126:W126"/>
    <mergeCell ref="Y126:AI126"/>
    <mergeCell ref="B128:R128"/>
    <mergeCell ref="U128:AJ128"/>
    <mergeCell ref="AG120:AI120"/>
    <mergeCell ref="C122:N122"/>
    <mergeCell ref="U122:AF122"/>
    <mergeCell ref="C124:E124"/>
    <mergeCell ref="G124:H124"/>
    <mergeCell ref="J124:K124"/>
    <mergeCell ref="U124:W124"/>
    <mergeCell ref="Y124:Z124"/>
    <mergeCell ref="AB124:AC124"/>
    <mergeCell ref="AG124:AH124"/>
    <mergeCell ref="G118:H118"/>
    <mergeCell ref="L118:M118"/>
    <mergeCell ref="Z118:AA118"/>
    <mergeCell ref="AE118:AF118"/>
    <mergeCell ref="C120:N120"/>
    <mergeCell ref="O120:Q120"/>
    <mergeCell ref="U120:AF120"/>
    <mergeCell ref="C112:N112"/>
    <mergeCell ref="P112:Q112"/>
    <mergeCell ref="U112:AF112"/>
    <mergeCell ref="AH112:AI112"/>
    <mergeCell ref="C114:N114"/>
    <mergeCell ref="P114:Q114"/>
    <mergeCell ref="U114:AF114"/>
    <mergeCell ref="AH114:AI114"/>
    <mergeCell ref="I108:J108"/>
    <mergeCell ref="U108:V108"/>
    <mergeCell ref="X108:Z108"/>
    <mergeCell ref="AA108:AB108"/>
    <mergeCell ref="C110:D110"/>
    <mergeCell ref="F110:H110"/>
    <mergeCell ref="I110:J110"/>
    <mergeCell ref="U110:V110"/>
    <mergeCell ref="X110:Z110"/>
    <mergeCell ref="AA110:AB110"/>
    <mergeCell ref="C104:D104"/>
    <mergeCell ref="F104:H104"/>
    <mergeCell ref="I104:J104"/>
    <mergeCell ref="M104:Q110"/>
    <mergeCell ref="U104:V104"/>
    <mergeCell ref="X104:Z104"/>
    <mergeCell ref="AA104:AB104"/>
    <mergeCell ref="AE104:AI110"/>
    <mergeCell ref="C106:D106"/>
    <mergeCell ref="F106:H106"/>
    <mergeCell ref="I106:J106"/>
    <mergeCell ref="U106:V106"/>
    <mergeCell ref="X106:Z106"/>
    <mergeCell ref="AA106:AB106"/>
    <mergeCell ref="C108:D108"/>
    <mergeCell ref="F108:H108"/>
    <mergeCell ref="C99:Q99"/>
    <mergeCell ref="U99:AI99"/>
    <mergeCell ref="F101:G101"/>
    <mergeCell ref="I101:J101"/>
    <mergeCell ref="M101:R102"/>
    <mergeCell ref="X101:Y101"/>
    <mergeCell ref="AA101:AB101"/>
    <mergeCell ref="AE101:AJ102"/>
    <mergeCell ref="C102:D102"/>
    <mergeCell ref="F102:H102"/>
    <mergeCell ref="I102:J102"/>
    <mergeCell ref="U102:V102"/>
    <mergeCell ref="X102:Z102"/>
    <mergeCell ref="AA102:AB102"/>
    <mergeCell ref="C95:K95"/>
    <mergeCell ref="L95:O95"/>
    <mergeCell ref="U95:AC95"/>
    <mergeCell ref="AD95:AG95"/>
    <mergeCell ref="C97:K97"/>
    <mergeCell ref="L97:O97"/>
    <mergeCell ref="U97:AC97"/>
    <mergeCell ref="AD97:AG97"/>
    <mergeCell ref="AC90:AE90"/>
    <mergeCell ref="AF90:AI90"/>
    <mergeCell ref="C93:K93"/>
    <mergeCell ref="L93:O93"/>
    <mergeCell ref="U93:AC93"/>
    <mergeCell ref="AD93:AG93"/>
    <mergeCell ref="C83:Q84"/>
    <mergeCell ref="U83:AI84"/>
    <mergeCell ref="C88:Q88"/>
    <mergeCell ref="U88:AI88"/>
    <mergeCell ref="C90:G90"/>
    <mergeCell ref="H90:I90"/>
    <mergeCell ref="J90:L90"/>
    <mergeCell ref="M90:Q90"/>
    <mergeCell ref="U90:Y90"/>
    <mergeCell ref="Z90:AA90"/>
    <mergeCell ref="C77:J77"/>
    <mergeCell ref="L77:Q77"/>
    <mergeCell ref="U77:AB77"/>
    <mergeCell ref="AD77:AI77"/>
    <mergeCell ref="C79:G79"/>
    <mergeCell ref="O79:P79"/>
    <mergeCell ref="U79:Y79"/>
    <mergeCell ref="AG79:AH79"/>
    <mergeCell ref="U69:AF69"/>
    <mergeCell ref="AG69:AI69"/>
    <mergeCell ref="U71:AF71"/>
    <mergeCell ref="AG71:AI71"/>
    <mergeCell ref="C72:D73"/>
    <mergeCell ref="E72:Q75"/>
    <mergeCell ref="U72:V72"/>
    <mergeCell ref="W72:AI75"/>
    <mergeCell ref="C65:E65"/>
    <mergeCell ref="G65:I65"/>
    <mergeCell ref="U65:AF65"/>
    <mergeCell ref="AG65:AI65"/>
    <mergeCell ref="U67:AF67"/>
    <mergeCell ref="AG67:AI67"/>
    <mergeCell ref="AG58:AI58"/>
    <mergeCell ref="C60:Q60"/>
    <mergeCell ref="U60:AI60"/>
    <mergeCell ref="C61:Q61"/>
    <mergeCell ref="U61:AI61"/>
    <mergeCell ref="C63:Q63"/>
    <mergeCell ref="U63:AI63"/>
    <mergeCell ref="O58:Q58"/>
    <mergeCell ref="U58:V58"/>
    <mergeCell ref="W58:Y58"/>
    <mergeCell ref="Z58:AA58"/>
    <mergeCell ref="AB58:AD58"/>
    <mergeCell ref="AE58:AF58"/>
    <mergeCell ref="C48:Q48"/>
    <mergeCell ref="C51:Q52"/>
    <mergeCell ref="U51:AI52"/>
    <mergeCell ref="C55:Q56"/>
    <mergeCell ref="U55:AI56"/>
    <mergeCell ref="C58:D58"/>
    <mergeCell ref="E58:G58"/>
    <mergeCell ref="H58:I58"/>
    <mergeCell ref="J58:L58"/>
    <mergeCell ref="M58:N58"/>
    <mergeCell ref="C39:Q39"/>
    <mergeCell ref="U39:AI39"/>
    <mergeCell ref="C41:Q41"/>
    <mergeCell ref="U41:AI41"/>
    <mergeCell ref="C42:Q46"/>
    <mergeCell ref="U42:AI46"/>
    <mergeCell ref="P29:Q29"/>
    <mergeCell ref="AH29:AI29"/>
    <mergeCell ref="C34:Q34"/>
    <mergeCell ref="U34:AI34"/>
    <mergeCell ref="C38:Q38"/>
    <mergeCell ref="U38:AI38"/>
    <mergeCell ref="C24:Q24"/>
    <mergeCell ref="U24:AI24"/>
    <mergeCell ref="C25:Q25"/>
    <mergeCell ref="U25:AI25"/>
    <mergeCell ref="C27:G27"/>
    <mergeCell ref="H27:Q27"/>
    <mergeCell ref="Z27:AI27"/>
    <mergeCell ref="C17:J17"/>
    <mergeCell ref="K17:L17"/>
    <mergeCell ref="U17:AB17"/>
    <mergeCell ref="AC17:AD17"/>
    <mergeCell ref="F22:Q22"/>
    <mergeCell ref="X22:AI22"/>
    <mergeCell ref="C13:F13"/>
    <mergeCell ref="G13:Q13"/>
    <mergeCell ref="U13:X13"/>
    <mergeCell ref="Y13:AI13"/>
    <mergeCell ref="C15:E15"/>
    <mergeCell ref="U15:W15"/>
    <mergeCell ref="B1:M1"/>
    <mergeCell ref="N1:R1"/>
    <mergeCell ref="T1:AE1"/>
    <mergeCell ref="AF1:AJ1"/>
    <mergeCell ref="B7:R7"/>
    <mergeCell ref="B9:R10"/>
    <mergeCell ref="U9:X9"/>
    <mergeCell ref="Y9:AI9"/>
  </mergeCells>
  <phoneticPr fontId="1"/>
  <conditionalFormatting sqref="C58:G58">
    <cfRule type="expression" dxfId="83" priority="74">
      <formula>$AO$58=TRUE</formula>
    </cfRule>
  </conditionalFormatting>
  <conditionalFormatting sqref="H58:L58">
    <cfRule type="expression" dxfId="82" priority="73">
      <formula>$AP$58=TRUE</formula>
    </cfRule>
  </conditionalFormatting>
  <conditionalFormatting sqref="M58:Q58">
    <cfRule type="expression" dxfId="81" priority="72">
      <formula>$AQ$58=TRUE</formula>
    </cfRule>
  </conditionalFormatting>
  <conditionalFormatting sqref="P112:Q112">
    <cfRule type="expression" dxfId="80" priority="71">
      <formula>$L$93="車両/グループあたり"</formula>
    </cfRule>
  </conditionalFormatting>
  <conditionalFormatting sqref="C97:P97 L95:P95">
    <cfRule type="expression" dxfId="79" priority="70">
      <formula>$L$93="１名あたり"</formula>
    </cfRule>
  </conditionalFormatting>
  <conditionalFormatting sqref="D197:R197">
    <cfRule type="expression" dxfId="78" priority="69">
      <formula>$S197=TRUE</formula>
    </cfRule>
  </conditionalFormatting>
  <conditionalFormatting sqref="D198">
    <cfRule type="expression" dxfId="77" priority="68">
      <formula>$S199=TRUE</formula>
    </cfRule>
  </conditionalFormatting>
  <conditionalFormatting sqref="C198">
    <cfRule type="expression" dxfId="76" priority="67">
      <formula>$S198=TRUE</formula>
    </cfRule>
  </conditionalFormatting>
  <conditionalFormatting sqref="E198">
    <cfRule type="expression" dxfId="75" priority="66">
      <formula>$S200=TRUE</formula>
    </cfRule>
  </conditionalFormatting>
  <conditionalFormatting sqref="F198">
    <cfRule type="expression" dxfId="74" priority="65">
      <formula>$S201=TRUE</formula>
    </cfRule>
  </conditionalFormatting>
  <conditionalFormatting sqref="G198">
    <cfRule type="expression" dxfId="73" priority="64">
      <formula>$S202=TRUE</formula>
    </cfRule>
  </conditionalFormatting>
  <conditionalFormatting sqref="H198">
    <cfRule type="expression" dxfId="72" priority="63">
      <formula>$S203=TRUE</formula>
    </cfRule>
  </conditionalFormatting>
  <conditionalFormatting sqref="I198">
    <cfRule type="expression" dxfId="71" priority="62">
      <formula>$S204=TRUE</formula>
    </cfRule>
  </conditionalFormatting>
  <conditionalFormatting sqref="C198:I198">
    <cfRule type="expression" dxfId="70" priority="61">
      <formula>$S197=TRUE</formula>
    </cfRule>
  </conditionalFormatting>
  <conditionalFormatting sqref="D232:R232">
    <cfRule type="expression" dxfId="69" priority="60">
      <formula>$S232=TRUE</formula>
    </cfRule>
  </conditionalFormatting>
  <conditionalFormatting sqref="D233">
    <cfRule type="expression" dxfId="68" priority="59">
      <formula>$S234=TRUE</formula>
    </cfRule>
  </conditionalFormatting>
  <conditionalFormatting sqref="C233">
    <cfRule type="expression" dxfId="67" priority="58">
      <formula>$S233=TRUE</formula>
    </cfRule>
  </conditionalFormatting>
  <conditionalFormatting sqref="E233">
    <cfRule type="expression" dxfId="66" priority="57">
      <formula>$S235=TRUE</formula>
    </cfRule>
  </conditionalFormatting>
  <conditionalFormatting sqref="F233">
    <cfRule type="expression" dxfId="65" priority="56">
      <formula>$S236=TRUE</formula>
    </cfRule>
  </conditionalFormatting>
  <conditionalFormatting sqref="G233">
    <cfRule type="expression" dxfId="64" priority="55">
      <formula>$S237=TRUE</formula>
    </cfRule>
  </conditionalFormatting>
  <conditionalFormatting sqref="H233">
    <cfRule type="expression" dxfId="63" priority="54">
      <formula>$S238=TRUE</formula>
    </cfRule>
  </conditionalFormatting>
  <conditionalFormatting sqref="I233">
    <cfRule type="expression" dxfId="62" priority="53">
      <formula>$S239=TRUE</formula>
    </cfRule>
  </conditionalFormatting>
  <conditionalFormatting sqref="C233:I233">
    <cfRule type="expression" dxfId="61" priority="52">
      <formula>$S232=TRUE</formula>
    </cfRule>
  </conditionalFormatting>
  <conditionalFormatting sqref="AE58:AF58">
    <cfRule type="expression" dxfId="60" priority="51">
      <formula>$AQ$58=TRUE</formula>
    </cfRule>
  </conditionalFormatting>
  <conditionalFormatting sqref="H27">
    <cfRule type="expression" dxfId="59" priority="50">
      <formula>$F$22="参加者全員が集合場所に集まる"</formula>
    </cfRule>
  </conditionalFormatting>
  <conditionalFormatting sqref="P31">
    <cfRule type="expression" dxfId="58" priority="49">
      <formula>$F$22="参加者全員が集合場所に集まる"</formula>
    </cfRule>
  </conditionalFormatting>
  <conditionalFormatting sqref="AH31">
    <cfRule type="expression" dxfId="57" priority="47">
      <formula>$X$22="参加者全員が集合場所に集まる"</formula>
    </cfRule>
  </conditionalFormatting>
  <conditionalFormatting sqref="Z27">
    <cfRule type="expression" dxfId="56" priority="48">
      <formula>$X$22="参加者全員が集合場所に集まる"</formula>
    </cfRule>
  </conditionalFormatting>
  <conditionalFormatting sqref="C34:Q34">
    <cfRule type="expression" dxfId="55" priority="46">
      <formula>$F$22="参加者全員が集合場所に集まる"</formula>
    </cfRule>
  </conditionalFormatting>
  <conditionalFormatting sqref="U34:AI34">
    <cfRule type="expression" dxfId="54" priority="45">
      <formula>$X$22="参加者全員が集合場所に集まる"</formula>
    </cfRule>
  </conditionalFormatting>
  <conditionalFormatting sqref="F192:G192 L192:M192 I192:J192 L194:M194 I194:J194 F194:G194">
    <cfRule type="expression" dxfId="53" priority="44">
      <formula>$G$188="予約日のみ選択します。（営業時間内であれば自由に参加できます。）"</formula>
    </cfRule>
  </conditionalFormatting>
  <conditionalFormatting sqref="F190:I190">
    <cfRule type="expression" dxfId="52" priority="43">
      <formula>$G$188="予約の際は日時を選択(開始時間が決まっています）"</formula>
    </cfRule>
  </conditionalFormatting>
  <conditionalFormatting sqref="M190:P190">
    <cfRule type="expression" dxfId="51" priority="42">
      <formula>$G$188="予約の際は日時を選択(開始時間が決まっています）"</formula>
    </cfRule>
  </conditionalFormatting>
  <conditionalFormatting sqref="X192 AA192 AD194 AA194 X194 AG192">
    <cfRule type="expression" dxfId="50" priority="41">
      <formula>$Y$188="予約日の選択は必須ですが時間を指定する必要はありません"</formula>
    </cfRule>
  </conditionalFormatting>
  <conditionalFormatting sqref="X190:AA190">
    <cfRule type="expression" dxfId="49" priority="40">
      <formula>$Y$188="この商品を予約の際は日時を選択"</formula>
    </cfRule>
  </conditionalFormatting>
  <conditionalFormatting sqref="AE190:AH190">
    <cfRule type="expression" dxfId="48" priority="39">
      <formula>$Y$188="この商品を予約の際は日時を選択"</formula>
    </cfRule>
  </conditionalFormatting>
  <conditionalFormatting sqref="X227 AA229 X229 AG227 AD227 AA227">
    <cfRule type="expression" dxfId="47" priority="38">
      <formula>$Y$223="予約日の選択は必須ですが時間を指定する必要はありません"</formula>
    </cfRule>
  </conditionalFormatting>
  <conditionalFormatting sqref="X225:AA225">
    <cfRule type="expression" dxfId="46" priority="37">
      <formula>$Y$223="この商品を予約の際は日時を選択"</formula>
    </cfRule>
  </conditionalFormatting>
  <conditionalFormatting sqref="AE225:AH225">
    <cfRule type="expression" dxfId="45" priority="36">
      <formula>$Y$223="この商品を予約の際は日時を選択"</formula>
    </cfRule>
  </conditionalFormatting>
  <conditionalFormatting sqref="AD229">
    <cfRule type="expression" dxfId="44" priority="35">
      <formula>$Y$223="予約日の選択は必須ですが時間を指定する必要はありません"</formula>
    </cfRule>
  </conditionalFormatting>
  <conditionalFormatting sqref="AG229">
    <cfRule type="expression" dxfId="43" priority="34">
      <formula>$Y$223="予約日の選択は必須ですが時間を指定する必要はありません"</formula>
    </cfRule>
  </conditionalFormatting>
  <conditionalFormatting sqref="AD192">
    <cfRule type="expression" dxfId="42" priority="33">
      <formula>$Y$188="予約日の選択は必須ですが時間を指定する必要はありません"</formula>
    </cfRule>
  </conditionalFormatting>
  <conditionalFormatting sqref="AG194">
    <cfRule type="expression" dxfId="41" priority="32">
      <formula>$Y$188="予約日の選択は必須ですが時間を指定する必要はありません"</formula>
    </cfRule>
  </conditionalFormatting>
  <conditionalFormatting sqref="P114:Q114">
    <cfRule type="expression" dxfId="40" priority="31">
      <formula>$L$93="車両/グループあたり"</formula>
    </cfRule>
  </conditionalFormatting>
  <conditionalFormatting sqref="E144:G144">
    <cfRule type="expression" dxfId="39" priority="75">
      <formula>$S144=TRUE</formula>
    </cfRule>
    <cfRule type="colorScale" priority="76">
      <colorScale>
        <cfvo type="min"/>
        <cfvo type="max"/>
        <color theme="8" tint="0.39997558519241921"/>
        <color rgb="FFFFEF9C"/>
      </colorScale>
    </cfRule>
  </conditionalFormatting>
  <conditionalFormatting sqref="E146:G146">
    <cfRule type="expression" dxfId="38" priority="77">
      <formula>$S146=TRUE</formula>
    </cfRule>
    <cfRule type="colorScale" priority="78">
      <colorScale>
        <cfvo type="min"/>
        <cfvo type="max"/>
        <color theme="8" tint="0.39997558519241921"/>
        <color rgb="FFFFEF9C"/>
      </colorScale>
    </cfRule>
  </conditionalFormatting>
  <conditionalFormatting sqref="E150:G150">
    <cfRule type="expression" dxfId="37" priority="79">
      <formula>$S150=TRUE</formula>
    </cfRule>
    <cfRule type="colorScale" priority="80">
      <colorScale>
        <cfvo type="min"/>
        <cfvo type="max"/>
        <color theme="8" tint="0.39997558519241921"/>
        <color rgb="FFFFEF9C"/>
      </colorScale>
    </cfRule>
  </conditionalFormatting>
  <conditionalFormatting sqref="E152:G152">
    <cfRule type="expression" dxfId="36" priority="81">
      <formula>$S152=TRUE</formula>
    </cfRule>
    <cfRule type="colorScale" priority="82">
      <colorScale>
        <cfvo type="min"/>
        <cfvo type="max"/>
        <color theme="8" tint="0.39997558519241921"/>
        <color rgb="FFFFEF9C"/>
      </colorScale>
    </cfRule>
  </conditionalFormatting>
  <conditionalFormatting sqref="L144:N144">
    <cfRule type="expression" dxfId="35" priority="83">
      <formula>$S145=TRUE</formula>
    </cfRule>
    <cfRule type="colorScale" priority="84">
      <colorScale>
        <cfvo type="min"/>
        <cfvo type="max"/>
        <color theme="8" tint="0.39997558519241921"/>
        <color rgb="FFFFEF9C"/>
      </colorScale>
    </cfRule>
  </conditionalFormatting>
  <conditionalFormatting sqref="L146">
    <cfRule type="expression" dxfId="34" priority="85">
      <formula>$S147=TRUE</formula>
    </cfRule>
    <cfRule type="colorScale" priority="86">
      <colorScale>
        <cfvo type="min"/>
        <cfvo type="max"/>
        <color theme="8" tint="0.39997558519241921"/>
        <color rgb="FFFFEF9C"/>
      </colorScale>
    </cfRule>
  </conditionalFormatting>
  <conditionalFormatting sqref="L148">
    <cfRule type="colorScale" priority="88">
      <colorScale>
        <cfvo type="min"/>
        <cfvo type="max"/>
        <color theme="8" tint="0.39997558519241921"/>
        <color rgb="FFFFEF9C"/>
      </colorScale>
    </cfRule>
  </conditionalFormatting>
  <conditionalFormatting sqref="L150:N150">
    <cfRule type="expression" dxfId="33" priority="89">
      <formula>$S151=TRUE</formula>
    </cfRule>
    <cfRule type="colorScale" priority="90">
      <colorScale>
        <cfvo type="min"/>
        <cfvo type="max"/>
        <color theme="8" tint="0.39997558519241921"/>
        <color rgb="FFFFEF9C"/>
      </colorScale>
    </cfRule>
  </conditionalFormatting>
  <conditionalFormatting sqref="L152:N152">
    <cfRule type="expression" dxfId="32" priority="91">
      <formula>$S153=TRUE</formula>
    </cfRule>
    <cfRule type="colorScale" priority="92">
      <colorScale>
        <cfvo type="min"/>
        <cfvo type="max"/>
        <color theme="8" tint="0.39997558519241921"/>
        <color rgb="FFFFEF9C"/>
      </colorScale>
    </cfRule>
  </conditionalFormatting>
  <conditionalFormatting sqref="L148">
    <cfRule type="expression" dxfId="31" priority="87">
      <formula>$S149=TRUE</formula>
    </cfRule>
  </conditionalFormatting>
  <conditionalFormatting sqref="E148:G148">
    <cfRule type="expression" dxfId="30" priority="93">
      <formula>$S148=TRUE</formula>
    </cfRule>
    <cfRule type="expression" priority="94">
      <formula>$S148=TRUE</formula>
    </cfRule>
    <cfRule type="expression" priority="95">
      <formula>#REF!</formula>
    </cfRule>
    <cfRule type="colorScale" priority="96">
      <colorScale>
        <cfvo type="min"/>
        <cfvo type="max"/>
        <color theme="8" tint="0.39997558519241921"/>
        <color rgb="FFFFEF9C"/>
      </colorScale>
    </cfRule>
  </conditionalFormatting>
  <conditionalFormatting sqref="E154:G154">
    <cfRule type="expression" dxfId="29" priority="97">
      <formula>$S160=TRUE</formula>
    </cfRule>
    <cfRule type="colorScale" priority="98">
      <colorScale>
        <cfvo type="min"/>
        <cfvo type="max"/>
        <color theme="8" tint="0.39997558519241921"/>
        <color rgb="FFFFEF9C"/>
      </colorScale>
    </cfRule>
  </conditionalFormatting>
  <conditionalFormatting sqref="E156:G156">
    <cfRule type="expression" dxfId="28" priority="99">
      <formula>$S161=TRUE</formula>
    </cfRule>
    <cfRule type="colorScale" priority="100">
      <colorScale>
        <cfvo type="min"/>
        <cfvo type="max"/>
        <color theme="8" tint="0.39997558519241921"/>
        <color rgb="FFFFEF9C"/>
      </colorScale>
    </cfRule>
  </conditionalFormatting>
  <conditionalFormatting sqref="E158:G158">
    <cfRule type="expression" dxfId="27" priority="101">
      <formula>$S162=TRUE</formula>
    </cfRule>
    <cfRule type="colorScale" priority="102">
      <colorScale>
        <cfvo type="min"/>
        <cfvo type="max"/>
        <color theme="8" tint="0.39997558519241921"/>
        <color rgb="FFFFEF9C"/>
      </colorScale>
    </cfRule>
  </conditionalFormatting>
  <conditionalFormatting sqref="L154:N154">
    <cfRule type="expression" dxfId="26" priority="103">
      <formula>$S157=TRUE</formula>
    </cfRule>
    <cfRule type="colorScale" priority="104">
      <colorScale>
        <cfvo type="min"/>
        <cfvo type="max"/>
        <color theme="8" tint="0.39997558519241921"/>
        <color rgb="FFFFEF9C"/>
      </colorScale>
    </cfRule>
  </conditionalFormatting>
  <conditionalFormatting sqref="L158">
    <cfRule type="expression" dxfId="25" priority="29">
      <formula>$S163=TRUE</formula>
    </cfRule>
    <cfRule type="colorScale" priority="30">
      <colorScale>
        <cfvo type="min"/>
        <cfvo type="max"/>
        <color theme="8" tint="0.39997558519241921"/>
        <color rgb="FFFFEF9C"/>
      </colorScale>
    </cfRule>
  </conditionalFormatting>
  <conditionalFormatting sqref="AD150:AF150">
    <cfRule type="expression" dxfId="24" priority="25">
      <formula>$S151=TRUE</formula>
    </cfRule>
    <cfRule type="colorScale" priority="26">
      <colorScale>
        <cfvo type="min"/>
        <cfvo type="max"/>
        <color theme="8" tint="0.39997558519241921"/>
        <color rgb="FFFFEF9C"/>
      </colorScale>
    </cfRule>
  </conditionalFormatting>
  <conditionalFormatting sqref="W154:Y154">
    <cfRule type="expression" dxfId="23" priority="27">
      <formula>$S154=TRUE</formula>
    </cfRule>
    <cfRule type="colorScale" priority="28">
      <colorScale>
        <cfvo type="min"/>
        <cfvo type="max"/>
        <color theme="8" tint="0.39997558519241921"/>
        <color rgb="FFFFEF9C"/>
      </colorScale>
    </cfRule>
  </conditionalFormatting>
  <conditionalFormatting sqref="AD158">
    <cfRule type="colorScale" priority="24">
      <colorScale>
        <cfvo type="min"/>
        <cfvo type="max"/>
        <color theme="8" tint="0.39997558519241921"/>
        <color rgb="FFFFEF9C"/>
      </colorScale>
    </cfRule>
  </conditionalFormatting>
  <conditionalFormatting sqref="K130:L130">
    <cfRule type="expression" dxfId="22" priority="5">
      <formula>$F$126="オンデマンド（リクエスト予約）即時確定せず手動で確定する"</formula>
    </cfRule>
    <cfRule type="expression" dxfId="21" priority="23">
      <formula>$S130=TRUE</formula>
    </cfRule>
  </conditionalFormatting>
  <conditionalFormatting sqref="N130:O130">
    <cfRule type="expression" dxfId="20" priority="4">
      <formula>$F$126="オンデマンド（リクエスト予約）即時確定せず手動で確定する"</formula>
    </cfRule>
    <cfRule type="expression" dxfId="19" priority="22">
      <formula>$S130=TRUE</formula>
    </cfRule>
  </conditionalFormatting>
  <conditionalFormatting sqref="C25:Q25">
    <cfRule type="expression" dxfId="18" priority="21">
      <formula>$F$22="参加者全員を送迎する（※ピックアップサービス）"</formula>
    </cfRule>
  </conditionalFormatting>
  <conditionalFormatting sqref="U25">
    <cfRule type="expression" dxfId="17" priority="20">
      <formula>#REF!="いいえ"</formula>
    </cfRule>
  </conditionalFormatting>
  <conditionalFormatting sqref="U25:AI25">
    <cfRule type="expression" dxfId="16" priority="19">
      <formula>$X$22="参加者全員を送迎する（ピックアップサービス）"</formula>
    </cfRule>
  </conditionalFormatting>
  <conditionalFormatting sqref="I15">
    <cfRule type="expression" dxfId="15" priority="18">
      <formula>$G$15&lt;&gt;""</formula>
    </cfRule>
  </conditionalFormatting>
  <conditionalFormatting sqref="K15">
    <cfRule type="expression" dxfId="14" priority="17">
      <formula>$G$15&lt;&gt;""</formula>
    </cfRule>
  </conditionalFormatting>
  <conditionalFormatting sqref="F225:I225">
    <cfRule type="expression" dxfId="13" priority="16">
      <formula>$G$223="予約の際は日時を選択(開始時間が決まっています）"</formula>
    </cfRule>
  </conditionalFormatting>
  <conditionalFormatting sqref="M225:P225">
    <cfRule type="expression" dxfId="12" priority="15">
      <formula>$G$223="予約の際は日時を選択(開始時間が決まっています）"</formula>
    </cfRule>
  </conditionalFormatting>
  <conditionalFormatting sqref="F227:G227 I227:J227 L227:M227 O227:P227 F229:G229 I229:J229 L229:M229 O229:P229">
    <cfRule type="expression" dxfId="11" priority="14">
      <formula>$G$223="予約日のみ選択します。（営業時間内であれば自由に参加できます。）"</formula>
    </cfRule>
  </conditionalFormatting>
  <conditionalFormatting sqref="F102:H102 F108:H108 F106:H106 F104:H104">
    <cfRule type="expression" dxfId="10" priority="13">
      <formula>$L$93="車両/グループあたり"</formula>
    </cfRule>
  </conditionalFormatting>
  <conditionalFormatting sqref="F110:H110">
    <cfRule type="expression" dxfId="9" priority="12">
      <formula>$L$93="車両/グループあたり"</formula>
    </cfRule>
  </conditionalFormatting>
  <conditionalFormatting sqref="G130:I130">
    <cfRule type="expression" dxfId="8" priority="6">
      <formula>$F$126="オンデマンド（リクエスト予約）即時確定せず手動で確定する"</formula>
    </cfRule>
    <cfRule type="expression" dxfId="7" priority="11">
      <formula>$S130=TRUE</formula>
    </cfRule>
  </conditionalFormatting>
  <conditionalFormatting sqref="G124:H124">
    <cfRule type="expression" dxfId="6" priority="10">
      <formula>$C$124="体験の開始時刻までに今すぐ予約する"</formula>
    </cfRule>
  </conditionalFormatting>
  <conditionalFormatting sqref="J124:K124">
    <cfRule type="expression" dxfId="5" priority="9">
      <formula>$C$124="体験の開始時刻までに今すぐ予約する"</formula>
    </cfRule>
  </conditionalFormatting>
  <conditionalFormatting sqref="O192:P192">
    <cfRule type="expression" dxfId="4" priority="8">
      <formula>$G$188="予約日のみ選択します。（営業時間内であれば自由に参加できます。）"</formula>
    </cfRule>
  </conditionalFormatting>
  <conditionalFormatting sqref="O194:P194">
    <cfRule type="expression" dxfId="3" priority="7">
      <formula>$G$188="予約日のみ選択します。（営業時間内であれば自由に参加できます。）"</formula>
    </cfRule>
  </conditionalFormatting>
  <conditionalFormatting sqref="C130:E130">
    <cfRule type="expression" dxfId="2" priority="2">
      <formula>$F$126="オンデマンド（リクエスト予約）即時確定せず手動で確定する"</formula>
    </cfRule>
    <cfRule type="expression" dxfId="1" priority="3">
      <formula>$S130=TRUE</formula>
    </cfRule>
  </conditionalFormatting>
  <conditionalFormatting sqref="P29:Q29">
    <cfRule type="expression" dxfId="0" priority="1">
      <formula>$H$27="このピックアップサービスの座席数は限られています"</formula>
    </cfRule>
  </conditionalFormatting>
  <dataValidations count="26">
    <dataValidation type="whole" operator="greaterThan" allowBlank="1" showInputMessage="1" showErrorMessage="1" sqref="F202:J202 F204:J204 F206:J206 F208:J208 F210:J210 F237:J237 F239:J239 F241:J241 F243:J243 F245:J245 X202:AB202 X204:AB204 X206:AB206 X208:AB208 X210:AB210 X237:AB237 X239:AB239 X241:AB241 X243:AB243 X245:AB245" xr:uid="{00000000-0002-0000-0800-000000000000}">
      <formula1>0</formula1>
    </dataValidation>
    <dataValidation type="whole" allowBlank="1" showInputMessage="1" showErrorMessage="1" sqref="J125:K125 AB125:AC125" xr:uid="{00000000-0002-0000-0800-000001000000}">
      <formula1>0</formula1>
      <formula2>59</formula2>
    </dataValidation>
    <dataValidation type="whole" allowBlank="1" showInputMessage="1" showErrorMessage="1" sqref="G125:H125 Y125:Z125" xr:uid="{00000000-0002-0000-0800-000002000000}">
      <formula1>0</formula1>
      <formula2>23</formula2>
    </dataValidation>
    <dataValidation type="list" allowBlank="1" showInputMessage="1" showErrorMessage="1" sqref="U124:W125 C125:E125" xr:uid="{00000000-0002-0000-0800-000003000000}">
      <formula1>"参加日当日,参加日１日前,参加日２日前"</formula1>
    </dataValidation>
    <dataValidation type="whole" allowBlank="1" showInputMessage="1" showErrorMessage="1" sqref="I104:J104 AA102:AB102 AA110:AB110 I108:J108 AA104:AB104 I110:J110 AA106:AB106 I106:J106 AA108:AB108" xr:uid="{00000000-0002-0000-0800-000004000000}">
      <formula1>0</formula1>
      <formula2>100</formula2>
    </dataValidation>
    <dataValidation type="list" allowBlank="1" showInputMessage="1" showErrorMessage="1" sqref="L93:O94 AD93:AG94" xr:uid="{00000000-0002-0000-0800-000005000000}">
      <formula1>"１名あたり,車両/グループあたり"</formula1>
    </dataValidation>
    <dataValidation type="list" allowBlank="1" showInputMessage="1" showErrorMessage="1" sqref="AA59:AB59 K17:L18 P112:Q112 I59:J59 AH59:AI59 P59:Q59 AH112:AI112 AC17:AD18 P114:Q114 AH114:AI114 I47:J57 I62:J62 AA47:AB57 AA62:AB62 H90:I90 Z90:AA90" xr:uid="{00000000-0002-0000-0800-000006000000}">
      <formula1>"はい,いいえ"</formula1>
    </dataValidation>
    <dataValidation type="list" allowBlank="1" showInputMessage="1" showErrorMessage="1" sqref="F47:H57 F62:H62 X47:Z57 X62:Z62" xr:uid="{00000000-0002-0000-0800-000007000000}">
      <formula1>"有り,無し"</formula1>
    </dataValidation>
    <dataValidation type="list" allowBlank="1" showInputMessage="1" showErrorMessage="1" sqref="Y219:Z219 Y184:Z184" xr:uid="{00000000-0002-0000-0800-000008000000}">
      <formula1>"2020,2021"</formula1>
    </dataValidation>
    <dataValidation type="list" allowBlank="1" showInputMessage="1" showErrorMessage="1" sqref="Y221:Z221 Y186:Z186" xr:uid="{00000000-0002-0000-0800-000009000000}">
      <formula1>"2020,2021,2022,2023,2024,2025"</formula1>
    </dataValidation>
    <dataValidation type="list" allowBlank="1" showInputMessage="1" showErrorMessage="1" sqref="Y15:Y18 J184:K184 J186:K186 J219:K219 J221:K221 G15:G18 AB184:AC184 AB186:AC186 AB219:AC219 AB221:AC221 I17:I18 I15 AA15 AA17:AA18" xr:uid="{00000000-0002-0000-0800-00000A000000}">
      <formula1>"1,2,3,4,5,6,7,8,9,10,11,12"</formula1>
    </dataValidation>
    <dataValidation type="list" allowBlank="1" showInputMessage="1" showErrorMessage="1" sqref="M184:N184 M186:N186 M219:N219 M221:N221 AE184:AF184 AE186:AF186 AE219:AF219 AE221:AF221" xr:uid="{00000000-0002-0000-0800-00000B000000}">
      <formula1>"1,2,3,4,5,6,7,8,9,10,11,12,13,14,15,16,17,18,19,20,21,22,23,24,25,26,27,28,29,30,31"</formula1>
    </dataValidation>
    <dataValidation type="list" allowBlank="1" showInputMessage="1" showErrorMessage="1" sqref="K17:K18 J124 AB124 K15 AC15 AC17:AC18 N130 Z90 H90 AG130" xr:uid="{00000000-0002-0000-0800-00000C000000}">
      <formula1>"0,15,30,45"</formula1>
    </dataValidation>
    <dataValidation type="list" allowBlank="1" showInputMessage="1" showErrorMessage="1" sqref="Y124:Z124 AD130:AE130 K130:L130" xr:uid="{00000000-0002-0000-0800-00000D000000}">
      <formula1>"1,2,3,4,5,6,7,8,9,10,11,12,13,14,15,16,17,18,19,20,21,22,23,24"</formula1>
    </dataValidation>
    <dataValidation type="list" allowBlank="1" showInputMessage="1" showErrorMessage="1" sqref="H27 Z27" xr:uid="{00000000-0002-0000-0800-00000E000000}">
      <formula1>"このピックアップサービスはいつでも予約可能です,このピックアップサービスの座席数は限られています"</formula1>
    </dataValidation>
    <dataValidation type="list" allowBlank="1" showInputMessage="1" sqref="AE118 L118" xr:uid="{00000000-0002-0000-0800-00000F000000}">
      <formula1>"無制限"</formula1>
    </dataValidation>
    <dataValidation type="whole" allowBlank="1" showInputMessage="1" sqref="J116:K116 Z118 AB116:AC116 G118" xr:uid="{00000000-0002-0000-0800-000010000000}">
      <formula1>1</formula1>
      <formula2>15</formula2>
    </dataValidation>
    <dataValidation type="list" allowBlank="1" showInputMessage="1" sqref="AG120:AI120 O120:Q120" xr:uid="{00000000-0002-0000-0800-000011000000}">
      <formula1>"商品の催行最大人数と同じ,1,2,3,4,5,6,7,8,9,10,11,12,13,14,15"</formula1>
    </dataValidation>
    <dataValidation type="list" allowBlank="1" showInputMessage="1" showErrorMessage="1" sqref="Y126:AI126" xr:uid="{00000000-0002-0000-0800-000012000000}">
      <formula1>"自由販売（無制限）できるだ予約する,限定数　利用可能枠が限られる,オンデマンド（リクエスト予約）即時確定せず手動で確定する"</formula1>
    </dataValidation>
    <dataValidation type="list" allowBlank="1" showInputMessage="1" showErrorMessage="1" sqref="F126:Q126" xr:uid="{00000000-0002-0000-0800-000013000000}">
      <formula1>"自由販売（無制限）できるだけ予約する,限定数　利用可能枠が限られる,オンデマンド（リクエスト予約）即時確定せず手動で確定する"</formula1>
    </dataValidation>
    <dataValidation type="list" allowBlank="1" showInputMessage="1" sqref="C124:E124" xr:uid="{00000000-0002-0000-0800-000014000000}">
      <formula1>"体験の開始時刻までに今すぐ予約する,参加日１日前,参加日２日前,参加日３日前,参加日４日前,参加日５日前,参加日６日前"</formula1>
    </dataValidation>
    <dataValidation type="list" allowBlank="1" showInputMessage="1" showErrorMessage="1" sqref="AD79:AF79 C79 U79" xr:uid="{00000000-0002-0000-0800-000015000000}">
      <formula1>"とても簡単,簡単,適度,やりがいのある,危険を伴う"</formula1>
    </dataValidation>
    <dataValidation type="list" allowBlank="1" showInputMessage="1" showErrorMessage="1" sqref="F22:Q22 X22:AI22" xr:uid="{00000000-0002-0000-0800-000016000000}">
      <formula1>"参加者全員が集合場所に集まる,参加者全員を送迎する（※ピックアップサービス）,参加者を送迎する（※ピックアップサービス）か、集合場所に集まる"</formula1>
    </dataValidation>
    <dataValidation type="list" allowBlank="1" showInputMessage="1" showErrorMessage="1" sqref="G223:Q223 G188:Q188 Y188:AI188 Y223:AI223" xr:uid="{00000000-0002-0000-0800-000017000000}">
      <formula1>"予約の際は日時を選択(開始時間が決まっています）,予約日のみ選択します。（営業時間内であれば自由に参加できます。）"</formula1>
    </dataValidation>
    <dataValidation type="list" allowBlank="1" showInputMessage="1" showErrorMessage="1" sqref="M90:Q90" xr:uid="{00000000-0002-0000-0800-000018000000}">
      <formula1>"上限なし,予約の参加者数と同じ,予約ごとにカスタマイズされた追加の最大数を設定"</formula1>
    </dataValidation>
    <dataValidation type="list" allowBlank="1" showInputMessage="1" showErrorMessage="1" sqref="G124:H124" xr:uid="{00000000-0002-0000-0800-000019000000}">
      <formula1>"0,1,2,3,4,5,6,7,8,9,10,11,12,13,14,15,16,17,18,19,20,21,22,23"</formula1>
    </dataValidation>
  </dataValidations>
  <pageMargins left="0.51181102362204722" right="0.31496062992125984" top="0.55118110236220474" bottom="0.55118110236220474" header="0.31496062992125984" footer="0.31496062992125984"/>
  <pageSetup paperSize="9" scale="88" orientation="portrait" r:id="rId1"/>
  <rowBreaks count="6" manualBreakCount="6">
    <brk id="35" min="1" max="17" man="1"/>
    <brk id="62" min="1" max="17" man="1"/>
    <brk id="91" min="1" max="17" man="1"/>
    <brk id="131" min="1" max="17" man="1"/>
    <brk id="164" min="1" max="17" man="1"/>
    <brk id="211" min="1"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2</xdr:col>
                    <xdr:colOff>327660</xdr:colOff>
                    <xdr:row>57</xdr:row>
                    <xdr:rowOff>68580</xdr:rowOff>
                  </from>
                  <to>
                    <xdr:col>3</xdr:col>
                    <xdr:colOff>213360</xdr:colOff>
                    <xdr:row>57</xdr:row>
                    <xdr:rowOff>327660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7</xdr:col>
                    <xdr:colOff>327660</xdr:colOff>
                    <xdr:row>57</xdr:row>
                    <xdr:rowOff>38100</xdr:rowOff>
                  </from>
                  <to>
                    <xdr:col>8</xdr:col>
                    <xdr:colOff>213360</xdr:colOff>
                    <xdr:row>57</xdr:row>
                    <xdr:rowOff>335280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12</xdr:col>
                    <xdr:colOff>327660</xdr:colOff>
                    <xdr:row>57</xdr:row>
                    <xdr:rowOff>68580</xdr:rowOff>
                  </from>
                  <to>
                    <xdr:col>13</xdr:col>
                    <xdr:colOff>213360</xdr:colOff>
                    <xdr:row>57</xdr:row>
                    <xdr:rowOff>327660</xdr:rowOff>
                  </to>
                </anchor>
              </controlPr>
            </control>
          </mc:Choice>
        </mc:AlternateContent>
        <mc:AlternateContent xmlns:mc="http://schemas.openxmlformats.org/markup-compatibility/2006">
          <mc:Choice Requires="x14">
            <control shapeId="9220" r:id="rId7" name="Check Box 4">
              <controlPr locked="0" defaultSize="0" autoFill="0" autoLine="0" autoPict="0">
                <anchor moveWithCells="1">
                  <from>
                    <xdr:col>2</xdr:col>
                    <xdr:colOff>114300</xdr:colOff>
                    <xdr:row>196</xdr:row>
                    <xdr:rowOff>76200</xdr:rowOff>
                  </from>
                  <to>
                    <xdr:col>3</xdr:col>
                    <xdr:colOff>0</xdr:colOff>
                    <xdr:row>196</xdr:row>
                    <xdr:rowOff>327660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2</xdr:col>
                    <xdr:colOff>114300</xdr:colOff>
                    <xdr:row>231</xdr:row>
                    <xdr:rowOff>76200</xdr:rowOff>
                  </from>
                  <to>
                    <xdr:col>3</xdr:col>
                    <xdr:colOff>0</xdr:colOff>
                    <xdr:row>231</xdr:row>
                    <xdr:rowOff>327660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2</xdr:col>
                    <xdr:colOff>114300</xdr:colOff>
                    <xdr:row>231</xdr:row>
                    <xdr:rowOff>76200</xdr:rowOff>
                  </from>
                  <to>
                    <xdr:col>3</xdr:col>
                    <xdr:colOff>0</xdr:colOff>
                    <xdr:row>231</xdr:row>
                    <xdr:rowOff>327660</xdr:rowOff>
                  </to>
                </anchor>
              </controlPr>
            </control>
          </mc:Choice>
        </mc:AlternateContent>
        <mc:AlternateContent xmlns:mc="http://schemas.openxmlformats.org/markup-compatibility/2006">
          <mc:Choice Requires="x14">
            <control shapeId="9223" r:id="rId10" name="Check Box 7">
              <controlPr locked="0" defaultSize="0" autoFill="0" autoLine="0" autoPict="0">
                <anchor moveWithCells="1">
                  <from>
                    <xdr:col>4</xdr:col>
                    <xdr:colOff>114300</xdr:colOff>
                    <xdr:row>196</xdr:row>
                    <xdr:rowOff>76200</xdr:rowOff>
                  </from>
                  <to>
                    <xdr:col>5</xdr:col>
                    <xdr:colOff>0</xdr:colOff>
                    <xdr:row>196</xdr:row>
                    <xdr:rowOff>327660</xdr:rowOff>
                  </to>
                </anchor>
              </controlPr>
            </control>
          </mc:Choice>
        </mc:AlternateContent>
        <mc:AlternateContent xmlns:mc="http://schemas.openxmlformats.org/markup-compatibility/2006">
          <mc:Choice Requires="x14">
            <control shapeId="9224" r:id="rId11" name="Check Box 8">
              <controlPr locked="0" defaultSize="0" autoFill="0" autoLine="0" autoPict="0">
                <anchor moveWithCells="1">
                  <from>
                    <xdr:col>6</xdr:col>
                    <xdr:colOff>114300</xdr:colOff>
                    <xdr:row>196</xdr:row>
                    <xdr:rowOff>76200</xdr:rowOff>
                  </from>
                  <to>
                    <xdr:col>7</xdr:col>
                    <xdr:colOff>0</xdr:colOff>
                    <xdr:row>196</xdr:row>
                    <xdr:rowOff>327660</xdr:rowOff>
                  </to>
                </anchor>
              </controlPr>
            </control>
          </mc:Choice>
        </mc:AlternateContent>
        <mc:AlternateContent xmlns:mc="http://schemas.openxmlformats.org/markup-compatibility/2006">
          <mc:Choice Requires="x14">
            <control shapeId="9225" r:id="rId12" name="Check Box 9">
              <controlPr locked="0" defaultSize="0" autoFill="0" autoLine="0" autoPict="0">
                <anchor moveWithCells="1">
                  <from>
                    <xdr:col>8</xdr:col>
                    <xdr:colOff>114300</xdr:colOff>
                    <xdr:row>196</xdr:row>
                    <xdr:rowOff>76200</xdr:rowOff>
                  </from>
                  <to>
                    <xdr:col>9</xdr:col>
                    <xdr:colOff>0</xdr:colOff>
                    <xdr:row>196</xdr:row>
                    <xdr:rowOff>327660</xdr:rowOff>
                  </to>
                </anchor>
              </controlPr>
            </control>
          </mc:Choice>
        </mc:AlternateContent>
        <mc:AlternateContent xmlns:mc="http://schemas.openxmlformats.org/markup-compatibility/2006">
          <mc:Choice Requires="x14">
            <control shapeId="9226" r:id="rId13" name="Check Box 10">
              <controlPr locked="0" defaultSize="0" autoFill="0" autoLine="0" autoPict="0">
                <anchor moveWithCells="1">
                  <from>
                    <xdr:col>10</xdr:col>
                    <xdr:colOff>114300</xdr:colOff>
                    <xdr:row>196</xdr:row>
                    <xdr:rowOff>76200</xdr:rowOff>
                  </from>
                  <to>
                    <xdr:col>11</xdr:col>
                    <xdr:colOff>0</xdr:colOff>
                    <xdr:row>196</xdr:row>
                    <xdr:rowOff>327660</xdr:rowOff>
                  </to>
                </anchor>
              </controlPr>
            </control>
          </mc:Choice>
        </mc:AlternateContent>
        <mc:AlternateContent xmlns:mc="http://schemas.openxmlformats.org/markup-compatibility/2006">
          <mc:Choice Requires="x14">
            <control shapeId="9227" r:id="rId14" name="Check Box 11">
              <controlPr locked="0" defaultSize="0" autoFill="0" autoLine="0" autoPict="0">
                <anchor moveWithCells="1">
                  <from>
                    <xdr:col>12</xdr:col>
                    <xdr:colOff>114300</xdr:colOff>
                    <xdr:row>196</xdr:row>
                    <xdr:rowOff>76200</xdr:rowOff>
                  </from>
                  <to>
                    <xdr:col>13</xdr:col>
                    <xdr:colOff>0</xdr:colOff>
                    <xdr:row>196</xdr:row>
                    <xdr:rowOff>327660</xdr:rowOff>
                  </to>
                </anchor>
              </controlPr>
            </control>
          </mc:Choice>
        </mc:AlternateContent>
        <mc:AlternateContent xmlns:mc="http://schemas.openxmlformats.org/markup-compatibility/2006">
          <mc:Choice Requires="x14">
            <control shapeId="9228" r:id="rId15" name="Check Box 12">
              <controlPr locked="0" defaultSize="0" autoFill="0" autoLine="0" autoPict="0">
                <anchor moveWithCells="1">
                  <from>
                    <xdr:col>14</xdr:col>
                    <xdr:colOff>114300</xdr:colOff>
                    <xdr:row>196</xdr:row>
                    <xdr:rowOff>76200</xdr:rowOff>
                  </from>
                  <to>
                    <xdr:col>15</xdr:col>
                    <xdr:colOff>0</xdr:colOff>
                    <xdr:row>196</xdr:row>
                    <xdr:rowOff>327660</xdr:rowOff>
                  </to>
                </anchor>
              </controlPr>
            </control>
          </mc:Choice>
        </mc:AlternateContent>
        <mc:AlternateContent xmlns:mc="http://schemas.openxmlformats.org/markup-compatibility/2006">
          <mc:Choice Requires="x14">
            <control shapeId="9229" r:id="rId16" name="Check Box 13">
              <controlPr locked="0" defaultSize="0" autoFill="0" autoLine="0" autoPict="0">
                <anchor moveWithCells="1">
                  <from>
                    <xdr:col>16</xdr:col>
                    <xdr:colOff>114300</xdr:colOff>
                    <xdr:row>196</xdr:row>
                    <xdr:rowOff>76200</xdr:rowOff>
                  </from>
                  <to>
                    <xdr:col>17</xdr:col>
                    <xdr:colOff>0</xdr:colOff>
                    <xdr:row>196</xdr:row>
                    <xdr:rowOff>327660</xdr:rowOff>
                  </to>
                </anchor>
              </controlPr>
            </control>
          </mc:Choice>
        </mc:AlternateContent>
        <mc:AlternateContent xmlns:mc="http://schemas.openxmlformats.org/markup-compatibility/2006">
          <mc:Choice Requires="x14">
            <control shapeId="9230" r:id="rId17" name="Check Box 14">
              <controlPr locked="0" defaultSize="0" autoFill="0" autoLine="0" autoPict="0">
                <anchor moveWithCells="1">
                  <from>
                    <xdr:col>2</xdr:col>
                    <xdr:colOff>114300</xdr:colOff>
                    <xdr:row>231</xdr:row>
                    <xdr:rowOff>76200</xdr:rowOff>
                  </from>
                  <to>
                    <xdr:col>3</xdr:col>
                    <xdr:colOff>0</xdr:colOff>
                    <xdr:row>231</xdr:row>
                    <xdr:rowOff>327660</xdr:rowOff>
                  </to>
                </anchor>
              </controlPr>
            </control>
          </mc:Choice>
        </mc:AlternateContent>
        <mc:AlternateContent xmlns:mc="http://schemas.openxmlformats.org/markup-compatibility/2006">
          <mc:Choice Requires="x14">
            <control shapeId="9231" r:id="rId18" name="Check Box 15">
              <controlPr locked="0" defaultSize="0" autoFill="0" autoLine="0" autoPict="0">
                <anchor moveWithCells="1">
                  <from>
                    <xdr:col>4</xdr:col>
                    <xdr:colOff>114300</xdr:colOff>
                    <xdr:row>231</xdr:row>
                    <xdr:rowOff>76200</xdr:rowOff>
                  </from>
                  <to>
                    <xdr:col>5</xdr:col>
                    <xdr:colOff>0</xdr:colOff>
                    <xdr:row>231</xdr:row>
                    <xdr:rowOff>327660</xdr:rowOff>
                  </to>
                </anchor>
              </controlPr>
            </control>
          </mc:Choice>
        </mc:AlternateContent>
        <mc:AlternateContent xmlns:mc="http://schemas.openxmlformats.org/markup-compatibility/2006">
          <mc:Choice Requires="x14">
            <control shapeId="9232" r:id="rId19" name="Check Box 16">
              <controlPr locked="0" defaultSize="0" autoFill="0" autoLine="0" autoPict="0">
                <anchor moveWithCells="1">
                  <from>
                    <xdr:col>6</xdr:col>
                    <xdr:colOff>114300</xdr:colOff>
                    <xdr:row>231</xdr:row>
                    <xdr:rowOff>76200</xdr:rowOff>
                  </from>
                  <to>
                    <xdr:col>7</xdr:col>
                    <xdr:colOff>0</xdr:colOff>
                    <xdr:row>231</xdr:row>
                    <xdr:rowOff>327660</xdr:rowOff>
                  </to>
                </anchor>
              </controlPr>
            </control>
          </mc:Choice>
        </mc:AlternateContent>
        <mc:AlternateContent xmlns:mc="http://schemas.openxmlformats.org/markup-compatibility/2006">
          <mc:Choice Requires="x14">
            <control shapeId="9233" r:id="rId20" name="Check Box 17">
              <controlPr locked="0" defaultSize="0" autoFill="0" autoLine="0" autoPict="0">
                <anchor moveWithCells="1">
                  <from>
                    <xdr:col>8</xdr:col>
                    <xdr:colOff>114300</xdr:colOff>
                    <xdr:row>231</xdr:row>
                    <xdr:rowOff>76200</xdr:rowOff>
                  </from>
                  <to>
                    <xdr:col>9</xdr:col>
                    <xdr:colOff>0</xdr:colOff>
                    <xdr:row>231</xdr:row>
                    <xdr:rowOff>327660</xdr:rowOff>
                  </to>
                </anchor>
              </controlPr>
            </control>
          </mc:Choice>
        </mc:AlternateContent>
        <mc:AlternateContent xmlns:mc="http://schemas.openxmlformats.org/markup-compatibility/2006">
          <mc:Choice Requires="x14">
            <control shapeId="9234" r:id="rId21" name="Check Box 18">
              <controlPr locked="0" defaultSize="0" autoFill="0" autoLine="0" autoPict="0">
                <anchor moveWithCells="1">
                  <from>
                    <xdr:col>10</xdr:col>
                    <xdr:colOff>114300</xdr:colOff>
                    <xdr:row>231</xdr:row>
                    <xdr:rowOff>76200</xdr:rowOff>
                  </from>
                  <to>
                    <xdr:col>11</xdr:col>
                    <xdr:colOff>0</xdr:colOff>
                    <xdr:row>231</xdr:row>
                    <xdr:rowOff>327660</xdr:rowOff>
                  </to>
                </anchor>
              </controlPr>
            </control>
          </mc:Choice>
        </mc:AlternateContent>
        <mc:AlternateContent xmlns:mc="http://schemas.openxmlformats.org/markup-compatibility/2006">
          <mc:Choice Requires="x14">
            <control shapeId="9235" r:id="rId22" name="Check Box 19">
              <controlPr locked="0" defaultSize="0" autoFill="0" autoLine="0" autoPict="0">
                <anchor moveWithCells="1">
                  <from>
                    <xdr:col>12</xdr:col>
                    <xdr:colOff>114300</xdr:colOff>
                    <xdr:row>231</xdr:row>
                    <xdr:rowOff>76200</xdr:rowOff>
                  </from>
                  <to>
                    <xdr:col>13</xdr:col>
                    <xdr:colOff>0</xdr:colOff>
                    <xdr:row>231</xdr:row>
                    <xdr:rowOff>327660</xdr:rowOff>
                  </to>
                </anchor>
              </controlPr>
            </control>
          </mc:Choice>
        </mc:AlternateContent>
        <mc:AlternateContent xmlns:mc="http://schemas.openxmlformats.org/markup-compatibility/2006">
          <mc:Choice Requires="x14">
            <control shapeId="9236" r:id="rId23" name="Check Box 20">
              <controlPr locked="0" defaultSize="0" autoFill="0" autoLine="0" autoPict="0">
                <anchor moveWithCells="1">
                  <from>
                    <xdr:col>14</xdr:col>
                    <xdr:colOff>114300</xdr:colOff>
                    <xdr:row>231</xdr:row>
                    <xdr:rowOff>76200</xdr:rowOff>
                  </from>
                  <to>
                    <xdr:col>15</xdr:col>
                    <xdr:colOff>0</xdr:colOff>
                    <xdr:row>231</xdr:row>
                    <xdr:rowOff>327660</xdr:rowOff>
                  </to>
                </anchor>
              </controlPr>
            </control>
          </mc:Choice>
        </mc:AlternateContent>
        <mc:AlternateContent xmlns:mc="http://schemas.openxmlformats.org/markup-compatibility/2006">
          <mc:Choice Requires="x14">
            <control shapeId="9237" r:id="rId24" name="Check Box 21">
              <controlPr locked="0" defaultSize="0" autoFill="0" autoLine="0" autoPict="0">
                <anchor moveWithCells="1">
                  <from>
                    <xdr:col>16</xdr:col>
                    <xdr:colOff>114300</xdr:colOff>
                    <xdr:row>231</xdr:row>
                    <xdr:rowOff>76200</xdr:rowOff>
                  </from>
                  <to>
                    <xdr:col>17</xdr:col>
                    <xdr:colOff>0</xdr:colOff>
                    <xdr:row>231</xdr:row>
                    <xdr:rowOff>327660</xdr:rowOff>
                  </to>
                </anchor>
              </controlPr>
            </control>
          </mc:Choice>
        </mc:AlternateContent>
        <mc:AlternateContent xmlns:mc="http://schemas.openxmlformats.org/markup-compatibility/2006">
          <mc:Choice Requires="x14">
            <control shapeId="9238" r:id="rId25" name="Check Box 22">
              <controlPr defaultSize="0" autoFill="0" autoLine="0" autoPict="0">
                <anchor moveWithCells="1">
                  <from>
                    <xdr:col>20</xdr:col>
                    <xdr:colOff>327660</xdr:colOff>
                    <xdr:row>57</xdr:row>
                    <xdr:rowOff>68580</xdr:rowOff>
                  </from>
                  <to>
                    <xdr:col>21</xdr:col>
                    <xdr:colOff>213360</xdr:colOff>
                    <xdr:row>57</xdr:row>
                    <xdr:rowOff>327660</xdr:rowOff>
                  </to>
                </anchor>
              </controlPr>
            </control>
          </mc:Choice>
        </mc:AlternateContent>
        <mc:AlternateContent xmlns:mc="http://schemas.openxmlformats.org/markup-compatibility/2006">
          <mc:Choice Requires="x14">
            <control shapeId="9239" r:id="rId26" name="Check Box 23">
              <controlPr defaultSize="0" autoFill="0" autoLine="0" autoPict="0">
                <anchor moveWithCells="1">
                  <from>
                    <xdr:col>25</xdr:col>
                    <xdr:colOff>327660</xdr:colOff>
                    <xdr:row>57</xdr:row>
                    <xdr:rowOff>38100</xdr:rowOff>
                  </from>
                  <to>
                    <xdr:col>26</xdr:col>
                    <xdr:colOff>213360</xdr:colOff>
                    <xdr:row>57</xdr:row>
                    <xdr:rowOff>335280</xdr:rowOff>
                  </to>
                </anchor>
              </controlPr>
            </control>
          </mc:Choice>
        </mc:AlternateContent>
        <mc:AlternateContent xmlns:mc="http://schemas.openxmlformats.org/markup-compatibility/2006">
          <mc:Choice Requires="x14">
            <control shapeId="9240" r:id="rId27" name="Check Box 24">
              <controlPr defaultSize="0" autoFill="0" autoLine="0" autoPict="0">
                <anchor moveWithCells="1">
                  <from>
                    <xdr:col>30</xdr:col>
                    <xdr:colOff>327660</xdr:colOff>
                    <xdr:row>57</xdr:row>
                    <xdr:rowOff>68580</xdr:rowOff>
                  </from>
                  <to>
                    <xdr:col>31</xdr:col>
                    <xdr:colOff>213360</xdr:colOff>
                    <xdr:row>57</xdr:row>
                    <xdr:rowOff>327660</xdr:rowOff>
                  </to>
                </anchor>
              </controlPr>
            </control>
          </mc:Choice>
        </mc:AlternateContent>
        <mc:AlternateContent xmlns:mc="http://schemas.openxmlformats.org/markup-compatibility/2006">
          <mc:Choice Requires="x14">
            <control shapeId="9241" r:id="rId28" name="Check Box 25">
              <controlPr defaultSize="0" autoFill="0" autoLine="0" autoPict="0">
                <anchor moveWithCells="1">
                  <from>
                    <xdr:col>20</xdr:col>
                    <xdr:colOff>114300</xdr:colOff>
                    <xdr:row>196</xdr:row>
                    <xdr:rowOff>76200</xdr:rowOff>
                  </from>
                  <to>
                    <xdr:col>21</xdr:col>
                    <xdr:colOff>0</xdr:colOff>
                    <xdr:row>196</xdr:row>
                    <xdr:rowOff>327660</xdr:rowOff>
                  </to>
                </anchor>
              </controlPr>
            </control>
          </mc:Choice>
        </mc:AlternateContent>
        <mc:AlternateContent xmlns:mc="http://schemas.openxmlformats.org/markup-compatibility/2006">
          <mc:Choice Requires="x14">
            <control shapeId="9242" r:id="rId29" name="Check Box 26">
              <controlPr defaultSize="0" autoFill="0" autoLine="0" autoPict="0">
                <anchor moveWithCells="1">
                  <from>
                    <xdr:col>20</xdr:col>
                    <xdr:colOff>114300</xdr:colOff>
                    <xdr:row>231</xdr:row>
                    <xdr:rowOff>76200</xdr:rowOff>
                  </from>
                  <to>
                    <xdr:col>21</xdr:col>
                    <xdr:colOff>0</xdr:colOff>
                    <xdr:row>231</xdr:row>
                    <xdr:rowOff>327660</xdr:rowOff>
                  </to>
                </anchor>
              </controlPr>
            </control>
          </mc:Choice>
        </mc:AlternateContent>
        <mc:AlternateContent xmlns:mc="http://schemas.openxmlformats.org/markup-compatibility/2006">
          <mc:Choice Requires="x14">
            <control shapeId="9243" r:id="rId30" name="Check Box 27">
              <controlPr defaultSize="0" autoFill="0" autoLine="0" autoPict="0">
                <anchor moveWithCells="1">
                  <from>
                    <xdr:col>20</xdr:col>
                    <xdr:colOff>114300</xdr:colOff>
                    <xdr:row>231</xdr:row>
                    <xdr:rowOff>76200</xdr:rowOff>
                  </from>
                  <to>
                    <xdr:col>21</xdr:col>
                    <xdr:colOff>0</xdr:colOff>
                    <xdr:row>231</xdr:row>
                    <xdr:rowOff>327660</xdr:rowOff>
                  </to>
                </anchor>
              </controlPr>
            </control>
          </mc:Choice>
        </mc:AlternateContent>
        <mc:AlternateContent xmlns:mc="http://schemas.openxmlformats.org/markup-compatibility/2006">
          <mc:Choice Requires="x14">
            <control shapeId="9244" r:id="rId31" name="Check Box 28">
              <controlPr defaultSize="0" autoFill="0" autoLine="0" autoPict="0">
                <anchor moveWithCells="1">
                  <from>
                    <xdr:col>22</xdr:col>
                    <xdr:colOff>114300</xdr:colOff>
                    <xdr:row>196</xdr:row>
                    <xdr:rowOff>76200</xdr:rowOff>
                  </from>
                  <to>
                    <xdr:col>23</xdr:col>
                    <xdr:colOff>0</xdr:colOff>
                    <xdr:row>196</xdr:row>
                    <xdr:rowOff>327660</xdr:rowOff>
                  </to>
                </anchor>
              </controlPr>
            </control>
          </mc:Choice>
        </mc:AlternateContent>
        <mc:AlternateContent xmlns:mc="http://schemas.openxmlformats.org/markup-compatibility/2006">
          <mc:Choice Requires="x14">
            <control shapeId="9245" r:id="rId32" name="Check Box 29">
              <controlPr defaultSize="0" autoFill="0" autoLine="0" autoPict="0">
                <anchor moveWithCells="1">
                  <from>
                    <xdr:col>24</xdr:col>
                    <xdr:colOff>114300</xdr:colOff>
                    <xdr:row>196</xdr:row>
                    <xdr:rowOff>76200</xdr:rowOff>
                  </from>
                  <to>
                    <xdr:col>25</xdr:col>
                    <xdr:colOff>0</xdr:colOff>
                    <xdr:row>196</xdr:row>
                    <xdr:rowOff>327660</xdr:rowOff>
                  </to>
                </anchor>
              </controlPr>
            </control>
          </mc:Choice>
        </mc:AlternateContent>
        <mc:AlternateContent xmlns:mc="http://schemas.openxmlformats.org/markup-compatibility/2006">
          <mc:Choice Requires="x14">
            <control shapeId="9246" r:id="rId33" name="Check Box 30">
              <controlPr defaultSize="0" autoFill="0" autoLine="0" autoPict="0">
                <anchor moveWithCells="1">
                  <from>
                    <xdr:col>26</xdr:col>
                    <xdr:colOff>114300</xdr:colOff>
                    <xdr:row>196</xdr:row>
                    <xdr:rowOff>76200</xdr:rowOff>
                  </from>
                  <to>
                    <xdr:col>27</xdr:col>
                    <xdr:colOff>0</xdr:colOff>
                    <xdr:row>196</xdr:row>
                    <xdr:rowOff>327660</xdr:rowOff>
                  </to>
                </anchor>
              </controlPr>
            </control>
          </mc:Choice>
        </mc:AlternateContent>
        <mc:AlternateContent xmlns:mc="http://schemas.openxmlformats.org/markup-compatibility/2006">
          <mc:Choice Requires="x14">
            <control shapeId="9247" r:id="rId34" name="Check Box 31">
              <controlPr defaultSize="0" autoFill="0" autoLine="0" autoPict="0">
                <anchor moveWithCells="1">
                  <from>
                    <xdr:col>28</xdr:col>
                    <xdr:colOff>114300</xdr:colOff>
                    <xdr:row>196</xdr:row>
                    <xdr:rowOff>76200</xdr:rowOff>
                  </from>
                  <to>
                    <xdr:col>29</xdr:col>
                    <xdr:colOff>0</xdr:colOff>
                    <xdr:row>196</xdr:row>
                    <xdr:rowOff>327660</xdr:rowOff>
                  </to>
                </anchor>
              </controlPr>
            </control>
          </mc:Choice>
        </mc:AlternateContent>
        <mc:AlternateContent xmlns:mc="http://schemas.openxmlformats.org/markup-compatibility/2006">
          <mc:Choice Requires="x14">
            <control shapeId="9248" r:id="rId35" name="Check Box 32">
              <controlPr defaultSize="0" autoFill="0" autoLine="0" autoPict="0">
                <anchor moveWithCells="1">
                  <from>
                    <xdr:col>30</xdr:col>
                    <xdr:colOff>114300</xdr:colOff>
                    <xdr:row>196</xdr:row>
                    <xdr:rowOff>76200</xdr:rowOff>
                  </from>
                  <to>
                    <xdr:col>31</xdr:col>
                    <xdr:colOff>0</xdr:colOff>
                    <xdr:row>196</xdr:row>
                    <xdr:rowOff>327660</xdr:rowOff>
                  </to>
                </anchor>
              </controlPr>
            </control>
          </mc:Choice>
        </mc:AlternateContent>
        <mc:AlternateContent xmlns:mc="http://schemas.openxmlformats.org/markup-compatibility/2006">
          <mc:Choice Requires="x14">
            <control shapeId="9249" r:id="rId36" name="Check Box 33">
              <controlPr defaultSize="0" autoFill="0" autoLine="0" autoPict="0">
                <anchor moveWithCells="1">
                  <from>
                    <xdr:col>32</xdr:col>
                    <xdr:colOff>114300</xdr:colOff>
                    <xdr:row>196</xdr:row>
                    <xdr:rowOff>76200</xdr:rowOff>
                  </from>
                  <to>
                    <xdr:col>33</xdr:col>
                    <xdr:colOff>0</xdr:colOff>
                    <xdr:row>196</xdr:row>
                    <xdr:rowOff>327660</xdr:rowOff>
                  </to>
                </anchor>
              </controlPr>
            </control>
          </mc:Choice>
        </mc:AlternateContent>
        <mc:AlternateContent xmlns:mc="http://schemas.openxmlformats.org/markup-compatibility/2006">
          <mc:Choice Requires="x14">
            <control shapeId="9250" r:id="rId37" name="Check Box 34">
              <controlPr defaultSize="0" autoFill="0" autoLine="0" autoPict="0">
                <anchor moveWithCells="1">
                  <from>
                    <xdr:col>34</xdr:col>
                    <xdr:colOff>114300</xdr:colOff>
                    <xdr:row>196</xdr:row>
                    <xdr:rowOff>76200</xdr:rowOff>
                  </from>
                  <to>
                    <xdr:col>35</xdr:col>
                    <xdr:colOff>0</xdr:colOff>
                    <xdr:row>196</xdr:row>
                    <xdr:rowOff>327660</xdr:rowOff>
                  </to>
                </anchor>
              </controlPr>
            </control>
          </mc:Choice>
        </mc:AlternateContent>
        <mc:AlternateContent xmlns:mc="http://schemas.openxmlformats.org/markup-compatibility/2006">
          <mc:Choice Requires="x14">
            <control shapeId="9251" r:id="rId38" name="Check Box 35">
              <controlPr defaultSize="0" autoFill="0" autoLine="0" autoPict="0">
                <anchor moveWithCells="1">
                  <from>
                    <xdr:col>20</xdr:col>
                    <xdr:colOff>114300</xdr:colOff>
                    <xdr:row>231</xdr:row>
                    <xdr:rowOff>76200</xdr:rowOff>
                  </from>
                  <to>
                    <xdr:col>21</xdr:col>
                    <xdr:colOff>0</xdr:colOff>
                    <xdr:row>231</xdr:row>
                    <xdr:rowOff>327660</xdr:rowOff>
                  </to>
                </anchor>
              </controlPr>
            </control>
          </mc:Choice>
        </mc:AlternateContent>
        <mc:AlternateContent xmlns:mc="http://schemas.openxmlformats.org/markup-compatibility/2006">
          <mc:Choice Requires="x14">
            <control shapeId="9252" r:id="rId39" name="Check Box 36">
              <controlPr defaultSize="0" autoFill="0" autoLine="0" autoPict="0">
                <anchor moveWithCells="1">
                  <from>
                    <xdr:col>22</xdr:col>
                    <xdr:colOff>114300</xdr:colOff>
                    <xdr:row>231</xdr:row>
                    <xdr:rowOff>76200</xdr:rowOff>
                  </from>
                  <to>
                    <xdr:col>23</xdr:col>
                    <xdr:colOff>0</xdr:colOff>
                    <xdr:row>231</xdr:row>
                    <xdr:rowOff>327660</xdr:rowOff>
                  </to>
                </anchor>
              </controlPr>
            </control>
          </mc:Choice>
        </mc:AlternateContent>
        <mc:AlternateContent xmlns:mc="http://schemas.openxmlformats.org/markup-compatibility/2006">
          <mc:Choice Requires="x14">
            <control shapeId="9253" r:id="rId40" name="Check Box 37">
              <controlPr defaultSize="0" autoFill="0" autoLine="0" autoPict="0">
                <anchor moveWithCells="1">
                  <from>
                    <xdr:col>24</xdr:col>
                    <xdr:colOff>114300</xdr:colOff>
                    <xdr:row>231</xdr:row>
                    <xdr:rowOff>76200</xdr:rowOff>
                  </from>
                  <to>
                    <xdr:col>25</xdr:col>
                    <xdr:colOff>0</xdr:colOff>
                    <xdr:row>231</xdr:row>
                    <xdr:rowOff>327660</xdr:rowOff>
                  </to>
                </anchor>
              </controlPr>
            </control>
          </mc:Choice>
        </mc:AlternateContent>
        <mc:AlternateContent xmlns:mc="http://schemas.openxmlformats.org/markup-compatibility/2006">
          <mc:Choice Requires="x14">
            <control shapeId="9254" r:id="rId41" name="Check Box 38">
              <controlPr defaultSize="0" autoFill="0" autoLine="0" autoPict="0">
                <anchor moveWithCells="1">
                  <from>
                    <xdr:col>26</xdr:col>
                    <xdr:colOff>114300</xdr:colOff>
                    <xdr:row>231</xdr:row>
                    <xdr:rowOff>76200</xdr:rowOff>
                  </from>
                  <to>
                    <xdr:col>27</xdr:col>
                    <xdr:colOff>0</xdr:colOff>
                    <xdr:row>231</xdr:row>
                    <xdr:rowOff>327660</xdr:rowOff>
                  </to>
                </anchor>
              </controlPr>
            </control>
          </mc:Choice>
        </mc:AlternateContent>
        <mc:AlternateContent xmlns:mc="http://schemas.openxmlformats.org/markup-compatibility/2006">
          <mc:Choice Requires="x14">
            <control shapeId="9255" r:id="rId42" name="Check Box 39">
              <controlPr defaultSize="0" autoFill="0" autoLine="0" autoPict="0">
                <anchor moveWithCells="1">
                  <from>
                    <xdr:col>28</xdr:col>
                    <xdr:colOff>114300</xdr:colOff>
                    <xdr:row>231</xdr:row>
                    <xdr:rowOff>76200</xdr:rowOff>
                  </from>
                  <to>
                    <xdr:col>29</xdr:col>
                    <xdr:colOff>0</xdr:colOff>
                    <xdr:row>231</xdr:row>
                    <xdr:rowOff>327660</xdr:rowOff>
                  </to>
                </anchor>
              </controlPr>
            </control>
          </mc:Choice>
        </mc:AlternateContent>
        <mc:AlternateContent xmlns:mc="http://schemas.openxmlformats.org/markup-compatibility/2006">
          <mc:Choice Requires="x14">
            <control shapeId="9256" r:id="rId43" name="Check Box 40">
              <controlPr defaultSize="0" autoFill="0" autoLine="0" autoPict="0">
                <anchor moveWithCells="1">
                  <from>
                    <xdr:col>30</xdr:col>
                    <xdr:colOff>114300</xdr:colOff>
                    <xdr:row>231</xdr:row>
                    <xdr:rowOff>76200</xdr:rowOff>
                  </from>
                  <to>
                    <xdr:col>31</xdr:col>
                    <xdr:colOff>0</xdr:colOff>
                    <xdr:row>231</xdr:row>
                    <xdr:rowOff>327660</xdr:rowOff>
                  </to>
                </anchor>
              </controlPr>
            </control>
          </mc:Choice>
        </mc:AlternateContent>
        <mc:AlternateContent xmlns:mc="http://schemas.openxmlformats.org/markup-compatibility/2006">
          <mc:Choice Requires="x14">
            <control shapeId="9257" r:id="rId44" name="Check Box 41">
              <controlPr defaultSize="0" autoFill="0" autoLine="0" autoPict="0">
                <anchor moveWithCells="1">
                  <from>
                    <xdr:col>32</xdr:col>
                    <xdr:colOff>114300</xdr:colOff>
                    <xdr:row>231</xdr:row>
                    <xdr:rowOff>76200</xdr:rowOff>
                  </from>
                  <to>
                    <xdr:col>33</xdr:col>
                    <xdr:colOff>0</xdr:colOff>
                    <xdr:row>231</xdr:row>
                    <xdr:rowOff>327660</xdr:rowOff>
                  </to>
                </anchor>
              </controlPr>
            </control>
          </mc:Choice>
        </mc:AlternateContent>
        <mc:AlternateContent xmlns:mc="http://schemas.openxmlformats.org/markup-compatibility/2006">
          <mc:Choice Requires="x14">
            <control shapeId="9258" r:id="rId45" name="Check Box 42">
              <controlPr defaultSize="0" autoFill="0" autoLine="0" autoPict="0">
                <anchor moveWithCells="1">
                  <from>
                    <xdr:col>34</xdr:col>
                    <xdr:colOff>114300</xdr:colOff>
                    <xdr:row>231</xdr:row>
                    <xdr:rowOff>76200</xdr:rowOff>
                  </from>
                  <to>
                    <xdr:col>35</xdr:col>
                    <xdr:colOff>0</xdr:colOff>
                    <xdr:row>231</xdr:row>
                    <xdr:rowOff>327660</xdr:rowOff>
                  </to>
                </anchor>
              </controlPr>
            </control>
          </mc:Choice>
        </mc:AlternateContent>
        <mc:AlternateContent xmlns:mc="http://schemas.openxmlformats.org/markup-compatibility/2006">
          <mc:Choice Requires="x14">
            <control shapeId="9259" r:id="rId46" name="Check Box 43">
              <controlPr defaultSize="0" autoFill="0" autoLine="0" autoPict="0">
                <anchor moveWithCells="1">
                  <from>
                    <xdr:col>2</xdr:col>
                    <xdr:colOff>327660</xdr:colOff>
                    <xdr:row>143</xdr:row>
                    <xdr:rowOff>22860</xdr:rowOff>
                  </from>
                  <to>
                    <xdr:col>3</xdr:col>
                    <xdr:colOff>152400</xdr:colOff>
                    <xdr:row>144</xdr:row>
                    <xdr:rowOff>22860</xdr:rowOff>
                  </to>
                </anchor>
              </controlPr>
            </control>
          </mc:Choice>
        </mc:AlternateContent>
        <mc:AlternateContent xmlns:mc="http://schemas.openxmlformats.org/markup-compatibility/2006">
          <mc:Choice Requires="x14">
            <control shapeId="9260" r:id="rId47" name="Check Box 44">
              <controlPr defaultSize="0" autoFill="0" autoLine="0" autoPict="0">
                <anchor moveWithCells="1">
                  <from>
                    <xdr:col>2</xdr:col>
                    <xdr:colOff>327660</xdr:colOff>
                    <xdr:row>145</xdr:row>
                    <xdr:rowOff>30480</xdr:rowOff>
                  </from>
                  <to>
                    <xdr:col>3</xdr:col>
                    <xdr:colOff>182880</xdr:colOff>
                    <xdr:row>145</xdr:row>
                    <xdr:rowOff>289560</xdr:rowOff>
                  </to>
                </anchor>
              </controlPr>
            </control>
          </mc:Choice>
        </mc:AlternateContent>
        <mc:AlternateContent xmlns:mc="http://schemas.openxmlformats.org/markup-compatibility/2006">
          <mc:Choice Requires="x14">
            <control shapeId="9261" r:id="rId48" name="Check Box 45">
              <controlPr defaultSize="0" autoFill="0" autoLine="0" autoPict="0">
                <anchor moveWithCells="1">
                  <from>
                    <xdr:col>2</xdr:col>
                    <xdr:colOff>327660</xdr:colOff>
                    <xdr:row>147</xdr:row>
                    <xdr:rowOff>30480</xdr:rowOff>
                  </from>
                  <to>
                    <xdr:col>3</xdr:col>
                    <xdr:colOff>175260</xdr:colOff>
                    <xdr:row>147</xdr:row>
                    <xdr:rowOff>289560</xdr:rowOff>
                  </to>
                </anchor>
              </controlPr>
            </control>
          </mc:Choice>
        </mc:AlternateContent>
        <mc:AlternateContent xmlns:mc="http://schemas.openxmlformats.org/markup-compatibility/2006">
          <mc:Choice Requires="x14">
            <control shapeId="9262" r:id="rId49" name="Check Box 46">
              <controlPr defaultSize="0" autoFill="0" autoLine="0" autoPict="0">
                <anchor moveWithCells="1">
                  <from>
                    <xdr:col>2</xdr:col>
                    <xdr:colOff>327660</xdr:colOff>
                    <xdr:row>149</xdr:row>
                    <xdr:rowOff>22860</xdr:rowOff>
                  </from>
                  <to>
                    <xdr:col>3</xdr:col>
                    <xdr:colOff>175260</xdr:colOff>
                    <xdr:row>149</xdr:row>
                    <xdr:rowOff>259080</xdr:rowOff>
                  </to>
                </anchor>
              </controlPr>
            </control>
          </mc:Choice>
        </mc:AlternateContent>
        <mc:AlternateContent xmlns:mc="http://schemas.openxmlformats.org/markup-compatibility/2006">
          <mc:Choice Requires="x14">
            <control shapeId="9263" r:id="rId50" name="Check Box 47">
              <controlPr defaultSize="0" autoFill="0" autoLine="0" autoPict="0">
                <anchor moveWithCells="1">
                  <from>
                    <xdr:col>2</xdr:col>
                    <xdr:colOff>327660</xdr:colOff>
                    <xdr:row>151</xdr:row>
                    <xdr:rowOff>22860</xdr:rowOff>
                  </from>
                  <to>
                    <xdr:col>3</xdr:col>
                    <xdr:colOff>182880</xdr:colOff>
                    <xdr:row>151</xdr:row>
                    <xdr:rowOff>266700</xdr:rowOff>
                  </to>
                </anchor>
              </controlPr>
            </control>
          </mc:Choice>
        </mc:AlternateContent>
        <mc:AlternateContent xmlns:mc="http://schemas.openxmlformats.org/markup-compatibility/2006">
          <mc:Choice Requires="x14">
            <control shapeId="9264" r:id="rId51" name="Check Box 48">
              <controlPr defaultSize="0" autoFill="0" autoLine="0" autoPict="0">
                <anchor moveWithCells="1">
                  <from>
                    <xdr:col>2</xdr:col>
                    <xdr:colOff>327660</xdr:colOff>
                    <xdr:row>155</xdr:row>
                    <xdr:rowOff>22860</xdr:rowOff>
                  </from>
                  <to>
                    <xdr:col>3</xdr:col>
                    <xdr:colOff>175260</xdr:colOff>
                    <xdr:row>155</xdr:row>
                    <xdr:rowOff>266700</xdr:rowOff>
                  </to>
                </anchor>
              </controlPr>
            </control>
          </mc:Choice>
        </mc:AlternateContent>
        <mc:AlternateContent xmlns:mc="http://schemas.openxmlformats.org/markup-compatibility/2006">
          <mc:Choice Requires="x14">
            <control shapeId="9265" r:id="rId52" name="Check Box 49">
              <controlPr defaultSize="0" autoFill="0" autoLine="0" autoPict="0">
                <anchor moveWithCells="1">
                  <from>
                    <xdr:col>2</xdr:col>
                    <xdr:colOff>304800</xdr:colOff>
                    <xdr:row>157</xdr:row>
                    <xdr:rowOff>38100</xdr:rowOff>
                  </from>
                  <to>
                    <xdr:col>3</xdr:col>
                    <xdr:colOff>175260</xdr:colOff>
                    <xdr:row>157</xdr:row>
                    <xdr:rowOff>289560</xdr:rowOff>
                  </to>
                </anchor>
              </controlPr>
            </control>
          </mc:Choice>
        </mc:AlternateContent>
        <mc:AlternateContent xmlns:mc="http://schemas.openxmlformats.org/markup-compatibility/2006">
          <mc:Choice Requires="x14">
            <control shapeId="9266" r:id="rId53" name="Check Box 50">
              <controlPr defaultSize="0" autoFill="0" autoLine="0" autoPict="0">
                <anchor moveWithCells="1">
                  <from>
                    <xdr:col>9</xdr:col>
                    <xdr:colOff>327660</xdr:colOff>
                    <xdr:row>143</xdr:row>
                    <xdr:rowOff>38100</xdr:rowOff>
                  </from>
                  <to>
                    <xdr:col>10</xdr:col>
                    <xdr:colOff>175260</xdr:colOff>
                    <xdr:row>143</xdr:row>
                    <xdr:rowOff>289560</xdr:rowOff>
                  </to>
                </anchor>
              </controlPr>
            </control>
          </mc:Choice>
        </mc:AlternateContent>
        <mc:AlternateContent xmlns:mc="http://schemas.openxmlformats.org/markup-compatibility/2006">
          <mc:Choice Requires="x14">
            <control shapeId="9267" r:id="rId54" name="Check Box 51">
              <controlPr defaultSize="0" autoFill="0" autoLine="0" autoPict="0">
                <anchor moveWithCells="1">
                  <from>
                    <xdr:col>9</xdr:col>
                    <xdr:colOff>327660</xdr:colOff>
                    <xdr:row>145</xdr:row>
                    <xdr:rowOff>60960</xdr:rowOff>
                  </from>
                  <to>
                    <xdr:col>10</xdr:col>
                    <xdr:colOff>175260</xdr:colOff>
                    <xdr:row>145</xdr:row>
                    <xdr:rowOff>297180</xdr:rowOff>
                  </to>
                </anchor>
              </controlPr>
            </control>
          </mc:Choice>
        </mc:AlternateContent>
        <mc:AlternateContent xmlns:mc="http://schemas.openxmlformats.org/markup-compatibility/2006">
          <mc:Choice Requires="x14">
            <control shapeId="9268" r:id="rId55" name="Check Box 52">
              <controlPr defaultSize="0" autoFill="0" autoLine="0" autoPict="0">
                <anchor moveWithCells="1">
                  <from>
                    <xdr:col>9</xdr:col>
                    <xdr:colOff>327660</xdr:colOff>
                    <xdr:row>147</xdr:row>
                    <xdr:rowOff>30480</xdr:rowOff>
                  </from>
                  <to>
                    <xdr:col>10</xdr:col>
                    <xdr:colOff>182880</xdr:colOff>
                    <xdr:row>147</xdr:row>
                    <xdr:rowOff>289560</xdr:rowOff>
                  </to>
                </anchor>
              </controlPr>
            </control>
          </mc:Choice>
        </mc:AlternateContent>
        <mc:AlternateContent xmlns:mc="http://schemas.openxmlformats.org/markup-compatibility/2006">
          <mc:Choice Requires="x14">
            <control shapeId="9269" r:id="rId56" name="Check Box 53">
              <controlPr defaultSize="0" autoFill="0" autoLine="0" autoPict="0">
                <anchor moveWithCells="1">
                  <from>
                    <xdr:col>9</xdr:col>
                    <xdr:colOff>327660</xdr:colOff>
                    <xdr:row>149</xdr:row>
                    <xdr:rowOff>30480</xdr:rowOff>
                  </from>
                  <to>
                    <xdr:col>10</xdr:col>
                    <xdr:colOff>175260</xdr:colOff>
                    <xdr:row>149</xdr:row>
                    <xdr:rowOff>289560</xdr:rowOff>
                  </to>
                </anchor>
              </controlPr>
            </control>
          </mc:Choice>
        </mc:AlternateContent>
        <mc:AlternateContent xmlns:mc="http://schemas.openxmlformats.org/markup-compatibility/2006">
          <mc:Choice Requires="x14">
            <control shapeId="9270" r:id="rId57" name="Check Box 54">
              <controlPr defaultSize="0" autoFill="0" autoLine="0" autoPict="0">
                <anchor moveWithCells="1">
                  <from>
                    <xdr:col>9</xdr:col>
                    <xdr:colOff>327660</xdr:colOff>
                    <xdr:row>151</xdr:row>
                    <xdr:rowOff>38100</xdr:rowOff>
                  </from>
                  <to>
                    <xdr:col>10</xdr:col>
                    <xdr:colOff>182880</xdr:colOff>
                    <xdr:row>151</xdr:row>
                    <xdr:rowOff>289560</xdr:rowOff>
                  </to>
                </anchor>
              </controlPr>
            </control>
          </mc:Choice>
        </mc:AlternateContent>
        <mc:AlternateContent xmlns:mc="http://schemas.openxmlformats.org/markup-compatibility/2006">
          <mc:Choice Requires="x14">
            <control shapeId="9271" r:id="rId58" name="Check Box 55">
              <controlPr defaultSize="0" autoFill="0" autoLine="0" autoPict="0">
                <anchor moveWithCells="1">
                  <from>
                    <xdr:col>9</xdr:col>
                    <xdr:colOff>327660</xdr:colOff>
                    <xdr:row>153</xdr:row>
                    <xdr:rowOff>22860</xdr:rowOff>
                  </from>
                  <to>
                    <xdr:col>10</xdr:col>
                    <xdr:colOff>175260</xdr:colOff>
                    <xdr:row>153</xdr:row>
                    <xdr:rowOff>266700</xdr:rowOff>
                  </to>
                </anchor>
              </controlPr>
            </control>
          </mc:Choice>
        </mc:AlternateContent>
        <mc:AlternateContent xmlns:mc="http://schemas.openxmlformats.org/markup-compatibility/2006">
          <mc:Choice Requires="x14">
            <control shapeId="9272" r:id="rId59" name="Check Box 56">
              <controlPr defaultSize="0" autoFill="0" autoLine="0" autoPict="0">
                <anchor moveWithCells="1">
                  <from>
                    <xdr:col>9</xdr:col>
                    <xdr:colOff>304800</xdr:colOff>
                    <xdr:row>157</xdr:row>
                    <xdr:rowOff>38100</xdr:rowOff>
                  </from>
                  <to>
                    <xdr:col>10</xdr:col>
                    <xdr:colOff>175260</xdr:colOff>
                    <xdr:row>157</xdr:row>
                    <xdr:rowOff>289560</xdr:rowOff>
                  </to>
                </anchor>
              </controlPr>
            </control>
          </mc:Choice>
        </mc:AlternateContent>
        <mc:AlternateContent xmlns:mc="http://schemas.openxmlformats.org/markup-compatibility/2006">
          <mc:Choice Requires="x14">
            <control shapeId="9273" r:id="rId60" name="Check Box 57">
              <controlPr defaultSize="0" autoFill="0" autoLine="0" autoPict="0">
                <anchor moveWithCells="1">
                  <from>
                    <xdr:col>2</xdr:col>
                    <xdr:colOff>83820</xdr:colOff>
                    <xdr:row>64</xdr:row>
                    <xdr:rowOff>68580</xdr:rowOff>
                  </from>
                  <to>
                    <xdr:col>5</xdr:col>
                    <xdr:colOff>38100</xdr:colOff>
                    <xdr:row>64</xdr:row>
                    <xdr:rowOff>335280</xdr:rowOff>
                  </to>
                </anchor>
              </controlPr>
            </control>
          </mc:Choice>
        </mc:AlternateContent>
        <mc:AlternateContent xmlns:mc="http://schemas.openxmlformats.org/markup-compatibility/2006">
          <mc:Choice Requires="x14">
            <control shapeId="9274" r:id="rId61" name="Check Box 58">
              <controlPr defaultSize="0" autoFill="0" autoLine="0" autoPict="0">
                <anchor moveWithCells="1">
                  <from>
                    <xdr:col>6</xdr:col>
                    <xdr:colOff>320040</xdr:colOff>
                    <xdr:row>64</xdr:row>
                    <xdr:rowOff>53340</xdr:rowOff>
                  </from>
                  <to>
                    <xdr:col>9</xdr:col>
                    <xdr:colOff>381000</xdr:colOff>
                    <xdr:row>64</xdr:row>
                    <xdr:rowOff>327660</xdr:rowOff>
                  </to>
                </anchor>
              </controlPr>
            </control>
          </mc:Choice>
        </mc:AlternateContent>
        <mc:AlternateContent xmlns:mc="http://schemas.openxmlformats.org/markup-compatibility/2006">
          <mc:Choice Requires="x14">
            <control shapeId="9275" r:id="rId62" name="Check Box 59">
              <controlPr defaultSize="0" autoFill="0" autoLine="0" autoPict="0">
                <anchor moveWithCells="1">
                  <from>
                    <xdr:col>12</xdr:col>
                    <xdr:colOff>91440</xdr:colOff>
                    <xdr:row>64</xdr:row>
                    <xdr:rowOff>60960</xdr:rowOff>
                  </from>
                  <to>
                    <xdr:col>16</xdr:col>
                    <xdr:colOff>129540</xdr:colOff>
                    <xdr:row>64</xdr:row>
                    <xdr:rowOff>281940</xdr:rowOff>
                  </to>
                </anchor>
              </controlPr>
            </control>
          </mc:Choice>
        </mc:AlternateContent>
        <mc:AlternateContent xmlns:mc="http://schemas.openxmlformats.org/markup-compatibility/2006">
          <mc:Choice Requires="x14">
            <control shapeId="9276" r:id="rId63" name="Check Box 60">
              <controlPr defaultSize="0" autoFill="0" autoLine="0" autoPict="0">
                <anchor moveWithCells="1">
                  <from>
                    <xdr:col>2</xdr:col>
                    <xdr:colOff>91440</xdr:colOff>
                    <xdr:row>66</xdr:row>
                    <xdr:rowOff>68580</xdr:rowOff>
                  </from>
                  <to>
                    <xdr:col>6</xdr:col>
                    <xdr:colOff>167640</xdr:colOff>
                    <xdr:row>66</xdr:row>
                    <xdr:rowOff>335280</xdr:rowOff>
                  </to>
                </anchor>
              </controlPr>
            </control>
          </mc:Choice>
        </mc:AlternateContent>
        <mc:AlternateContent xmlns:mc="http://schemas.openxmlformats.org/markup-compatibility/2006">
          <mc:Choice Requires="x14">
            <control shapeId="9277" r:id="rId64" name="Check Box 61">
              <controlPr defaultSize="0" autoFill="0" autoLine="0" autoPict="0">
                <anchor moveWithCells="1">
                  <from>
                    <xdr:col>6</xdr:col>
                    <xdr:colOff>320040</xdr:colOff>
                    <xdr:row>66</xdr:row>
                    <xdr:rowOff>38100</xdr:rowOff>
                  </from>
                  <to>
                    <xdr:col>9</xdr:col>
                    <xdr:colOff>381000</xdr:colOff>
                    <xdr:row>66</xdr:row>
                    <xdr:rowOff>312420</xdr:rowOff>
                  </to>
                </anchor>
              </controlPr>
            </control>
          </mc:Choice>
        </mc:AlternateContent>
        <mc:AlternateContent xmlns:mc="http://schemas.openxmlformats.org/markup-compatibility/2006">
          <mc:Choice Requires="x14">
            <control shapeId="9278" r:id="rId65" name="Check Box 62">
              <controlPr defaultSize="0" autoFill="0" autoLine="0" autoPict="0">
                <anchor moveWithCells="1">
                  <from>
                    <xdr:col>12</xdr:col>
                    <xdr:colOff>91440</xdr:colOff>
                    <xdr:row>66</xdr:row>
                    <xdr:rowOff>83820</xdr:rowOff>
                  </from>
                  <to>
                    <xdr:col>16</xdr:col>
                    <xdr:colOff>129540</xdr:colOff>
                    <xdr:row>66</xdr:row>
                    <xdr:rowOff>304800</xdr:rowOff>
                  </to>
                </anchor>
              </controlPr>
            </control>
          </mc:Choice>
        </mc:AlternateContent>
        <mc:AlternateContent xmlns:mc="http://schemas.openxmlformats.org/markup-compatibility/2006">
          <mc:Choice Requires="x14">
            <control shapeId="9279" r:id="rId66" name="Check Box 63">
              <controlPr defaultSize="0" autoFill="0" autoLine="0" autoPict="0">
                <anchor moveWithCells="1">
                  <from>
                    <xdr:col>2</xdr:col>
                    <xdr:colOff>91440</xdr:colOff>
                    <xdr:row>68</xdr:row>
                    <xdr:rowOff>68580</xdr:rowOff>
                  </from>
                  <to>
                    <xdr:col>6</xdr:col>
                    <xdr:colOff>167640</xdr:colOff>
                    <xdr:row>68</xdr:row>
                    <xdr:rowOff>335280</xdr:rowOff>
                  </to>
                </anchor>
              </controlPr>
            </control>
          </mc:Choice>
        </mc:AlternateContent>
        <mc:AlternateContent xmlns:mc="http://schemas.openxmlformats.org/markup-compatibility/2006">
          <mc:Choice Requires="x14">
            <control shapeId="9280" r:id="rId67" name="Check Box 64">
              <controlPr defaultSize="0" autoFill="0" autoLine="0" autoPict="0">
                <anchor moveWithCells="1">
                  <from>
                    <xdr:col>6</xdr:col>
                    <xdr:colOff>320040</xdr:colOff>
                    <xdr:row>68</xdr:row>
                    <xdr:rowOff>38100</xdr:rowOff>
                  </from>
                  <to>
                    <xdr:col>11</xdr:col>
                    <xdr:colOff>0</xdr:colOff>
                    <xdr:row>68</xdr:row>
                    <xdr:rowOff>304800</xdr:rowOff>
                  </to>
                </anchor>
              </controlPr>
            </control>
          </mc:Choice>
        </mc:AlternateContent>
        <mc:AlternateContent xmlns:mc="http://schemas.openxmlformats.org/markup-compatibility/2006">
          <mc:Choice Requires="x14">
            <control shapeId="9281" r:id="rId68" name="Check Box 65">
              <controlPr defaultSize="0" autoFill="0" autoLine="0" autoPict="0">
                <anchor moveWithCells="1">
                  <from>
                    <xdr:col>12</xdr:col>
                    <xdr:colOff>91440</xdr:colOff>
                    <xdr:row>68</xdr:row>
                    <xdr:rowOff>76200</xdr:rowOff>
                  </from>
                  <to>
                    <xdr:col>16</xdr:col>
                    <xdr:colOff>129540</xdr:colOff>
                    <xdr:row>68</xdr:row>
                    <xdr:rowOff>297180</xdr:rowOff>
                  </to>
                </anchor>
              </controlPr>
            </control>
          </mc:Choice>
        </mc:AlternateContent>
        <mc:AlternateContent xmlns:mc="http://schemas.openxmlformats.org/markup-compatibility/2006">
          <mc:Choice Requires="x14">
            <control shapeId="9282" r:id="rId69" name="Check Box 66">
              <controlPr defaultSize="0" autoFill="0" autoLine="0" autoPict="0">
                <anchor moveWithCells="1">
                  <from>
                    <xdr:col>2</xdr:col>
                    <xdr:colOff>91440</xdr:colOff>
                    <xdr:row>70</xdr:row>
                    <xdr:rowOff>76200</xdr:rowOff>
                  </from>
                  <to>
                    <xdr:col>6</xdr:col>
                    <xdr:colOff>121920</xdr:colOff>
                    <xdr:row>70</xdr:row>
                    <xdr:rowOff>297180</xdr:rowOff>
                  </to>
                </anchor>
              </controlPr>
            </control>
          </mc:Choice>
        </mc:AlternateContent>
        <mc:AlternateContent xmlns:mc="http://schemas.openxmlformats.org/markup-compatibility/2006">
          <mc:Choice Requires="x14">
            <control shapeId="9283" r:id="rId70" name="Check Box 67">
              <controlPr defaultSize="0" autoFill="0" autoLine="0" autoPict="0">
                <anchor moveWithCells="1">
                  <from>
                    <xdr:col>20</xdr:col>
                    <xdr:colOff>182880</xdr:colOff>
                    <xdr:row>64</xdr:row>
                    <xdr:rowOff>38100</xdr:rowOff>
                  </from>
                  <to>
                    <xdr:col>23</xdr:col>
                    <xdr:colOff>129540</xdr:colOff>
                    <xdr:row>64</xdr:row>
                    <xdr:rowOff>304800</xdr:rowOff>
                  </to>
                </anchor>
              </controlPr>
            </control>
          </mc:Choice>
        </mc:AlternateContent>
        <mc:AlternateContent xmlns:mc="http://schemas.openxmlformats.org/markup-compatibility/2006">
          <mc:Choice Requires="x14">
            <control shapeId="9284" r:id="rId71" name="Check Box 68">
              <controlPr defaultSize="0" autoFill="0" autoLine="0" autoPict="0">
                <anchor moveWithCells="1">
                  <from>
                    <xdr:col>25</xdr:col>
                    <xdr:colOff>15240</xdr:colOff>
                    <xdr:row>64</xdr:row>
                    <xdr:rowOff>15240</xdr:rowOff>
                  </from>
                  <to>
                    <xdr:col>28</xdr:col>
                    <xdr:colOff>76200</xdr:colOff>
                    <xdr:row>64</xdr:row>
                    <xdr:rowOff>297180</xdr:rowOff>
                  </to>
                </anchor>
              </controlPr>
            </control>
          </mc:Choice>
        </mc:AlternateContent>
        <mc:AlternateContent xmlns:mc="http://schemas.openxmlformats.org/markup-compatibility/2006">
          <mc:Choice Requires="x14">
            <control shapeId="9285" r:id="rId72" name="Check Box 69">
              <controlPr defaultSize="0" autoFill="0" autoLine="0" autoPict="0">
                <anchor moveWithCells="1">
                  <from>
                    <xdr:col>30</xdr:col>
                    <xdr:colOff>182880</xdr:colOff>
                    <xdr:row>64</xdr:row>
                    <xdr:rowOff>22860</xdr:rowOff>
                  </from>
                  <to>
                    <xdr:col>34</xdr:col>
                    <xdr:colOff>220980</xdr:colOff>
                    <xdr:row>64</xdr:row>
                    <xdr:rowOff>243840</xdr:rowOff>
                  </to>
                </anchor>
              </controlPr>
            </control>
          </mc:Choice>
        </mc:AlternateContent>
        <mc:AlternateContent xmlns:mc="http://schemas.openxmlformats.org/markup-compatibility/2006">
          <mc:Choice Requires="x14">
            <control shapeId="9286" r:id="rId73" name="Check Box 70">
              <controlPr defaultSize="0" autoFill="0" autoLine="0" autoPict="0">
                <anchor moveWithCells="1">
                  <from>
                    <xdr:col>20</xdr:col>
                    <xdr:colOff>182880</xdr:colOff>
                    <xdr:row>66</xdr:row>
                    <xdr:rowOff>38100</xdr:rowOff>
                  </from>
                  <to>
                    <xdr:col>24</xdr:col>
                    <xdr:colOff>259080</xdr:colOff>
                    <xdr:row>66</xdr:row>
                    <xdr:rowOff>304800</xdr:rowOff>
                  </to>
                </anchor>
              </controlPr>
            </control>
          </mc:Choice>
        </mc:AlternateContent>
        <mc:AlternateContent xmlns:mc="http://schemas.openxmlformats.org/markup-compatibility/2006">
          <mc:Choice Requires="x14">
            <control shapeId="9287" r:id="rId74" name="Check Box 71">
              <controlPr defaultSize="0" autoFill="0" autoLine="0" autoPict="0">
                <anchor moveWithCells="1">
                  <from>
                    <xdr:col>25</xdr:col>
                    <xdr:colOff>15240</xdr:colOff>
                    <xdr:row>66</xdr:row>
                    <xdr:rowOff>7620</xdr:rowOff>
                  </from>
                  <to>
                    <xdr:col>28</xdr:col>
                    <xdr:colOff>76200</xdr:colOff>
                    <xdr:row>66</xdr:row>
                    <xdr:rowOff>281940</xdr:rowOff>
                  </to>
                </anchor>
              </controlPr>
            </control>
          </mc:Choice>
        </mc:AlternateContent>
        <mc:AlternateContent xmlns:mc="http://schemas.openxmlformats.org/markup-compatibility/2006">
          <mc:Choice Requires="x14">
            <control shapeId="9288" r:id="rId75" name="Check Box 72">
              <controlPr defaultSize="0" autoFill="0" autoLine="0" autoPict="0">
                <anchor moveWithCells="1">
                  <from>
                    <xdr:col>30</xdr:col>
                    <xdr:colOff>182880</xdr:colOff>
                    <xdr:row>66</xdr:row>
                    <xdr:rowOff>53340</xdr:rowOff>
                  </from>
                  <to>
                    <xdr:col>34</xdr:col>
                    <xdr:colOff>220980</xdr:colOff>
                    <xdr:row>66</xdr:row>
                    <xdr:rowOff>274320</xdr:rowOff>
                  </to>
                </anchor>
              </controlPr>
            </control>
          </mc:Choice>
        </mc:AlternateContent>
        <mc:AlternateContent xmlns:mc="http://schemas.openxmlformats.org/markup-compatibility/2006">
          <mc:Choice Requires="x14">
            <control shapeId="9289" r:id="rId76" name="Check Box 73">
              <controlPr defaultSize="0" autoFill="0" autoLine="0" autoPict="0">
                <anchor moveWithCells="1">
                  <from>
                    <xdr:col>20</xdr:col>
                    <xdr:colOff>182880</xdr:colOff>
                    <xdr:row>68</xdr:row>
                    <xdr:rowOff>38100</xdr:rowOff>
                  </from>
                  <to>
                    <xdr:col>24</xdr:col>
                    <xdr:colOff>259080</xdr:colOff>
                    <xdr:row>68</xdr:row>
                    <xdr:rowOff>304800</xdr:rowOff>
                  </to>
                </anchor>
              </controlPr>
            </control>
          </mc:Choice>
        </mc:AlternateContent>
        <mc:AlternateContent xmlns:mc="http://schemas.openxmlformats.org/markup-compatibility/2006">
          <mc:Choice Requires="x14">
            <control shapeId="9290" r:id="rId77" name="Check Box 74">
              <controlPr defaultSize="0" autoFill="0" autoLine="0" autoPict="0">
                <anchor moveWithCells="1">
                  <from>
                    <xdr:col>25</xdr:col>
                    <xdr:colOff>15240</xdr:colOff>
                    <xdr:row>68</xdr:row>
                    <xdr:rowOff>7620</xdr:rowOff>
                  </from>
                  <to>
                    <xdr:col>29</xdr:col>
                    <xdr:colOff>91440</xdr:colOff>
                    <xdr:row>68</xdr:row>
                    <xdr:rowOff>274320</xdr:rowOff>
                  </to>
                </anchor>
              </controlPr>
            </control>
          </mc:Choice>
        </mc:AlternateContent>
        <mc:AlternateContent xmlns:mc="http://schemas.openxmlformats.org/markup-compatibility/2006">
          <mc:Choice Requires="x14">
            <control shapeId="9291" r:id="rId78" name="Check Box 75">
              <controlPr defaultSize="0" autoFill="0" autoLine="0" autoPict="0">
                <anchor moveWithCells="1">
                  <from>
                    <xdr:col>30</xdr:col>
                    <xdr:colOff>182880</xdr:colOff>
                    <xdr:row>68</xdr:row>
                    <xdr:rowOff>45720</xdr:rowOff>
                  </from>
                  <to>
                    <xdr:col>34</xdr:col>
                    <xdr:colOff>220980</xdr:colOff>
                    <xdr:row>68</xdr:row>
                    <xdr:rowOff>266700</xdr:rowOff>
                  </to>
                </anchor>
              </controlPr>
            </control>
          </mc:Choice>
        </mc:AlternateContent>
        <mc:AlternateContent xmlns:mc="http://schemas.openxmlformats.org/markup-compatibility/2006">
          <mc:Choice Requires="x14">
            <control shapeId="9292" r:id="rId79" name="Check Box 76">
              <controlPr defaultSize="0" autoFill="0" autoLine="0" autoPict="0">
                <anchor moveWithCells="1">
                  <from>
                    <xdr:col>20</xdr:col>
                    <xdr:colOff>182880</xdr:colOff>
                    <xdr:row>70</xdr:row>
                    <xdr:rowOff>45720</xdr:rowOff>
                  </from>
                  <to>
                    <xdr:col>24</xdr:col>
                    <xdr:colOff>213360</xdr:colOff>
                    <xdr:row>70</xdr:row>
                    <xdr:rowOff>266700</xdr:rowOff>
                  </to>
                </anchor>
              </controlPr>
            </control>
          </mc:Choice>
        </mc:AlternateContent>
        <mc:AlternateContent xmlns:mc="http://schemas.openxmlformats.org/markup-compatibility/2006">
          <mc:Choice Requires="x14">
            <control shapeId="9293" r:id="rId80" name="Check Box 77">
              <controlPr defaultSize="0" autoFill="0" autoLine="0" autoPict="0">
                <anchor moveWithCells="1">
                  <from>
                    <xdr:col>20</xdr:col>
                    <xdr:colOff>327660</xdr:colOff>
                    <xdr:row>143</xdr:row>
                    <xdr:rowOff>68580</xdr:rowOff>
                  </from>
                  <to>
                    <xdr:col>21</xdr:col>
                    <xdr:colOff>175260</xdr:colOff>
                    <xdr:row>144</xdr:row>
                    <xdr:rowOff>22860</xdr:rowOff>
                  </to>
                </anchor>
              </controlPr>
            </control>
          </mc:Choice>
        </mc:AlternateContent>
        <mc:AlternateContent xmlns:mc="http://schemas.openxmlformats.org/markup-compatibility/2006">
          <mc:Choice Requires="x14">
            <control shapeId="9294" r:id="rId81" name="Check Box 78">
              <controlPr defaultSize="0" autoFill="0" autoLine="0" autoPict="0">
                <anchor moveWithCells="1">
                  <from>
                    <xdr:col>20</xdr:col>
                    <xdr:colOff>327660</xdr:colOff>
                    <xdr:row>145</xdr:row>
                    <xdr:rowOff>68580</xdr:rowOff>
                  </from>
                  <to>
                    <xdr:col>21</xdr:col>
                    <xdr:colOff>175260</xdr:colOff>
                    <xdr:row>146</xdr:row>
                    <xdr:rowOff>22860</xdr:rowOff>
                  </to>
                </anchor>
              </controlPr>
            </control>
          </mc:Choice>
        </mc:AlternateContent>
        <mc:AlternateContent xmlns:mc="http://schemas.openxmlformats.org/markup-compatibility/2006">
          <mc:Choice Requires="x14">
            <control shapeId="9295" r:id="rId82" name="Check Box 79">
              <controlPr defaultSize="0" autoFill="0" autoLine="0" autoPict="0">
                <anchor moveWithCells="1">
                  <from>
                    <xdr:col>20</xdr:col>
                    <xdr:colOff>327660</xdr:colOff>
                    <xdr:row>147</xdr:row>
                    <xdr:rowOff>68580</xdr:rowOff>
                  </from>
                  <to>
                    <xdr:col>21</xdr:col>
                    <xdr:colOff>175260</xdr:colOff>
                    <xdr:row>148</xdr:row>
                    <xdr:rowOff>22860</xdr:rowOff>
                  </to>
                </anchor>
              </controlPr>
            </control>
          </mc:Choice>
        </mc:AlternateContent>
        <mc:AlternateContent xmlns:mc="http://schemas.openxmlformats.org/markup-compatibility/2006">
          <mc:Choice Requires="x14">
            <control shapeId="9296" r:id="rId83" name="Check Box 80">
              <controlPr defaultSize="0" autoFill="0" autoLine="0" autoPict="0">
                <anchor moveWithCells="1">
                  <from>
                    <xdr:col>20</xdr:col>
                    <xdr:colOff>327660</xdr:colOff>
                    <xdr:row>149</xdr:row>
                    <xdr:rowOff>68580</xdr:rowOff>
                  </from>
                  <to>
                    <xdr:col>21</xdr:col>
                    <xdr:colOff>175260</xdr:colOff>
                    <xdr:row>150</xdr:row>
                    <xdr:rowOff>22860</xdr:rowOff>
                  </to>
                </anchor>
              </controlPr>
            </control>
          </mc:Choice>
        </mc:AlternateContent>
        <mc:AlternateContent xmlns:mc="http://schemas.openxmlformats.org/markup-compatibility/2006">
          <mc:Choice Requires="x14">
            <control shapeId="9297" r:id="rId84" name="Check Box 81">
              <controlPr defaultSize="0" autoFill="0" autoLine="0" autoPict="0">
                <anchor moveWithCells="1">
                  <from>
                    <xdr:col>20</xdr:col>
                    <xdr:colOff>327660</xdr:colOff>
                    <xdr:row>151</xdr:row>
                    <xdr:rowOff>68580</xdr:rowOff>
                  </from>
                  <to>
                    <xdr:col>21</xdr:col>
                    <xdr:colOff>175260</xdr:colOff>
                    <xdr:row>152</xdr:row>
                    <xdr:rowOff>22860</xdr:rowOff>
                  </to>
                </anchor>
              </controlPr>
            </control>
          </mc:Choice>
        </mc:AlternateContent>
        <mc:AlternateContent xmlns:mc="http://schemas.openxmlformats.org/markup-compatibility/2006">
          <mc:Choice Requires="x14">
            <control shapeId="9298" r:id="rId85" name="Check Box 82">
              <controlPr defaultSize="0" autoFill="0" autoLine="0" autoPict="0">
                <anchor moveWithCells="1">
                  <from>
                    <xdr:col>20</xdr:col>
                    <xdr:colOff>327660</xdr:colOff>
                    <xdr:row>153</xdr:row>
                    <xdr:rowOff>68580</xdr:rowOff>
                  </from>
                  <to>
                    <xdr:col>21</xdr:col>
                    <xdr:colOff>175260</xdr:colOff>
                    <xdr:row>154</xdr:row>
                    <xdr:rowOff>22860</xdr:rowOff>
                  </to>
                </anchor>
              </controlPr>
            </control>
          </mc:Choice>
        </mc:AlternateContent>
        <mc:AlternateContent xmlns:mc="http://schemas.openxmlformats.org/markup-compatibility/2006">
          <mc:Choice Requires="x14">
            <control shapeId="9299" r:id="rId86" name="Check Box 83">
              <controlPr defaultSize="0" autoFill="0" autoLine="0" autoPict="0">
                <anchor moveWithCells="1">
                  <from>
                    <xdr:col>20</xdr:col>
                    <xdr:colOff>327660</xdr:colOff>
                    <xdr:row>155</xdr:row>
                    <xdr:rowOff>68580</xdr:rowOff>
                  </from>
                  <to>
                    <xdr:col>21</xdr:col>
                    <xdr:colOff>175260</xdr:colOff>
                    <xdr:row>156</xdr:row>
                    <xdr:rowOff>22860</xdr:rowOff>
                  </to>
                </anchor>
              </controlPr>
            </control>
          </mc:Choice>
        </mc:AlternateContent>
        <mc:AlternateContent xmlns:mc="http://schemas.openxmlformats.org/markup-compatibility/2006">
          <mc:Choice Requires="x14">
            <control shapeId="9300" r:id="rId87" name="Check Box 84">
              <controlPr defaultSize="0" autoFill="0" autoLine="0" autoPict="0">
                <anchor moveWithCells="1">
                  <from>
                    <xdr:col>20</xdr:col>
                    <xdr:colOff>327660</xdr:colOff>
                    <xdr:row>157</xdr:row>
                    <xdr:rowOff>68580</xdr:rowOff>
                  </from>
                  <to>
                    <xdr:col>21</xdr:col>
                    <xdr:colOff>175260</xdr:colOff>
                    <xdr:row>158</xdr:row>
                    <xdr:rowOff>22860</xdr:rowOff>
                  </to>
                </anchor>
              </controlPr>
            </control>
          </mc:Choice>
        </mc:AlternateContent>
        <mc:AlternateContent xmlns:mc="http://schemas.openxmlformats.org/markup-compatibility/2006">
          <mc:Choice Requires="x14">
            <control shapeId="9301" r:id="rId88" name="Check Box 85">
              <controlPr defaultSize="0" autoFill="0" autoLine="0" autoPict="0">
                <anchor moveWithCells="1">
                  <from>
                    <xdr:col>27</xdr:col>
                    <xdr:colOff>327660</xdr:colOff>
                    <xdr:row>143</xdr:row>
                    <xdr:rowOff>68580</xdr:rowOff>
                  </from>
                  <to>
                    <xdr:col>28</xdr:col>
                    <xdr:colOff>175260</xdr:colOff>
                    <xdr:row>144</xdr:row>
                    <xdr:rowOff>22860</xdr:rowOff>
                  </to>
                </anchor>
              </controlPr>
            </control>
          </mc:Choice>
        </mc:AlternateContent>
        <mc:AlternateContent xmlns:mc="http://schemas.openxmlformats.org/markup-compatibility/2006">
          <mc:Choice Requires="x14">
            <control shapeId="9302" r:id="rId89" name="Check Box 86">
              <controlPr defaultSize="0" autoFill="0" autoLine="0" autoPict="0">
                <anchor moveWithCells="1">
                  <from>
                    <xdr:col>27</xdr:col>
                    <xdr:colOff>327660</xdr:colOff>
                    <xdr:row>145</xdr:row>
                    <xdr:rowOff>68580</xdr:rowOff>
                  </from>
                  <to>
                    <xdr:col>28</xdr:col>
                    <xdr:colOff>175260</xdr:colOff>
                    <xdr:row>146</xdr:row>
                    <xdr:rowOff>22860</xdr:rowOff>
                  </to>
                </anchor>
              </controlPr>
            </control>
          </mc:Choice>
        </mc:AlternateContent>
        <mc:AlternateContent xmlns:mc="http://schemas.openxmlformats.org/markup-compatibility/2006">
          <mc:Choice Requires="x14">
            <control shapeId="9303" r:id="rId90" name="Check Box 87">
              <controlPr defaultSize="0" autoFill="0" autoLine="0" autoPict="0">
                <anchor moveWithCells="1">
                  <from>
                    <xdr:col>27</xdr:col>
                    <xdr:colOff>327660</xdr:colOff>
                    <xdr:row>147</xdr:row>
                    <xdr:rowOff>68580</xdr:rowOff>
                  </from>
                  <to>
                    <xdr:col>28</xdr:col>
                    <xdr:colOff>175260</xdr:colOff>
                    <xdr:row>148</xdr:row>
                    <xdr:rowOff>22860</xdr:rowOff>
                  </to>
                </anchor>
              </controlPr>
            </control>
          </mc:Choice>
        </mc:AlternateContent>
        <mc:AlternateContent xmlns:mc="http://schemas.openxmlformats.org/markup-compatibility/2006">
          <mc:Choice Requires="x14">
            <control shapeId="9304" r:id="rId91" name="Check Box 88">
              <controlPr defaultSize="0" autoFill="0" autoLine="0" autoPict="0">
                <anchor moveWithCells="1">
                  <from>
                    <xdr:col>27</xdr:col>
                    <xdr:colOff>327660</xdr:colOff>
                    <xdr:row>149</xdr:row>
                    <xdr:rowOff>68580</xdr:rowOff>
                  </from>
                  <to>
                    <xdr:col>28</xdr:col>
                    <xdr:colOff>175260</xdr:colOff>
                    <xdr:row>150</xdr:row>
                    <xdr:rowOff>22860</xdr:rowOff>
                  </to>
                </anchor>
              </controlPr>
            </control>
          </mc:Choice>
        </mc:AlternateContent>
        <mc:AlternateContent xmlns:mc="http://schemas.openxmlformats.org/markup-compatibility/2006">
          <mc:Choice Requires="x14">
            <control shapeId="9305" r:id="rId92" name="Check Box 89">
              <controlPr defaultSize="0" autoFill="0" autoLine="0" autoPict="0">
                <anchor moveWithCells="1">
                  <from>
                    <xdr:col>27</xdr:col>
                    <xdr:colOff>327660</xdr:colOff>
                    <xdr:row>151</xdr:row>
                    <xdr:rowOff>68580</xdr:rowOff>
                  </from>
                  <to>
                    <xdr:col>28</xdr:col>
                    <xdr:colOff>175260</xdr:colOff>
                    <xdr:row>152</xdr:row>
                    <xdr:rowOff>22860</xdr:rowOff>
                  </to>
                </anchor>
              </controlPr>
            </control>
          </mc:Choice>
        </mc:AlternateContent>
        <mc:AlternateContent xmlns:mc="http://schemas.openxmlformats.org/markup-compatibility/2006">
          <mc:Choice Requires="x14">
            <control shapeId="9306" r:id="rId93" name="Check Box 90">
              <controlPr defaultSize="0" autoFill="0" autoLine="0" autoPict="0">
                <anchor moveWithCells="1">
                  <from>
                    <xdr:col>27</xdr:col>
                    <xdr:colOff>327660</xdr:colOff>
                    <xdr:row>153</xdr:row>
                    <xdr:rowOff>68580</xdr:rowOff>
                  </from>
                  <to>
                    <xdr:col>28</xdr:col>
                    <xdr:colOff>175260</xdr:colOff>
                    <xdr:row>154</xdr:row>
                    <xdr:rowOff>22860</xdr:rowOff>
                  </to>
                </anchor>
              </controlPr>
            </control>
          </mc:Choice>
        </mc:AlternateContent>
        <mc:AlternateContent xmlns:mc="http://schemas.openxmlformats.org/markup-compatibility/2006">
          <mc:Choice Requires="x14">
            <control shapeId="9307" r:id="rId94" name="Check Box 91">
              <controlPr defaultSize="0" autoFill="0" autoLine="0" autoPict="0">
                <anchor moveWithCells="1">
                  <from>
                    <xdr:col>20</xdr:col>
                    <xdr:colOff>327660</xdr:colOff>
                    <xdr:row>153</xdr:row>
                    <xdr:rowOff>68580</xdr:rowOff>
                  </from>
                  <to>
                    <xdr:col>21</xdr:col>
                    <xdr:colOff>175260</xdr:colOff>
                    <xdr:row>154</xdr:row>
                    <xdr:rowOff>22860</xdr:rowOff>
                  </to>
                </anchor>
              </controlPr>
            </control>
          </mc:Choice>
        </mc:AlternateContent>
        <mc:AlternateContent xmlns:mc="http://schemas.openxmlformats.org/markup-compatibility/2006">
          <mc:Choice Requires="x14">
            <control shapeId="9308" r:id="rId95" name="Check Box 92">
              <controlPr defaultSize="0" autoFill="0" autoLine="0" autoPict="0">
                <anchor moveWithCells="1">
                  <from>
                    <xdr:col>20</xdr:col>
                    <xdr:colOff>327660</xdr:colOff>
                    <xdr:row>155</xdr:row>
                    <xdr:rowOff>68580</xdr:rowOff>
                  </from>
                  <to>
                    <xdr:col>21</xdr:col>
                    <xdr:colOff>175260</xdr:colOff>
                    <xdr:row>156</xdr:row>
                    <xdr:rowOff>22860</xdr:rowOff>
                  </to>
                </anchor>
              </controlPr>
            </control>
          </mc:Choice>
        </mc:AlternateContent>
        <mc:AlternateContent xmlns:mc="http://schemas.openxmlformats.org/markup-compatibility/2006">
          <mc:Choice Requires="x14">
            <control shapeId="9309" r:id="rId96" name="Check Box 93">
              <controlPr defaultSize="0" autoFill="0" autoLine="0" autoPict="0">
                <anchor moveWithCells="1">
                  <from>
                    <xdr:col>20</xdr:col>
                    <xdr:colOff>327660</xdr:colOff>
                    <xdr:row>157</xdr:row>
                    <xdr:rowOff>68580</xdr:rowOff>
                  </from>
                  <to>
                    <xdr:col>21</xdr:col>
                    <xdr:colOff>175260</xdr:colOff>
                    <xdr:row>158</xdr:row>
                    <xdr:rowOff>22860</xdr:rowOff>
                  </to>
                </anchor>
              </controlPr>
            </control>
          </mc:Choice>
        </mc:AlternateContent>
        <mc:AlternateContent xmlns:mc="http://schemas.openxmlformats.org/markup-compatibility/2006">
          <mc:Choice Requires="x14">
            <control shapeId="9310" r:id="rId97" name="Check Box 94">
              <controlPr defaultSize="0" autoFill="0" autoLine="0" autoPict="0">
                <anchor moveWithCells="1">
                  <from>
                    <xdr:col>27</xdr:col>
                    <xdr:colOff>327660</xdr:colOff>
                    <xdr:row>153</xdr:row>
                    <xdr:rowOff>68580</xdr:rowOff>
                  </from>
                  <to>
                    <xdr:col>28</xdr:col>
                    <xdr:colOff>175260</xdr:colOff>
                    <xdr:row>154</xdr:row>
                    <xdr:rowOff>22860</xdr:rowOff>
                  </to>
                </anchor>
              </controlPr>
            </control>
          </mc:Choice>
        </mc:AlternateContent>
        <mc:AlternateContent xmlns:mc="http://schemas.openxmlformats.org/markup-compatibility/2006">
          <mc:Choice Requires="x14">
            <control shapeId="9311" r:id="rId98" name="Check Box 95">
              <controlPr defaultSize="0" autoFill="0" autoLine="0" autoPict="0">
                <anchor moveWithCells="1">
                  <from>
                    <xdr:col>27</xdr:col>
                    <xdr:colOff>327660</xdr:colOff>
                    <xdr:row>153</xdr:row>
                    <xdr:rowOff>68580</xdr:rowOff>
                  </from>
                  <to>
                    <xdr:col>28</xdr:col>
                    <xdr:colOff>175260</xdr:colOff>
                    <xdr:row>154</xdr:row>
                    <xdr:rowOff>22860</xdr:rowOff>
                  </to>
                </anchor>
              </controlPr>
            </control>
          </mc:Choice>
        </mc:AlternateContent>
        <mc:AlternateContent xmlns:mc="http://schemas.openxmlformats.org/markup-compatibility/2006">
          <mc:Choice Requires="x14">
            <control shapeId="9312" r:id="rId99" name="Check Box 96">
              <controlPr defaultSize="0" autoFill="0" autoLine="0" autoPict="0">
                <anchor moveWithCells="1">
                  <from>
                    <xdr:col>27</xdr:col>
                    <xdr:colOff>327660</xdr:colOff>
                    <xdr:row>157</xdr:row>
                    <xdr:rowOff>68580</xdr:rowOff>
                  </from>
                  <to>
                    <xdr:col>28</xdr:col>
                    <xdr:colOff>175260</xdr:colOff>
                    <xdr:row>158</xdr:row>
                    <xdr:rowOff>22860</xdr:rowOff>
                  </to>
                </anchor>
              </controlPr>
            </control>
          </mc:Choice>
        </mc:AlternateContent>
        <mc:AlternateContent xmlns:mc="http://schemas.openxmlformats.org/markup-compatibility/2006">
          <mc:Choice Requires="x14">
            <control shapeId="9313" r:id="rId100" name="Check Box 97">
              <controlPr defaultSize="0" autoFill="0" autoLine="0" autoPict="0">
                <anchor moveWithCells="1">
                  <from>
                    <xdr:col>27</xdr:col>
                    <xdr:colOff>327660</xdr:colOff>
                    <xdr:row>157</xdr:row>
                    <xdr:rowOff>68580</xdr:rowOff>
                  </from>
                  <to>
                    <xdr:col>28</xdr:col>
                    <xdr:colOff>175260</xdr:colOff>
                    <xdr:row>158</xdr:row>
                    <xdr:rowOff>22860</xdr:rowOff>
                  </to>
                </anchor>
              </controlPr>
            </control>
          </mc:Choice>
        </mc:AlternateContent>
        <mc:AlternateContent xmlns:mc="http://schemas.openxmlformats.org/markup-compatibility/2006">
          <mc:Choice Requires="x14">
            <control shapeId="9314" r:id="rId101" name="Check Box 98">
              <controlPr defaultSize="0" autoFill="0" autoLine="0" autoPict="0">
                <anchor moveWithCells="1">
                  <from>
                    <xdr:col>27</xdr:col>
                    <xdr:colOff>327660</xdr:colOff>
                    <xdr:row>157</xdr:row>
                    <xdr:rowOff>68580</xdr:rowOff>
                  </from>
                  <to>
                    <xdr:col>28</xdr:col>
                    <xdr:colOff>175260</xdr:colOff>
                    <xdr:row>158</xdr:row>
                    <xdr:rowOff>22860</xdr:rowOff>
                  </to>
                </anchor>
              </controlPr>
            </control>
          </mc:Choice>
        </mc:AlternateContent>
        <mc:AlternateContent xmlns:mc="http://schemas.openxmlformats.org/markup-compatibility/2006">
          <mc:Choice Requires="x14">
            <control shapeId="9315" r:id="rId102" name="Check Box 99">
              <controlPr defaultSize="0" autoFill="0" autoLine="0" autoPict="0">
                <anchor moveWithCells="1">
                  <from>
                    <xdr:col>2</xdr:col>
                    <xdr:colOff>327660</xdr:colOff>
                    <xdr:row>153</xdr:row>
                    <xdr:rowOff>22860</xdr:rowOff>
                  </from>
                  <to>
                    <xdr:col>3</xdr:col>
                    <xdr:colOff>182880</xdr:colOff>
                    <xdr:row>153</xdr:row>
                    <xdr:rowOff>266700</xdr:rowOff>
                  </to>
                </anchor>
              </controlPr>
            </control>
          </mc:Choice>
        </mc:AlternateContent>
        <mc:AlternateContent xmlns:mc="http://schemas.openxmlformats.org/markup-compatibility/2006">
          <mc:Choice Requires="x14">
            <control shapeId="9316" r:id="rId103" name="Check Box 100">
              <controlPr defaultSize="0" autoFill="0" autoLine="0" autoPict="0">
                <anchor moveWithCells="1">
                  <from>
                    <xdr:col>1</xdr:col>
                    <xdr:colOff>403860</xdr:colOff>
                    <xdr:row>133</xdr:row>
                    <xdr:rowOff>0</xdr:rowOff>
                  </from>
                  <to>
                    <xdr:col>14</xdr:col>
                    <xdr:colOff>289560</xdr:colOff>
                    <xdr:row>136</xdr:row>
                    <xdr:rowOff>60960</xdr:rowOff>
                  </to>
                </anchor>
              </controlPr>
            </control>
          </mc:Choice>
        </mc:AlternateContent>
        <mc:AlternateContent xmlns:mc="http://schemas.openxmlformats.org/markup-compatibility/2006">
          <mc:Choice Requires="x14">
            <control shapeId="9317" r:id="rId104" name="Check Box 101">
              <controlPr defaultSize="0" autoFill="0" autoLine="0" autoPict="0">
                <anchor moveWithCells="1">
                  <from>
                    <xdr:col>19</xdr:col>
                    <xdr:colOff>419100</xdr:colOff>
                    <xdr:row>133</xdr:row>
                    <xdr:rowOff>0</xdr:rowOff>
                  </from>
                  <to>
                    <xdr:col>32</xdr:col>
                    <xdr:colOff>297180</xdr:colOff>
                    <xdr:row>136</xdr:row>
                    <xdr:rowOff>60960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TOTAL</vt:lpstr>
      <vt:lpstr>Viator</vt:lpstr>
      <vt:lpstr>Trip.com</vt:lpstr>
      <vt:lpstr>KLOOK</vt:lpstr>
      <vt:lpstr>KKDAY</vt:lpstr>
      <vt:lpstr>GETYOURGUIDE</vt:lpstr>
      <vt:lpstr>旅東北 ①</vt:lpstr>
      <vt:lpstr>旅東北②</vt:lpstr>
      <vt:lpstr>BOKUN</vt:lpstr>
      <vt:lpstr>BOKUN!Print_Area</vt:lpstr>
      <vt:lpstr>KKDAY!Print_Area</vt:lpstr>
      <vt:lpstr>KLOOK!Print_Area</vt:lpstr>
      <vt:lpstr>TOTAL!Print_Area</vt:lpstr>
      <vt:lpstr>Trip.com!Print_Area</vt:lpstr>
      <vt:lpstr>Viator!Print_Area</vt:lpstr>
      <vt:lpstr>'旅東北 ①'!Print_Area</vt:lpstr>
      <vt:lpstr>旅東北②!Print_Area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