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45" windowHeight="4650"/>
  </bookViews>
  <sheets>
    <sheet name="実績方式（H30以降）" sheetId="28" r:id="rId1"/>
    <sheet name="10月" sheetId="1" r:id="rId2"/>
    <sheet name="11月" sheetId="17" r:id="rId3"/>
    <sheet name="12月" sheetId="18" r:id="rId4"/>
    <sheet name="1月" sheetId="19" r:id="rId5"/>
    <sheet name="2月" sheetId="20" r:id="rId6"/>
    <sheet name="3月" sheetId="21" r:id="rId7"/>
    <sheet name="4月" sheetId="22" r:id="rId8"/>
    <sheet name="5月" sheetId="23" r:id="rId9"/>
    <sheet name="6月" sheetId="24" r:id="rId10"/>
    <sheet name="7月" sheetId="25" r:id="rId11"/>
    <sheet name="8月" sheetId="26" r:id="rId12"/>
    <sheet name="9月" sheetId="27" r:id="rId13"/>
    <sheet name="集計" sheetId="16" r:id="rId14"/>
  </sheets>
  <definedNames>
    <definedName name="_xlnm.Print_Area" localSheetId="1">'10月'!$B$1:$H$39</definedName>
    <definedName name="_xlnm.Print_Area" localSheetId="2">'11月'!$B$1:$H$38</definedName>
    <definedName name="_xlnm.Print_Area" localSheetId="3">'12月'!$B$1:$H$39</definedName>
    <definedName name="_xlnm.Print_Area" localSheetId="4">'1月'!$B$1:$H$39</definedName>
    <definedName name="_xlnm.Print_Area" localSheetId="5">'2月'!$B$1:$H$36</definedName>
    <definedName name="_xlnm.Print_Area" localSheetId="6">'3月'!$B$1:$H$39</definedName>
    <definedName name="_xlnm.Print_Area" localSheetId="7">'4月'!$B$1:$H$38</definedName>
    <definedName name="_xlnm.Print_Area" localSheetId="8">'5月'!$B$1:$H$39</definedName>
    <definedName name="_xlnm.Print_Area" localSheetId="9">'6月'!$B$1:$H$38</definedName>
    <definedName name="_xlnm.Print_Area" localSheetId="10">'7月'!$B$1:$H$39</definedName>
    <definedName name="_xlnm.Print_Area" localSheetId="11">'8月'!$B$1:$H$39</definedName>
    <definedName name="_xlnm.Print_Area" localSheetId="12">'9月'!$B$1:$H$38</definedName>
    <definedName name="_xlnm.Print_Area" localSheetId="0">'実績方式（H30以降）'!$A$1:$AX$89</definedName>
    <definedName name="_xlnm.Print_Area" localSheetId="13">集計!$A$1:$J$19</definedName>
  </definedNames>
  <calcPr calcId="152511"/>
</workbook>
</file>

<file path=xl/calcChain.xml><?xml version="1.0" encoding="utf-8"?>
<calcChain xmlns="http://schemas.openxmlformats.org/spreadsheetml/2006/main">
  <c r="H18" i="16" l="1"/>
  <c r="D18" i="16"/>
  <c r="G18" i="16" s="1"/>
  <c r="E18" i="16"/>
  <c r="F18" i="16"/>
  <c r="C18" i="16"/>
  <c r="H17" i="16"/>
  <c r="D17" i="16"/>
  <c r="E17" i="16"/>
  <c r="F17" i="16"/>
  <c r="C17" i="16"/>
  <c r="G17" i="16" s="1"/>
  <c r="H16" i="16"/>
  <c r="D16" i="16"/>
  <c r="E16" i="16"/>
  <c r="F16" i="16"/>
  <c r="C16" i="16"/>
  <c r="G16" i="16" s="1"/>
  <c r="H15" i="16"/>
  <c r="D15" i="16"/>
  <c r="E15" i="16"/>
  <c r="F15" i="16"/>
  <c r="C15" i="16"/>
  <c r="H14" i="16"/>
  <c r="D14" i="16"/>
  <c r="G14" i="16" s="1"/>
  <c r="E14" i="16"/>
  <c r="F14" i="16"/>
  <c r="C14" i="16"/>
  <c r="H13" i="16"/>
  <c r="D13" i="16"/>
  <c r="E13" i="16"/>
  <c r="F13" i="16"/>
  <c r="C13" i="16"/>
  <c r="H12" i="16"/>
  <c r="D12" i="16"/>
  <c r="G12" i="16" s="1"/>
  <c r="E12" i="16"/>
  <c r="F12" i="16"/>
  <c r="C12" i="16"/>
  <c r="H11" i="16"/>
  <c r="D11" i="16"/>
  <c r="E11" i="16"/>
  <c r="F11" i="16"/>
  <c r="C11" i="16"/>
  <c r="H10" i="16"/>
  <c r="D10" i="16"/>
  <c r="E10" i="16"/>
  <c r="F10" i="16"/>
  <c r="C10" i="16"/>
  <c r="H9" i="16"/>
  <c r="D9" i="16"/>
  <c r="E9" i="16"/>
  <c r="F9" i="16"/>
  <c r="G9" i="16" s="1"/>
  <c r="C9" i="16"/>
  <c r="G8" i="16"/>
  <c r="G10" i="16"/>
  <c r="G11" i="16"/>
  <c r="G13" i="16"/>
  <c r="G15" i="16"/>
  <c r="H8" i="16"/>
  <c r="E8" i="16"/>
  <c r="F8" i="16"/>
  <c r="D8" i="16"/>
  <c r="C8" i="16"/>
  <c r="H38" i="27"/>
  <c r="F38" i="27"/>
  <c r="E38" i="27"/>
  <c r="D38" i="27"/>
  <c r="C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G10" i="27"/>
  <c r="G9" i="27"/>
  <c r="G8" i="27"/>
  <c r="C5" i="27"/>
  <c r="H39" i="26"/>
  <c r="F39" i="26"/>
  <c r="E39" i="26"/>
  <c r="D39" i="26"/>
  <c r="C39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11" i="26"/>
  <c r="G10" i="26"/>
  <c r="G9" i="26"/>
  <c r="G39" i="26" s="1"/>
  <c r="G8" i="26"/>
  <c r="C5" i="26"/>
  <c r="G39" i="25"/>
  <c r="G38" i="25"/>
  <c r="D39" i="25"/>
  <c r="E39" i="25"/>
  <c r="F39" i="25"/>
  <c r="H39" i="25"/>
  <c r="C39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4" i="25"/>
  <c r="G13" i="25"/>
  <c r="G12" i="25"/>
  <c r="G11" i="25"/>
  <c r="G10" i="25"/>
  <c r="G9" i="25"/>
  <c r="G8" i="25"/>
  <c r="C5" i="25"/>
  <c r="H38" i="24"/>
  <c r="F38" i="24"/>
  <c r="E38" i="24"/>
  <c r="D38" i="24"/>
  <c r="C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G8" i="24"/>
  <c r="C5" i="24"/>
  <c r="H39" i="23"/>
  <c r="F39" i="23"/>
  <c r="E39" i="23"/>
  <c r="D39" i="23"/>
  <c r="C39" i="23"/>
  <c r="G38" i="23"/>
  <c r="G37" i="23"/>
  <c r="G36" i="23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G9" i="23"/>
  <c r="G39" i="23" s="1"/>
  <c r="G8" i="23"/>
  <c r="C5" i="23"/>
  <c r="H38" i="22"/>
  <c r="F38" i="22"/>
  <c r="E38" i="22"/>
  <c r="D38" i="22"/>
  <c r="C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C5" i="22"/>
  <c r="H39" i="21"/>
  <c r="F39" i="21"/>
  <c r="E39" i="21"/>
  <c r="D39" i="21"/>
  <c r="C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39" i="21" s="1"/>
  <c r="G8" i="21"/>
  <c r="C5" i="21"/>
  <c r="C36" i="20"/>
  <c r="H36" i="20"/>
  <c r="F36" i="20"/>
  <c r="E36" i="20"/>
  <c r="D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36" i="20" s="1"/>
  <c r="G8" i="20"/>
  <c r="C5" i="20"/>
  <c r="H39" i="19"/>
  <c r="G39" i="19"/>
  <c r="C39" i="19"/>
  <c r="F39" i="19"/>
  <c r="E39" i="19"/>
  <c r="D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C5" i="19"/>
  <c r="C5" i="18"/>
  <c r="C5" i="17"/>
  <c r="G38" i="18"/>
  <c r="D39" i="18"/>
  <c r="E39" i="18"/>
  <c r="F39" i="18"/>
  <c r="G39" i="18"/>
  <c r="H39" i="18"/>
  <c r="C39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H7" i="16"/>
  <c r="G37" i="1"/>
  <c r="G38" i="1"/>
  <c r="D39" i="1"/>
  <c r="E39" i="1"/>
  <c r="F39" i="1"/>
  <c r="G39" i="1"/>
  <c r="H39" i="1"/>
  <c r="C39" i="1"/>
  <c r="H38" i="17"/>
  <c r="C38" i="17"/>
  <c r="D38" i="17"/>
  <c r="E38" i="17"/>
  <c r="F38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38" i="27" l="1"/>
  <c r="G38" i="24"/>
  <c r="G38" i="22"/>
  <c r="C4" i="16"/>
  <c r="D7" i="16"/>
  <c r="E7" i="16"/>
  <c r="F7" i="16"/>
  <c r="C7" i="16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8" i="1"/>
  <c r="H19" i="16" l="1"/>
  <c r="J19" i="16" s="1"/>
  <c r="C19" i="16"/>
  <c r="E19" i="16"/>
  <c r="D19" i="16"/>
  <c r="F19" i="16"/>
  <c r="G7" i="16"/>
  <c r="G19" i="16" l="1"/>
</calcChain>
</file>

<file path=xl/comments1.xml><?xml version="1.0" encoding="utf-8"?>
<comments xmlns="http://schemas.openxmlformats.org/spreadsheetml/2006/main">
  <authors>
    <author>作成者</author>
  </authors>
  <commentList>
    <comment ref="AG28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15分早く
終了</t>
        </r>
      </text>
    </comment>
    <comment ref="AR28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貨客混載の取組として貨物のみ運送する場合も含まれない</t>
        </r>
      </text>
    </comment>
    <comment ref="T32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2便対応のため
発地へ回送</t>
        </r>
      </text>
    </comment>
    <comment ref="AA32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運行終了により
事務所等へ帰庫</t>
        </r>
      </text>
    </comment>
    <comment ref="AC32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3便対応のため
事務所等出庫</t>
        </r>
      </text>
    </comment>
    <comment ref="V36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2便対応のため
現地待機</t>
        </r>
      </text>
    </comment>
    <comment ref="AB36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事務所等での待機は
含まれない</t>
        </r>
      </text>
    </comment>
    <comment ref="AP36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・日報整理
・車の清掃</t>
        </r>
      </text>
    </comment>
    <comment ref="R40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実際に予約を受け付けた時間（通話）を積み上げるが、本ケースは運行時間中のため、重複積み上げ不可</t>
        </r>
      </text>
    </comment>
    <comment ref="AK68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貨客混載の取組として貨物のみ運送する場合も含まれない</t>
        </r>
      </text>
    </comment>
    <comment ref="V76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・日報整理
・車の清掃</t>
        </r>
      </text>
    </comment>
    <comment ref="AJ76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結果的に次回の予約が入らなかった場合、待機時間には含まれない。</t>
        </r>
      </text>
    </comment>
    <comment ref="X80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実際に予約を受け付けた時間（通話）を積み上げる</t>
        </r>
      </text>
    </comment>
    <comment ref="AM80" authorId="0" shapeId="0">
      <text>
        <r>
          <rPr>
            <b/>
            <sz val="8"/>
            <color indexed="81"/>
            <rFont val="ＭＳ Ｐゴシック"/>
            <family val="3"/>
            <charset val="128"/>
          </rPr>
          <t>実際に予約を受け付けた時間（通話）を積み上げる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I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様式第１－８　い欄</t>
        </r>
      </text>
    </comment>
    <comment ref="G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様式第１－８　へ欄</t>
        </r>
      </text>
    </comment>
    <comment ref="H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様式第１－８　ろ欄</t>
        </r>
      </text>
    </comment>
    <comment ref="I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様式第１－８　に欄</t>
        </r>
      </text>
    </comment>
    <comment ref="J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様式第１－８　ほ欄</t>
        </r>
      </text>
    </comment>
  </commentList>
</comments>
</file>

<file path=xl/sharedStrings.xml><?xml version="1.0" encoding="utf-8"?>
<sst xmlns="http://schemas.openxmlformats.org/spreadsheetml/2006/main" count="384" uniqueCount="108">
  <si>
    <t>平成３０年度地域内フィーダー系統補助</t>
    <rPh sb="0" eb="2">
      <t>ヘイセイ</t>
    </rPh>
    <rPh sb="4" eb="6">
      <t>ネンド</t>
    </rPh>
    <rPh sb="6" eb="9">
      <t>チイキナイ</t>
    </rPh>
    <rPh sb="14" eb="16">
      <t>ケイトウ</t>
    </rPh>
    <rPh sb="16" eb="18">
      <t>ホジョ</t>
    </rPh>
    <phoneticPr fontId="1"/>
  </si>
  <si>
    <t>実運行時間</t>
    <rPh sb="0" eb="1">
      <t>ジツ</t>
    </rPh>
    <rPh sb="1" eb="3">
      <t>ウンコウ</t>
    </rPh>
    <rPh sb="3" eb="5">
      <t>ジカン</t>
    </rPh>
    <phoneticPr fontId="1"/>
  </si>
  <si>
    <t>待機時間</t>
    <rPh sb="0" eb="2">
      <t>タイキ</t>
    </rPh>
    <rPh sb="2" eb="4">
      <t>ジカン</t>
    </rPh>
    <phoneticPr fontId="1"/>
  </si>
  <si>
    <t>回送時間</t>
    <rPh sb="0" eb="2">
      <t>カイソウ</t>
    </rPh>
    <rPh sb="2" eb="4">
      <t>ジカン</t>
    </rPh>
    <phoneticPr fontId="1"/>
  </si>
  <si>
    <t>予約受付時間</t>
    <rPh sb="0" eb="2">
      <t>ヨヤク</t>
    </rPh>
    <rPh sb="2" eb="4">
      <t>ウケツケ</t>
    </rPh>
    <rPh sb="4" eb="6">
      <t>ジカン</t>
    </rPh>
    <phoneticPr fontId="1"/>
  </si>
  <si>
    <t>サービス提供時間</t>
    <rPh sb="4" eb="6">
      <t>テイキョウ</t>
    </rPh>
    <rPh sb="6" eb="8">
      <t>ジカン</t>
    </rPh>
    <phoneticPr fontId="1"/>
  </si>
  <si>
    <t>日付</t>
    <rPh sb="0" eb="2">
      <t>ヒヅケ</t>
    </rPh>
    <phoneticPr fontId="1"/>
  </si>
  <si>
    <t>（単位：時間）</t>
    <rPh sb="1" eb="3">
      <t>タンイ</t>
    </rPh>
    <rPh sb="4" eb="6">
      <t>ジカン</t>
    </rPh>
    <phoneticPr fontId="1"/>
  </si>
  <si>
    <t>補助対象系統：</t>
    <rPh sb="0" eb="2">
      <t>ホジョ</t>
    </rPh>
    <rPh sb="2" eb="4">
      <t>タイショウ</t>
    </rPh>
    <rPh sb="4" eb="6">
      <t>ケイトウ</t>
    </rPh>
    <phoneticPr fontId="1"/>
  </si>
  <si>
    <t>対象年月</t>
    <rPh sb="0" eb="2">
      <t>タイショウ</t>
    </rPh>
    <rPh sb="2" eb="4">
      <t>ネンゲツ</t>
    </rPh>
    <phoneticPr fontId="1"/>
  </si>
  <si>
    <t>対象年月：</t>
    <rPh sb="0" eb="2">
      <t>タイショウ</t>
    </rPh>
    <rPh sb="2" eb="4">
      <t>ネンゲツ</t>
    </rPh>
    <phoneticPr fontId="1"/>
  </si>
  <si>
    <t>計</t>
    <rPh sb="0" eb="1">
      <t>ケイ</t>
    </rPh>
    <phoneticPr fontId="1"/>
  </si>
  <si>
    <t>H29.10</t>
    <phoneticPr fontId="1"/>
  </si>
  <si>
    <t>H29.11</t>
  </si>
  <si>
    <t>H29.11</t>
    <phoneticPr fontId="1"/>
  </si>
  <si>
    <t>H29.12</t>
  </si>
  <si>
    <t>H29.12</t>
    <phoneticPr fontId="1"/>
  </si>
  <si>
    <t>H30.1</t>
    <phoneticPr fontId="1"/>
  </si>
  <si>
    <t>H30.2</t>
  </si>
  <si>
    <t>H30.2</t>
    <phoneticPr fontId="1"/>
  </si>
  <si>
    <t>H30.3</t>
  </si>
  <si>
    <t>H30.3</t>
    <phoneticPr fontId="1"/>
  </si>
  <si>
    <t>H30.4</t>
  </si>
  <si>
    <t>H30.4</t>
    <phoneticPr fontId="1"/>
  </si>
  <si>
    <t>H30.5</t>
  </si>
  <si>
    <t>H30.5</t>
    <phoneticPr fontId="1"/>
  </si>
  <si>
    <t>H30.6</t>
  </si>
  <si>
    <t>H30.6</t>
    <phoneticPr fontId="1"/>
  </si>
  <si>
    <t>H30.7</t>
  </si>
  <si>
    <t>H30.7</t>
    <phoneticPr fontId="1"/>
  </si>
  <si>
    <t>H30.8</t>
  </si>
  <si>
    <t>H30.8</t>
    <phoneticPr fontId="1"/>
  </si>
  <si>
    <t>H30.9</t>
  </si>
  <si>
    <t>H30.9</t>
    <phoneticPr fontId="1"/>
  </si>
  <si>
    <t>H29.10</t>
    <phoneticPr fontId="1"/>
  </si>
  <si>
    <t>運行回数</t>
    <rPh sb="0" eb="2">
      <t>ウンコウ</t>
    </rPh>
    <rPh sb="2" eb="4">
      <t>カイスウ</t>
    </rPh>
    <phoneticPr fontId="1"/>
  </si>
  <si>
    <t>計画運行回数</t>
    <rPh sb="0" eb="2">
      <t>ケイカク</t>
    </rPh>
    <rPh sb="2" eb="4">
      <t>ウンコウ</t>
    </rPh>
    <rPh sb="4" eb="6">
      <t>カイスウ</t>
    </rPh>
    <phoneticPr fontId="1"/>
  </si>
  <si>
    <t>運行割合</t>
    <rPh sb="0" eb="2">
      <t>ウンコウ</t>
    </rPh>
    <rPh sb="2" eb="4">
      <t>ワリアイ</t>
    </rPh>
    <phoneticPr fontId="1"/>
  </si>
  <si>
    <t>区域型運行　サービス提供時間・運行回数内訳表</t>
    <rPh sb="0" eb="2">
      <t>クイキ</t>
    </rPh>
    <rPh sb="2" eb="3">
      <t>ガタ</t>
    </rPh>
    <rPh sb="3" eb="5">
      <t>ウンコウ</t>
    </rPh>
    <rPh sb="10" eb="12">
      <t>テイキョウ</t>
    </rPh>
    <rPh sb="12" eb="14">
      <t>ジカン</t>
    </rPh>
    <rPh sb="15" eb="17">
      <t>ウンコウ</t>
    </rPh>
    <rPh sb="17" eb="19">
      <t>カイスウ</t>
    </rPh>
    <rPh sb="19" eb="21">
      <t>ウチワケ</t>
    </rPh>
    <rPh sb="21" eb="22">
      <t>ヒョウ</t>
    </rPh>
    <phoneticPr fontId="1"/>
  </si>
  <si>
    <t>（単位：回）</t>
    <rPh sb="1" eb="3">
      <t>タンイ</t>
    </rPh>
    <rPh sb="4" eb="5">
      <t>カイ</t>
    </rPh>
    <phoneticPr fontId="1"/>
  </si>
  <si>
    <t>みなし回数</t>
    <rPh sb="3" eb="5">
      <t>カイスウ</t>
    </rPh>
    <phoneticPr fontId="1"/>
  </si>
  <si>
    <t>運行回数</t>
    <rPh sb="0" eb="2">
      <t>ウンコウ</t>
    </rPh>
    <rPh sb="2" eb="4">
      <t>カイスウ</t>
    </rPh>
    <phoneticPr fontId="1"/>
  </si>
  <si>
    <t>（単位：回）</t>
    <rPh sb="1" eb="3">
      <t>タンイ</t>
    </rPh>
    <rPh sb="4" eb="5">
      <t>カイ</t>
    </rPh>
    <phoneticPr fontId="1"/>
  </si>
  <si>
    <t>実績サービス提供時間の考え方</t>
    <rPh sb="0" eb="2">
      <t>ジッセキ</t>
    </rPh>
    <rPh sb="6" eb="8">
      <t>テイキョウ</t>
    </rPh>
    <rPh sb="8" eb="10">
      <t>ジカン</t>
    </rPh>
    <rPh sb="11" eb="12">
      <t>カンガ</t>
    </rPh>
    <rPh sb="13" eb="14">
      <t>カタ</t>
    </rPh>
    <phoneticPr fontId="1"/>
  </si>
  <si>
    <t>サービス提供時間とは、事業開始時間から事業終了時間までの間をいい、実運行時間の他、待機時間、回送時間、予約受付時間についても含める。</t>
    <rPh sb="4" eb="6">
      <t>テイキョウ</t>
    </rPh>
    <rPh sb="6" eb="8">
      <t>ジカン</t>
    </rPh>
    <rPh sb="11" eb="13">
      <t>ジギョウ</t>
    </rPh>
    <rPh sb="13" eb="15">
      <t>カイシ</t>
    </rPh>
    <rPh sb="15" eb="17">
      <t>ジカン</t>
    </rPh>
    <rPh sb="19" eb="21">
      <t>ジギョウ</t>
    </rPh>
    <rPh sb="21" eb="23">
      <t>シュウリョウ</t>
    </rPh>
    <rPh sb="23" eb="25">
      <t>ジカン</t>
    </rPh>
    <rPh sb="28" eb="29">
      <t>アイダ</t>
    </rPh>
    <rPh sb="33" eb="34">
      <t>ジツ</t>
    </rPh>
    <rPh sb="34" eb="36">
      <t>ウンコウ</t>
    </rPh>
    <rPh sb="36" eb="38">
      <t>ジカン</t>
    </rPh>
    <rPh sb="39" eb="40">
      <t>ホカ</t>
    </rPh>
    <rPh sb="41" eb="43">
      <t>タイキ</t>
    </rPh>
    <rPh sb="43" eb="45">
      <t>ジカン</t>
    </rPh>
    <rPh sb="46" eb="48">
      <t>カイソウ</t>
    </rPh>
    <rPh sb="48" eb="50">
      <t>ジカン</t>
    </rPh>
    <rPh sb="51" eb="53">
      <t>ヨヤク</t>
    </rPh>
    <rPh sb="53" eb="55">
      <t>ウケツケ</t>
    </rPh>
    <rPh sb="55" eb="57">
      <t>ジカン</t>
    </rPh>
    <rPh sb="62" eb="63">
      <t>フク</t>
    </rPh>
    <phoneticPr fontId="1"/>
  </si>
  <si>
    <t>なお、各時間の定義は以下のとおりとする。</t>
    <rPh sb="10" eb="12">
      <t>イカ</t>
    </rPh>
    <phoneticPr fontId="1"/>
  </si>
  <si>
    <t>◯実運行時間　・・・旅客が乗車して運行している時間。</t>
    <rPh sb="1" eb="2">
      <t>ジツ</t>
    </rPh>
    <rPh sb="2" eb="4">
      <t>ウンコウ</t>
    </rPh>
    <rPh sb="4" eb="6">
      <t>ジカン</t>
    </rPh>
    <rPh sb="10" eb="12">
      <t>リョカク</t>
    </rPh>
    <rPh sb="13" eb="15">
      <t>ジョウシャ</t>
    </rPh>
    <rPh sb="17" eb="19">
      <t>ウンコウ</t>
    </rPh>
    <rPh sb="23" eb="25">
      <t>ジカン</t>
    </rPh>
    <phoneticPr fontId="1"/>
  </si>
  <si>
    <t>◯回送時間　　・・・事業開始のため出庫もしくは終了した後帰庫した時間。ただし、帰庫する途中に乗用事業等他の事業を行った場合の時間を除く。</t>
    <rPh sb="1" eb="3">
      <t>カイソウ</t>
    </rPh>
    <rPh sb="3" eb="5">
      <t>ジカン</t>
    </rPh>
    <rPh sb="10" eb="12">
      <t>ジギョウ</t>
    </rPh>
    <rPh sb="12" eb="14">
      <t>カイシ</t>
    </rPh>
    <rPh sb="17" eb="19">
      <t>シュッコ</t>
    </rPh>
    <rPh sb="23" eb="25">
      <t>シュウリョウ</t>
    </rPh>
    <rPh sb="27" eb="28">
      <t>アト</t>
    </rPh>
    <rPh sb="28" eb="30">
      <t>キコ</t>
    </rPh>
    <rPh sb="32" eb="34">
      <t>ジカン</t>
    </rPh>
    <rPh sb="39" eb="41">
      <t>キコ</t>
    </rPh>
    <rPh sb="43" eb="45">
      <t>トチュウ</t>
    </rPh>
    <rPh sb="46" eb="48">
      <t>ジョウヨウ</t>
    </rPh>
    <rPh sb="48" eb="50">
      <t>ジギョウ</t>
    </rPh>
    <rPh sb="50" eb="51">
      <t>トウ</t>
    </rPh>
    <rPh sb="51" eb="52">
      <t>タ</t>
    </rPh>
    <rPh sb="53" eb="55">
      <t>ジギョウ</t>
    </rPh>
    <rPh sb="56" eb="57">
      <t>オコナ</t>
    </rPh>
    <rPh sb="59" eb="61">
      <t>バアイ</t>
    </rPh>
    <rPh sb="62" eb="64">
      <t>ジカン</t>
    </rPh>
    <rPh sb="65" eb="66">
      <t>ノゾ</t>
    </rPh>
    <phoneticPr fontId="1"/>
  </si>
  <si>
    <t>◯待機時間　　・・・実運行せず次回の補助対象事業の予約に備えて待機した時間。ただし、休憩時間及びその他事業に従事した時間を除く。</t>
    <rPh sb="1" eb="3">
      <t>タイキ</t>
    </rPh>
    <rPh sb="3" eb="5">
      <t>ジカン</t>
    </rPh>
    <rPh sb="10" eb="11">
      <t>ジツ</t>
    </rPh>
    <rPh sb="11" eb="13">
      <t>ウンコウ</t>
    </rPh>
    <rPh sb="15" eb="17">
      <t>ジカイ</t>
    </rPh>
    <rPh sb="18" eb="20">
      <t>ホジョ</t>
    </rPh>
    <rPh sb="20" eb="22">
      <t>タイショウ</t>
    </rPh>
    <rPh sb="22" eb="24">
      <t>ジギョウ</t>
    </rPh>
    <rPh sb="25" eb="27">
      <t>ヨヤク</t>
    </rPh>
    <rPh sb="28" eb="29">
      <t>ソナ</t>
    </rPh>
    <rPh sb="31" eb="33">
      <t>タイキ</t>
    </rPh>
    <rPh sb="35" eb="37">
      <t>ジカン</t>
    </rPh>
    <rPh sb="42" eb="44">
      <t>キュウケイ</t>
    </rPh>
    <rPh sb="44" eb="46">
      <t>ジカン</t>
    </rPh>
    <rPh sb="46" eb="47">
      <t>オヨ</t>
    </rPh>
    <rPh sb="50" eb="51">
      <t>タ</t>
    </rPh>
    <rPh sb="51" eb="53">
      <t>ジギョウ</t>
    </rPh>
    <rPh sb="54" eb="56">
      <t>ジュウジ</t>
    </rPh>
    <rPh sb="58" eb="60">
      <t>ジカン</t>
    </rPh>
    <rPh sb="61" eb="62">
      <t>ノゾ</t>
    </rPh>
    <phoneticPr fontId="1"/>
  </si>
  <si>
    <t>　　　　　　　　　　事務所、車庫等で次の運行まで待機している、または予約が入るまで待機している時間は待機時間に含まれない。</t>
    <rPh sb="10" eb="13">
      <t>ジムショ</t>
    </rPh>
    <rPh sb="14" eb="16">
      <t>シャコ</t>
    </rPh>
    <rPh sb="16" eb="17">
      <t>トウ</t>
    </rPh>
    <rPh sb="18" eb="19">
      <t>ツギ</t>
    </rPh>
    <rPh sb="20" eb="22">
      <t>ウンコウ</t>
    </rPh>
    <rPh sb="24" eb="26">
      <t>タイキ</t>
    </rPh>
    <rPh sb="34" eb="36">
      <t>ヨヤク</t>
    </rPh>
    <rPh sb="37" eb="38">
      <t>ハイ</t>
    </rPh>
    <rPh sb="41" eb="43">
      <t>タイキ</t>
    </rPh>
    <rPh sb="47" eb="49">
      <t>ジカン</t>
    </rPh>
    <rPh sb="50" eb="52">
      <t>タイキ</t>
    </rPh>
    <rPh sb="52" eb="54">
      <t>ジカン</t>
    </rPh>
    <rPh sb="55" eb="56">
      <t>フク</t>
    </rPh>
    <phoneticPr fontId="1"/>
  </si>
  <si>
    <t>　　　　　　　　　　補助対象事業の運行のために必要な作業時間（点検、点呼、清掃、給油、日報整理等）は待機時間に含まれる。</t>
    <rPh sb="10" eb="12">
      <t>ホジョ</t>
    </rPh>
    <rPh sb="12" eb="14">
      <t>タイショウ</t>
    </rPh>
    <rPh sb="14" eb="16">
      <t>ジギョウ</t>
    </rPh>
    <rPh sb="17" eb="19">
      <t>ウンコウ</t>
    </rPh>
    <rPh sb="23" eb="25">
      <t>ヒツヨウ</t>
    </rPh>
    <rPh sb="26" eb="28">
      <t>サギョウ</t>
    </rPh>
    <rPh sb="28" eb="30">
      <t>ジカン</t>
    </rPh>
    <rPh sb="31" eb="33">
      <t>テンケン</t>
    </rPh>
    <rPh sb="34" eb="36">
      <t>テンコ</t>
    </rPh>
    <rPh sb="37" eb="39">
      <t>セイソウ</t>
    </rPh>
    <rPh sb="40" eb="42">
      <t>キュウユ</t>
    </rPh>
    <rPh sb="43" eb="45">
      <t>ニッポウ</t>
    </rPh>
    <rPh sb="45" eb="47">
      <t>セイリ</t>
    </rPh>
    <rPh sb="47" eb="48">
      <t>トウ</t>
    </rPh>
    <rPh sb="50" eb="52">
      <t>タイキ</t>
    </rPh>
    <rPh sb="52" eb="54">
      <t>ジカン</t>
    </rPh>
    <rPh sb="55" eb="56">
      <t>フク</t>
    </rPh>
    <phoneticPr fontId="1"/>
  </si>
  <si>
    <t>◯予約受付時間・・・補助対象事業の予約を実際に受け付けた時間。</t>
    <rPh sb="1" eb="3">
      <t>ヨヤク</t>
    </rPh>
    <rPh sb="3" eb="5">
      <t>ウケツケ</t>
    </rPh>
    <rPh sb="5" eb="7">
      <t>ジカン</t>
    </rPh>
    <rPh sb="10" eb="12">
      <t>ホジョ</t>
    </rPh>
    <rPh sb="12" eb="14">
      <t>タイショウ</t>
    </rPh>
    <rPh sb="14" eb="16">
      <t>ジギョウ</t>
    </rPh>
    <rPh sb="17" eb="19">
      <t>ヨヤク</t>
    </rPh>
    <rPh sb="20" eb="22">
      <t>ジッサイ</t>
    </rPh>
    <rPh sb="23" eb="24">
      <t>ウ</t>
    </rPh>
    <rPh sb="25" eb="26">
      <t>ツ</t>
    </rPh>
    <rPh sb="28" eb="30">
      <t>ジカン</t>
    </rPh>
    <phoneticPr fontId="1"/>
  </si>
  <si>
    <t>　　　　　　　　　　実際に予約受付の対応している時間（通話時間）は含まれるが、予約の電話を待っている時間は含まれない。</t>
    <rPh sb="10" eb="12">
      <t>ジッサイ</t>
    </rPh>
    <rPh sb="13" eb="15">
      <t>ヨヤク</t>
    </rPh>
    <rPh sb="15" eb="17">
      <t>ウケツケ</t>
    </rPh>
    <rPh sb="18" eb="20">
      <t>タイオウ</t>
    </rPh>
    <rPh sb="24" eb="26">
      <t>ジカン</t>
    </rPh>
    <rPh sb="27" eb="29">
      <t>ツウワ</t>
    </rPh>
    <rPh sb="29" eb="31">
      <t>ジカン</t>
    </rPh>
    <rPh sb="33" eb="34">
      <t>フク</t>
    </rPh>
    <rPh sb="39" eb="41">
      <t>ヨヤク</t>
    </rPh>
    <rPh sb="42" eb="44">
      <t>デンワ</t>
    </rPh>
    <rPh sb="45" eb="46">
      <t>マ</t>
    </rPh>
    <rPh sb="50" eb="52">
      <t>ジカン</t>
    </rPh>
    <rPh sb="53" eb="54">
      <t>フク</t>
    </rPh>
    <phoneticPr fontId="1"/>
  </si>
  <si>
    <t>※同じ時間帯に行っているサービス提供時間を重複して積算することはできない。（例：実運行時間中の予約受付対応時間等）</t>
    <rPh sb="1" eb="2">
      <t>オナ</t>
    </rPh>
    <rPh sb="3" eb="5">
      <t>ジカン</t>
    </rPh>
    <rPh sb="5" eb="6">
      <t>オビ</t>
    </rPh>
    <rPh sb="7" eb="8">
      <t>オコナ</t>
    </rPh>
    <rPh sb="16" eb="18">
      <t>テイキョウ</t>
    </rPh>
    <rPh sb="18" eb="20">
      <t>ジカン</t>
    </rPh>
    <rPh sb="21" eb="23">
      <t>チョウフク</t>
    </rPh>
    <rPh sb="25" eb="27">
      <t>セキサン</t>
    </rPh>
    <rPh sb="38" eb="39">
      <t>レイ</t>
    </rPh>
    <rPh sb="40" eb="41">
      <t>ジツ</t>
    </rPh>
    <rPh sb="41" eb="43">
      <t>ウンコウ</t>
    </rPh>
    <rPh sb="43" eb="45">
      <t>ジカン</t>
    </rPh>
    <rPh sb="45" eb="46">
      <t>ナカ</t>
    </rPh>
    <rPh sb="47" eb="49">
      <t>ヨヤク</t>
    </rPh>
    <rPh sb="49" eb="51">
      <t>ウケツケ</t>
    </rPh>
    <rPh sb="51" eb="53">
      <t>タイオウ</t>
    </rPh>
    <rPh sb="53" eb="55">
      <t>ジカン</t>
    </rPh>
    <rPh sb="55" eb="56">
      <t>トウ</t>
    </rPh>
    <phoneticPr fontId="1"/>
  </si>
  <si>
    <t>実績サービス提供時間の積算例①</t>
    <rPh sb="0" eb="2">
      <t>ジッセキ</t>
    </rPh>
    <rPh sb="6" eb="8">
      <t>テイキョウ</t>
    </rPh>
    <rPh sb="8" eb="10">
      <t>ジカン</t>
    </rPh>
    <rPh sb="11" eb="13">
      <t>セキサン</t>
    </rPh>
    <rPh sb="13" eb="14">
      <t>レイ</t>
    </rPh>
    <phoneticPr fontId="1"/>
  </si>
  <si>
    <t>出庫</t>
    <rPh sb="0" eb="2">
      <t>シュッコ</t>
    </rPh>
    <phoneticPr fontId="1"/>
  </si>
  <si>
    <t>営業時間　8時間（9:00～17:00）</t>
    <rPh sb="0" eb="2">
      <t>エイギョウ</t>
    </rPh>
    <rPh sb="2" eb="4">
      <t>ジカン</t>
    </rPh>
    <phoneticPr fontId="1"/>
  </si>
  <si>
    <t>運行時間　8時間（9:00～17:00）</t>
    <rPh sb="0" eb="2">
      <t>ウンコウ</t>
    </rPh>
    <rPh sb="2" eb="4">
      <t>ジカン</t>
    </rPh>
    <phoneticPr fontId="1"/>
  </si>
  <si>
    <t>設定ダイヤ</t>
    <rPh sb="0" eb="2">
      <t>セッテイ</t>
    </rPh>
    <phoneticPr fontId="1"/>
  </si>
  <si>
    <t>運行日数　260日</t>
    <rPh sb="0" eb="2">
      <t>ウンコウ</t>
    </rPh>
    <rPh sb="2" eb="4">
      <t>ニッスウ</t>
    </rPh>
    <rPh sb="8" eb="9">
      <t>ニチ</t>
    </rPh>
    <phoneticPr fontId="1"/>
  </si>
  <si>
    <t>往路</t>
    <rPh sb="0" eb="2">
      <t>オウロ</t>
    </rPh>
    <phoneticPr fontId="1"/>
  </si>
  <si>
    <t>復路</t>
    <rPh sb="0" eb="2">
      <t>フクロ</t>
    </rPh>
    <phoneticPr fontId="1"/>
  </si>
  <si>
    <t>運行回数　5回（5往復又は5循環）</t>
    <rPh sb="0" eb="2">
      <t>ウンコウ</t>
    </rPh>
    <rPh sb="2" eb="4">
      <t>カイスウ</t>
    </rPh>
    <rPh sb="6" eb="7">
      <t>カイ</t>
    </rPh>
    <rPh sb="9" eb="11">
      <t>オウフク</t>
    </rPh>
    <rPh sb="11" eb="12">
      <t>マタ</t>
    </rPh>
    <rPh sb="14" eb="16">
      <t>ジュンカン</t>
    </rPh>
    <phoneticPr fontId="1"/>
  </si>
  <si>
    <t>循環</t>
    <rPh sb="0" eb="2">
      <t>ジュンカン</t>
    </rPh>
    <phoneticPr fontId="1"/>
  </si>
  <si>
    <t>帰庫</t>
    <rPh sb="0" eb="2">
      <t>キコ</t>
    </rPh>
    <phoneticPr fontId="1"/>
  </si>
  <si>
    <t>１便</t>
    <rPh sb="1" eb="2">
      <t>ビン</t>
    </rPh>
    <phoneticPr fontId="1"/>
  </si>
  <si>
    <t>２便</t>
    <rPh sb="1" eb="2">
      <t>ビン</t>
    </rPh>
    <phoneticPr fontId="1"/>
  </si>
  <si>
    <t>３便</t>
    <rPh sb="1" eb="2">
      <t>ビン</t>
    </rPh>
    <phoneticPr fontId="1"/>
  </si>
  <si>
    <t>４便</t>
    <rPh sb="1" eb="2">
      <t>ビン</t>
    </rPh>
    <phoneticPr fontId="1"/>
  </si>
  <si>
    <t>５便</t>
    <rPh sb="1" eb="2">
      <t>ビン</t>
    </rPh>
    <phoneticPr fontId="1"/>
  </si>
  <si>
    <t>実運行</t>
    <rPh sb="0" eb="1">
      <t>ジツ</t>
    </rPh>
    <rPh sb="1" eb="3">
      <t>ウンコウ</t>
    </rPh>
    <phoneticPr fontId="1"/>
  </si>
  <si>
    <t>×</t>
    <phoneticPr fontId="1"/>
  </si>
  <si>
    <t>5便予約なし</t>
    <rPh sb="1" eb="2">
      <t>ビン</t>
    </rPh>
    <rPh sb="2" eb="4">
      <t>ヨヤク</t>
    </rPh>
    <phoneticPr fontId="1"/>
  </si>
  <si>
    <t>60分×3＋45分＝225分＝3.75時間・・・（A）</t>
    <rPh sb="2" eb="3">
      <t>フン</t>
    </rPh>
    <rPh sb="8" eb="9">
      <t>フン</t>
    </rPh>
    <rPh sb="13" eb="14">
      <t>フン</t>
    </rPh>
    <rPh sb="19" eb="21">
      <t>ジカン</t>
    </rPh>
    <phoneticPr fontId="1"/>
  </si>
  <si>
    <t>※実際の実運行時間を積み上げる</t>
    <rPh sb="1" eb="3">
      <t>ジッサイ</t>
    </rPh>
    <rPh sb="4" eb="5">
      <t>ジツ</t>
    </rPh>
    <rPh sb="5" eb="7">
      <t>ウンコウ</t>
    </rPh>
    <rPh sb="7" eb="9">
      <t>ジカン</t>
    </rPh>
    <rPh sb="10" eb="11">
      <t>ツ</t>
    </rPh>
    <rPh sb="12" eb="13">
      <t>ア</t>
    </rPh>
    <phoneticPr fontId="1"/>
  </si>
  <si>
    <t>60分</t>
    <rPh sb="2" eb="3">
      <t>フン</t>
    </rPh>
    <phoneticPr fontId="1"/>
  </si>
  <si>
    <t>45分</t>
    <phoneticPr fontId="1"/>
  </si>
  <si>
    <t>0分</t>
    <rPh sb="1" eb="2">
      <t>フン</t>
    </rPh>
    <phoneticPr fontId="1"/>
  </si>
  <si>
    <t>回送</t>
    <rPh sb="0" eb="2">
      <t>カイソウ</t>
    </rPh>
    <phoneticPr fontId="1"/>
  </si>
  <si>
    <t>(60分)</t>
    <rPh sb="3" eb="4">
      <t>フン</t>
    </rPh>
    <phoneticPr fontId="1"/>
  </si>
  <si>
    <t>30分＋15分×5＝105分＝1.75時間・・・（B）</t>
    <rPh sb="2" eb="3">
      <t>フン</t>
    </rPh>
    <rPh sb="6" eb="7">
      <t>フン</t>
    </rPh>
    <rPh sb="13" eb="14">
      <t>フン</t>
    </rPh>
    <rPh sb="19" eb="21">
      <t>ジカン</t>
    </rPh>
    <phoneticPr fontId="1"/>
  </si>
  <si>
    <t>30分</t>
    <rPh sb="2" eb="3">
      <t>フン</t>
    </rPh>
    <phoneticPr fontId="1"/>
  </si>
  <si>
    <t>15分</t>
    <rPh sb="2" eb="3">
      <t>フン</t>
    </rPh>
    <phoneticPr fontId="1"/>
  </si>
  <si>
    <t>待機</t>
    <rPh sb="0" eb="2">
      <t>タイキ</t>
    </rPh>
    <phoneticPr fontId="1"/>
  </si>
  <si>
    <t>15分＋30分＝45分＝0.75時間・・・（C）</t>
    <rPh sb="2" eb="3">
      <t>フン</t>
    </rPh>
    <rPh sb="6" eb="7">
      <t>フン</t>
    </rPh>
    <rPh sb="10" eb="11">
      <t>フン</t>
    </rPh>
    <rPh sb="16" eb="18">
      <t>ジカン</t>
    </rPh>
    <phoneticPr fontId="1"/>
  </si>
  <si>
    <t>※実際の待機時間を積み上げる</t>
    <rPh sb="1" eb="3">
      <t>ジッサイ</t>
    </rPh>
    <rPh sb="4" eb="6">
      <t>タイキ</t>
    </rPh>
    <rPh sb="6" eb="8">
      <t>ジカン</t>
    </rPh>
    <rPh sb="9" eb="10">
      <t>ツ</t>
    </rPh>
    <rPh sb="11" eb="12">
      <t>ア</t>
    </rPh>
    <phoneticPr fontId="1"/>
  </si>
  <si>
    <t>予約受付</t>
    <rPh sb="0" eb="2">
      <t>ヨヤク</t>
    </rPh>
    <rPh sb="2" eb="4">
      <t>ウケツケ</t>
    </rPh>
    <phoneticPr fontId="1"/>
  </si>
  <si>
    <t>0.0時間・・・（D）</t>
    <rPh sb="3" eb="5">
      <t>ジカン</t>
    </rPh>
    <phoneticPr fontId="1"/>
  </si>
  <si>
    <t>5分</t>
    <rPh sb="1" eb="2">
      <t>フン</t>
    </rPh>
    <phoneticPr fontId="1"/>
  </si>
  <si>
    <t>1日当たりのサービス提供時間</t>
    <rPh sb="1" eb="2">
      <t>ニチ</t>
    </rPh>
    <rPh sb="2" eb="3">
      <t>ア</t>
    </rPh>
    <phoneticPr fontId="1"/>
  </si>
  <si>
    <t>（A）＋（B）＋（C）＋（D）＝6.25時間＝6.2時間</t>
    <rPh sb="20" eb="22">
      <t>ジカン</t>
    </rPh>
    <rPh sb="26" eb="28">
      <t>ジカン</t>
    </rPh>
    <phoneticPr fontId="1"/>
  </si>
  <si>
    <t>（小数点第2位以下切り捨て）</t>
    <rPh sb="1" eb="4">
      <t>ショウスウテン</t>
    </rPh>
    <rPh sb="4" eb="5">
      <t>ダイ</t>
    </rPh>
    <rPh sb="6" eb="7">
      <t>イ</t>
    </rPh>
    <rPh sb="7" eb="9">
      <t>イカ</t>
    </rPh>
    <rPh sb="9" eb="10">
      <t>キ</t>
    </rPh>
    <rPh sb="11" eb="12">
      <t>ス</t>
    </rPh>
    <phoneticPr fontId="1"/>
  </si>
  <si>
    <t>実績サービス提供時間</t>
    <rPh sb="0" eb="2">
      <t>ジッセキ</t>
    </rPh>
    <rPh sb="6" eb="8">
      <t>テイキョウ</t>
    </rPh>
    <rPh sb="8" eb="10">
      <t>ジカン</t>
    </rPh>
    <phoneticPr fontId="1"/>
  </si>
  <si>
    <t>45分</t>
    <rPh sb="2" eb="3">
      <t>フン</t>
    </rPh>
    <phoneticPr fontId="1"/>
  </si>
  <si>
    <t>上記計算の積み上げによる</t>
    <rPh sb="0" eb="2">
      <t>ジョウキ</t>
    </rPh>
    <rPh sb="2" eb="4">
      <t>ケイサン</t>
    </rPh>
    <rPh sb="5" eb="6">
      <t>ツ</t>
    </rPh>
    <rPh sb="7" eb="8">
      <t>ア</t>
    </rPh>
    <phoneticPr fontId="1"/>
  </si>
  <si>
    <t>１日当たりのサービス提供時間（着色部分）</t>
    <rPh sb="15" eb="17">
      <t>チャクショク</t>
    </rPh>
    <rPh sb="17" eb="19">
      <t>ブブン</t>
    </rPh>
    <phoneticPr fontId="1"/>
  </si>
  <si>
    <t>実績サービス提供時間の積算例②</t>
    <rPh sb="0" eb="2">
      <t>ジッセキ</t>
    </rPh>
    <rPh sb="6" eb="8">
      <t>テイキョウ</t>
    </rPh>
    <rPh sb="8" eb="10">
      <t>ジカン</t>
    </rPh>
    <rPh sb="11" eb="13">
      <t>セキサン</t>
    </rPh>
    <rPh sb="13" eb="14">
      <t>レイ</t>
    </rPh>
    <phoneticPr fontId="1"/>
  </si>
  <si>
    <t>運行回数　4回（4往復又は4循環）</t>
    <rPh sb="0" eb="2">
      <t>ウンコウ</t>
    </rPh>
    <rPh sb="2" eb="4">
      <t>カイスウ</t>
    </rPh>
    <rPh sb="6" eb="7">
      <t>カイ</t>
    </rPh>
    <rPh sb="9" eb="11">
      <t>オウフク</t>
    </rPh>
    <rPh sb="11" eb="12">
      <t>マタ</t>
    </rPh>
    <rPh sb="14" eb="16">
      <t>ジュンカン</t>
    </rPh>
    <phoneticPr fontId="1"/>
  </si>
  <si>
    <t>×</t>
    <phoneticPr fontId="1"/>
  </si>
  <si>
    <t>3便予約なし</t>
    <rPh sb="1" eb="2">
      <t>ビン</t>
    </rPh>
    <rPh sb="2" eb="4">
      <t>ヨヤク</t>
    </rPh>
    <phoneticPr fontId="1"/>
  </si>
  <si>
    <t>60分×2＋75分＝195分＝3.25時間・・・（A）</t>
    <rPh sb="2" eb="3">
      <t>フン</t>
    </rPh>
    <rPh sb="8" eb="9">
      <t>フン</t>
    </rPh>
    <rPh sb="13" eb="14">
      <t>フン</t>
    </rPh>
    <rPh sb="19" eb="21">
      <t>ジカン</t>
    </rPh>
    <phoneticPr fontId="1"/>
  </si>
  <si>
    <t>75分</t>
    <rPh sb="2" eb="3">
      <t>フン</t>
    </rPh>
    <phoneticPr fontId="1"/>
  </si>
  <si>
    <t>30分×2＋15分×2＝90分＝1.5時間・・・（B）</t>
    <rPh sb="2" eb="3">
      <t>フン</t>
    </rPh>
    <rPh sb="8" eb="9">
      <t>フン</t>
    </rPh>
    <rPh sb="14" eb="15">
      <t>フン</t>
    </rPh>
    <rPh sb="19" eb="21">
      <t>ジカン</t>
    </rPh>
    <phoneticPr fontId="1"/>
  </si>
  <si>
    <t>30分×2＝60分＝1時間・・・（C）</t>
    <rPh sb="2" eb="3">
      <t>フン</t>
    </rPh>
    <rPh sb="8" eb="9">
      <t>フン</t>
    </rPh>
    <rPh sb="11" eb="13">
      <t>ジカン</t>
    </rPh>
    <phoneticPr fontId="1"/>
  </si>
  <si>
    <t>5分×3＝15分＝0.25時間・・・（D）</t>
    <rPh sb="1" eb="2">
      <t>フン</t>
    </rPh>
    <rPh sb="7" eb="8">
      <t>フン</t>
    </rPh>
    <rPh sb="13" eb="15">
      <t>ジカン</t>
    </rPh>
    <phoneticPr fontId="1"/>
  </si>
  <si>
    <t>（A）＋（B）＋（C）＋（D）＝6時間</t>
    <rPh sb="17" eb="19">
      <t>ジカン</t>
    </rPh>
    <phoneticPr fontId="1"/>
  </si>
  <si>
    <t>50分</t>
    <rPh sb="2" eb="3">
      <t>フン</t>
    </rPh>
    <phoneticPr fontId="1"/>
  </si>
  <si>
    <t>40分</t>
    <rPh sb="2" eb="3">
      <t>フン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</si>
</sst>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HGｺﾞｼｯｸM"/>
      <family val="3"/>
      <charset val="128"/>
    </font>
    <font>
      <sz val="12"/>
      <color theme="1"/>
      <name val="HGｺﾞｼｯｸE"/>
      <family val="3"/>
      <charset val="128"/>
    </font>
    <font>
      <sz val="11"/>
      <color theme="1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b/>
      <sz val="9"/>
      <color theme="1"/>
      <name val="HGｺﾞｼｯｸM"/>
      <family val="3"/>
      <charset val="128"/>
    </font>
    <font>
      <sz val="8"/>
      <color theme="1"/>
      <name val="HGｺﾞｼｯｸM"/>
      <family val="3"/>
      <charset val="128"/>
    </font>
    <font>
      <sz val="9"/>
      <color rgb="FFFF0000"/>
      <name val="HGｺﾞｼｯｸM"/>
      <family val="3"/>
      <charset val="128"/>
    </font>
    <font>
      <b/>
      <sz val="10"/>
      <color theme="1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b/>
      <sz val="8"/>
      <color indexed="8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>
      <alignment vertical="center"/>
    </xf>
    <xf numFmtId="176" fontId="0" fillId="0" borderId="3" xfId="1" applyNumberFormat="1" applyFont="1" applyBorder="1">
      <alignment vertical="center"/>
    </xf>
    <xf numFmtId="0" fontId="0" fillId="0" borderId="7" xfId="0" applyBorder="1">
      <alignment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0" fontId="0" fillId="0" borderId="10" xfId="2" applyNumberFormat="1" applyFont="1" applyBorder="1" applyAlignment="1">
      <alignment horizontal="center" vertical="center"/>
    </xf>
    <xf numFmtId="57" fontId="0" fillId="0" borderId="1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57" fontId="0" fillId="0" borderId="0" xfId="0" applyNumberFormat="1" applyAlignment="1">
      <alignment horizontal="right" vertical="center"/>
    </xf>
    <xf numFmtId="0" fontId="0" fillId="0" borderId="10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11" xfId="0" applyBorder="1">
      <alignment vertical="center"/>
    </xf>
    <xf numFmtId="38" fontId="0" fillId="0" borderId="4" xfId="1" applyNumberFormat="1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176" fontId="0" fillId="0" borderId="12" xfId="1" applyNumberFormat="1" applyFont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8" fillId="2" borderId="0" xfId="0" applyFont="1" applyFill="1" applyAlignment="1">
      <alignment horizontal="center" vertical="center"/>
    </xf>
    <xf numFmtId="0" fontId="11" fillId="2" borderId="0" xfId="0" applyFont="1" applyFill="1">
      <alignment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>
      <alignment vertical="center"/>
    </xf>
    <xf numFmtId="0" fontId="8" fillId="2" borderId="24" xfId="0" applyFont="1" applyFill="1" applyBorder="1">
      <alignment vertical="center"/>
    </xf>
    <xf numFmtId="0" fontId="12" fillId="2" borderId="0" xfId="0" applyFont="1" applyFill="1" applyBorder="1" applyAlignment="1">
      <alignment horizontal="left" vertical="center"/>
    </xf>
    <xf numFmtId="0" fontId="13" fillId="2" borderId="0" xfId="0" applyFont="1" applyFill="1" applyAlignment="1">
      <alignment vertical="center"/>
    </xf>
    <xf numFmtId="0" fontId="13" fillId="2" borderId="0" xfId="0" applyFont="1" applyFill="1">
      <alignment vertical="center"/>
    </xf>
    <xf numFmtId="0" fontId="8" fillId="2" borderId="26" xfId="0" applyFont="1" applyFill="1" applyBorder="1">
      <alignment vertical="center"/>
    </xf>
    <xf numFmtId="0" fontId="8" fillId="2" borderId="27" xfId="0" applyFont="1" applyFill="1" applyBorder="1">
      <alignment vertical="center"/>
    </xf>
    <xf numFmtId="0" fontId="8" fillId="2" borderId="28" xfId="0" applyFont="1" applyFill="1" applyBorder="1">
      <alignment vertical="center"/>
    </xf>
    <xf numFmtId="0" fontId="8" fillId="2" borderId="29" xfId="0" applyFont="1" applyFill="1" applyBorder="1">
      <alignment vertical="center"/>
    </xf>
    <xf numFmtId="0" fontId="8" fillId="2" borderId="30" xfId="0" applyFont="1" applyFill="1" applyBorder="1">
      <alignment vertical="center"/>
    </xf>
    <xf numFmtId="0" fontId="8" fillId="2" borderId="31" xfId="0" applyFont="1" applyFill="1" applyBorder="1">
      <alignment vertical="center"/>
    </xf>
    <xf numFmtId="0" fontId="8" fillId="2" borderId="35" xfId="0" applyFont="1" applyFill="1" applyBorder="1">
      <alignment vertical="center"/>
    </xf>
    <xf numFmtId="0" fontId="8" fillId="2" borderId="36" xfId="0" applyFont="1" applyFill="1" applyBorder="1">
      <alignment vertical="center"/>
    </xf>
    <xf numFmtId="0" fontId="8" fillId="2" borderId="37" xfId="0" applyFont="1" applyFill="1" applyBorder="1">
      <alignment vertical="center"/>
    </xf>
    <xf numFmtId="0" fontId="8" fillId="2" borderId="20" xfId="0" applyFont="1" applyFill="1" applyBorder="1">
      <alignment vertical="center"/>
    </xf>
    <xf numFmtId="0" fontId="8" fillId="2" borderId="41" xfId="0" applyFont="1" applyFill="1" applyBorder="1">
      <alignment vertical="center"/>
    </xf>
    <xf numFmtId="0" fontId="8" fillId="2" borderId="23" xfId="0" applyFont="1" applyFill="1" applyBorder="1">
      <alignment vertical="center"/>
    </xf>
    <xf numFmtId="0" fontId="12" fillId="2" borderId="0" xfId="0" applyFont="1" applyFill="1" applyBorder="1">
      <alignment vertical="center"/>
    </xf>
    <xf numFmtId="0" fontId="8" fillId="2" borderId="25" xfId="0" applyFont="1" applyFill="1" applyBorder="1">
      <alignment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 textRotation="255"/>
    </xf>
    <xf numFmtId="0" fontId="8" fillId="2" borderId="45" xfId="0" applyFont="1" applyFill="1" applyBorder="1">
      <alignment vertical="center"/>
    </xf>
    <xf numFmtId="0" fontId="8" fillId="2" borderId="46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46" xfId="0" applyFont="1" applyFill="1" applyBorder="1">
      <alignment vertical="center"/>
    </xf>
    <xf numFmtId="0" fontId="8" fillId="2" borderId="45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>
      <alignment vertical="center"/>
    </xf>
    <xf numFmtId="0" fontId="17" fillId="2" borderId="45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8" fillId="2" borderId="47" xfId="0" applyFont="1" applyFill="1" applyBorder="1" applyAlignment="1">
      <alignment vertical="center"/>
    </xf>
    <xf numFmtId="0" fontId="8" fillId="2" borderId="25" xfId="0" applyFont="1" applyFill="1" applyBorder="1" applyAlignment="1">
      <alignment vertical="center"/>
    </xf>
    <xf numFmtId="0" fontId="8" fillId="2" borderId="48" xfId="0" applyFont="1" applyFill="1" applyBorder="1" applyAlignment="1">
      <alignment vertical="center"/>
    </xf>
    <xf numFmtId="0" fontId="8" fillId="2" borderId="49" xfId="0" applyFont="1" applyFill="1" applyBorder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8" fillId="2" borderId="23" xfId="0" applyFont="1" applyFill="1" applyBorder="1" applyAlignment="1">
      <alignment vertical="center"/>
    </xf>
    <xf numFmtId="0" fontId="8" fillId="2" borderId="26" xfId="0" applyFont="1" applyFill="1" applyBorder="1" applyAlignment="1">
      <alignment vertical="center"/>
    </xf>
    <xf numFmtId="0" fontId="8" fillId="6" borderId="22" xfId="0" applyFont="1" applyFill="1" applyBorder="1" applyAlignment="1">
      <alignment vertical="center"/>
    </xf>
    <xf numFmtId="0" fontId="8" fillId="6" borderId="23" xfId="0" applyFont="1" applyFill="1" applyBorder="1" applyAlignment="1">
      <alignment vertical="center"/>
    </xf>
    <xf numFmtId="0" fontId="8" fillId="6" borderId="13" xfId="0" applyFont="1" applyFill="1" applyBorder="1" applyAlignment="1">
      <alignment vertical="center"/>
    </xf>
    <xf numFmtId="0" fontId="8" fillId="0" borderId="50" xfId="0" applyFont="1" applyFill="1" applyBorder="1" applyAlignment="1">
      <alignment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vertical="center"/>
    </xf>
    <xf numFmtId="0" fontId="8" fillId="2" borderId="45" xfId="0" applyFont="1" applyFill="1" applyBorder="1" applyAlignment="1">
      <alignment horizontal="center"/>
    </xf>
    <xf numFmtId="0" fontId="8" fillId="2" borderId="46" xfId="0" applyFont="1" applyFill="1" applyBorder="1" applyAlignment="1"/>
    <xf numFmtId="0" fontId="8" fillId="2" borderId="0" xfId="0" applyFont="1" applyFill="1" applyBorder="1" applyAlignment="1"/>
    <xf numFmtId="0" fontId="8" fillId="2" borderId="45" xfId="0" applyFont="1" applyFill="1" applyBorder="1" applyAlignment="1"/>
    <xf numFmtId="0" fontId="8" fillId="2" borderId="0" xfId="0" applyFont="1" applyFill="1" applyAlignment="1"/>
    <xf numFmtId="0" fontId="8" fillId="0" borderId="0" xfId="0" applyFont="1" applyFill="1" applyBorder="1" applyAlignment="1"/>
    <xf numFmtId="0" fontId="8" fillId="0" borderId="45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2" borderId="46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8" fillId="0" borderId="45" xfId="0" applyFont="1" applyFill="1" applyBorder="1" applyAlignment="1">
      <alignment horizontal="center"/>
    </xf>
    <xf numFmtId="0" fontId="8" fillId="2" borderId="48" xfId="0" applyFont="1" applyFill="1" applyBorder="1" applyAlignment="1"/>
    <xf numFmtId="0" fontId="8" fillId="2" borderId="25" xfId="0" applyFont="1" applyFill="1" applyBorder="1" applyAlignment="1"/>
    <xf numFmtId="0" fontId="8" fillId="2" borderId="51" xfId="0" applyFont="1" applyFill="1" applyBorder="1">
      <alignment vertical="center"/>
    </xf>
    <xf numFmtId="0" fontId="8" fillId="2" borderId="52" xfId="0" applyFont="1" applyFill="1" applyBorder="1">
      <alignment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vertical="center"/>
    </xf>
    <xf numFmtId="0" fontId="8" fillId="7" borderId="29" xfId="0" applyFont="1" applyFill="1" applyBorder="1" applyAlignment="1">
      <alignment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8" xfId="0" applyFont="1" applyFill="1" applyBorder="1">
      <alignment vertical="center"/>
    </xf>
    <xf numFmtId="0" fontId="8" fillId="2" borderId="46" xfId="0" applyFont="1" applyFill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41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41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8" fillId="2" borderId="20" xfId="0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0" fontId="8" fillId="2" borderId="37" xfId="0" applyFont="1" applyFill="1" applyBorder="1" applyAlignment="1"/>
    <xf numFmtId="0" fontId="8" fillId="2" borderId="20" xfId="0" applyFont="1" applyFill="1" applyBorder="1" applyAlignment="1"/>
    <xf numFmtId="0" fontId="8" fillId="0" borderId="35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2" borderId="35" xfId="0" applyFont="1" applyFill="1" applyBorder="1" applyAlignment="1"/>
    <xf numFmtId="0" fontId="8" fillId="2" borderId="37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51" xfId="0" applyFont="1" applyFill="1" applyBorder="1" applyAlignment="1">
      <alignment vertical="center"/>
    </xf>
    <xf numFmtId="49" fontId="12" fillId="2" borderId="0" xfId="0" applyNumberFormat="1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3" xfId="0" applyFont="1" applyFill="1" applyBorder="1">
      <alignment vertical="center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0" fontId="13" fillId="8" borderId="53" xfId="0" applyFont="1" applyFill="1" applyBorder="1" applyAlignment="1">
      <alignment horizontal="left" vertical="center"/>
    </xf>
    <xf numFmtId="0" fontId="13" fillId="8" borderId="24" xfId="0" applyFont="1" applyFill="1" applyBorder="1" applyAlignment="1">
      <alignment horizontal="left" vertical="center"/>
    </xf>
    <xf numFmtId="0" fontId="13" fillId="8" borderId="54" xfId="0" applyFont="1" applyFill="1" applyBorder="1" applyAlignment="1">
      <alignment horizontal="left" vertical="center"/>
    </xf>
    <xf numFmtId="0" fontId="8" fillId="8" borderId="1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/>
    </xf>
    <xf numFmtId="0" fontId="8" fillId="2" borderId="40" xfId="0" applyFont="1" applyFill="1" applyBorder="1">
      <alignment vertical="center"/>
    </xf>
    <xf numFmtId="0" fontId="17" fillId="2" borderId="48" xfId="0" applyFont="1" applyFill="1" applyBorder="1" applyAlignment="1">
      <alignment vertical="center"/>
    </xf>
    <xf numFmtId="0" fontId="17" fillId="2" borderId="25" xfId="0" applyFont="1" applyFill="1" applyBorder="1" applyAlignment="1">
      <alignment vertical="center"/>
    </xf>
    <xf numFmtId="0" fontId="17" fillId="2" borderId="26" xfId="0" applyFont="1" applyFill="1" applyBorder="1" applyAlignment="1">
      <alignment vertical="center"/>
    </xf>
    <xf numFmtId="0" fontId="8" fillId="2" borderId="29" xfId="0" applyFont="1" applyFill="1" applyBorder="1" applyAlignment="1">
      <alignment vertical="center"/>
    </xf>
    <xf numFmtId="0" fontId="8" fillId="2" borderId="51" xfId="0" applyFont="1" applyFill="1" applyBorder="1" applyAlignment="1"/>
    <xf numFmtId="0" fontId="8" fillId="0" borderId="26" xfId="0" applyFont="1" applyFill="1" applyBorder="1" applyAlignment="1">
      <alignment vertical="center"/>
    </xf>
    <xf numFmtId="0" fontId="8" fillId="9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55" xfId="0" applyFont="1" applyFill="1" applyBorder="1" applyAlignment="1">
      <alignment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8" borderId="56" xfId="0" applyFont="1" applyFill="1" applyBorder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8" borderId="55" xfId="0" applyFont="1" applyFill="1" applyBorder="1" applyAlignment="1">
      <alignment horizontal="center" vertical="center"/>
    </xf>
    <xf numFmtId="0" fontId="8" fillId="8" borderId="57" xfId="0" applyFont="1" applyFill="1" applyBorder="1" applyAlignment="1">
      <alignment horizontal="left" vertical="center"/>
    </xf>
    <xf numFmtId="0" fontId="8" fillId="8" borderId="58" xfId="0" applyFont="1" applyFill="1" applyBorder="1" applyAlignment="1">
      <alignment horizontal="left" vertical="center"/>
    </xf>
    <xf numFmtId="0" fontId="8" fillId="8" borderId="59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 textRotation="255"/>
    </xf>
    <xf numFmtId="0" fontId="8" fillId="2" borderId="25" xfId="0" applyFont="1" applyFill="1" applyBorder="1" applyAlignment="1">
      <alignment horizontal="center" vertical="center" textRotation="255"/>
    </xf>
    <xf numFmtId="0" fontId="8" fillId="2" borderId="13" xfId="0" applyFont="1" applyFill="1" applyBorder="1" applyAlignment="1">
      <alignment horizontal="center" vertical="center" textRotation="255"/>
    </xf>
    <xf numFmtId="0" fontId="8" fillId="7" borderId="22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8" fillId="9" borderId="13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 textRotation="255" shrinkToFit="1"/>
    </xf>
    <xf numFmtId="0" fontId="8" fillId="2" borderId="25" xfId="0" applyFont="1" applyFill="1" applyBorder="1" applyAlignment="1">
      <alignment horizontal="center" vertical="center" textRotation="255" shrinkToFit="1"/>
    </xf>
    <xf numFmtId="0" fontId="8" fillId="2" borderId="13" xfId="0" applyFont="1" applyFill="1" applyBorder="1" applyAlignment="1">
      <alignment horizontal="center" vertical="center" textRotation="255" shrinkToFit="1"/>
    </xf>
    <xf numFmtId="0" fontId="8" fillId="2" borderId="0" xfId="0" applyFont="1" applyFill="1" applyBorder="1" applyAlignment="1">
      <alignment horizontal="center"/>
    </xf>
    <xf numFmtId="0" fontId="16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8" fillId="2" borderId="46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46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center" vertical="center" textRotation="255"/>
    </xf>
    <xf numFmtId="0" fontId="15" fillId="2" borderId="0" xfId="0" applyFont="1" applyFill="1" applyBorder="1" applyAlignment="1">
      <alignment horizontal="center" vertical="center" textRotation="255"/>
    </xf>
    <xf numFmtId="0" fontId="8" fillId="2" borderId="4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8" fillId="5" borderId="34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41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 textRotation="255"/>
    </xf>
    <xf numFmtId="0" fontId="15" fillId="2" borderId="45" xfId="0" applyFont="1" applyFill="1" applyBorder="1" applyAlignment="1">
      <alignment horizontal="center" vertical="center" textRotation="255"/>
    </xf>
    <xf numFmtId="0" fontId="8" fillId="2" borderId="40" xfId="0" applyFont="1" applyFill="1" applyBorder="1" applyAlignment="1">
      <alignment horizontal="center" vertical="center" textRotation="255"/>
    </xf>
    <xf numFmtId="0" fontId="8" fillId="2" borderId="29" xfId="0" applyFont="1" applyFill="1" applyBorder="1" applyAlignment="1">
      <alignment horizontal="center" vertical="center" textRotation="255"/>
    </xf>
    <xf numFmtId="0" fontId="8" fillId="5" borderId="38" xfId="0" applyFont="1" applyFill="1" applyBorder="1" applyAlignment="1">
      <alignment horizontal="center" vertical="center"/>
    </xf>
    <xf numFmtId="20" fontId="13" fillId="2" borderId="0" xfId="0" applyNumberFormat="1" applyFont="1" applyFill="1" applyAlignment="1">
      <alignment horizontal="center" vertical="center"/>
    </xf>
    <xf numFmtId="0" fontId="14" fillId="2" borderId="25" xfId="0" applyFont="1" applyFill="1" applyBorder="1" applyAlignment="1">
      <alignment horizontal="center" vertical="center" textRotation="255" shrinkToFit="1"/>
    </xf>
    <xf numFmtId="0" fontId="8" fillId="5" borderId="32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textRotation="255"/>
    </xf>
    <xf numFmtId="0" fontId="8" fillId="2" borderId="30" xfId="0" applyFont="1" applyFill="1" applyBorder="1" applyAlignment="1">
      <alignment horizontal="center" vertical="center" textRotation="255"/>
    </xf>
    <xf numFmtId="0" fontId="9" fillId="4" borderId="19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8" fillId="2" borderId="56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8" fillId="5" borderId="43" xfId="0" applyFont="1" applyFill="1" applyBorder="1" applyAlignment="1">
      <alignment horizontal="center" vertical="center"/>
    </xf>
    <xf numFmtId="0" fontId="8" fillId="5" borderId="44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190501</xdr:colOff>
      <xdr:row>23</xdr:row>
      <xdr:rowOff>142876</xdr:rowOff>
    </xdr:from>
    <xdr:ext cx="767204" cy="514646"/>
    <xdr:pic>
      <xdr:nvPicPr>
        <xdr:cNvPr id="2" name="Picture 10" descr="C:\Users\sugisawa-t52gi\AppData\Local\Microsoft\Windows\Temporary Internet Files\Content.IE5\VMMQXVHC\MC900415482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48126" y="4000501"/>
          <a:ext cx="767204" cy="514646"/>
        </a:xfrm>
        <a:prstGeom prst="rect">
          <a:avLst/>
        </a:prstGeom>
        <a:noFill/>
      </xdr:spPr>
    </xdr:pic>
    <xdr:clientData/>
  </xdr:oneCellAnchor>
  <xdr:oneCellAnchor>
    <xdr:from>
      <xdr:col>29</xdr:col>
      <xdr:colOff>133350</xdr:colOff>
      <xdr:row>23</xdr:row>
      <xdr:rowOff>123826</xdr:rowOff>
    </xdr:from>
    <xdr:ext cx="767204" cy="514646"/>
    <xdr:pic>
      <xdr:nvPicPr>
        <xdr:cNvPr id="3" name="Picture 10" descr="C:\Users\sugisawa-t52gi\AppData\Local\Microsoft\Windows\Temporary Internet Files\Content.IE5\VMMQXVHC\MC900415482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91425" y="3981451"/>
          <a:ext cx="767204" cy="514646"/>
        </a:xfrm>
        <a:prstGeom prst="rect">
          <a:avLst/>
        </a:prstGeom>
        <a:noFill/>
      </xdr:spPr>
    </xdr:pic>
    <xdr:clientData/>
  </xdr:oneCellAnchor>
  <xdr:twoCellAnchor>
    <xdr:from>
      <xdr:col>22</xdr:col>
      <xdr:colOff>152400</xdr:colOff>
      <xdr:row>37</xdr:row>
      <xdr:rowOff>142874</xdr:rowOff>
    </xdr:from>
    <xdr:to>
      <xdr:col>23</xdr:col>
      <xdr:colOff>142875</xdr:colOff>
      <xdr:row>39</xdr:row>
      <xdr:rowOff>95249</xdr:rowOff>
    </xdr:to>
    <xdr:sp macro="" textlink="">
      <xdr:nvSpPr>
        <xdr:cNvPr id="4" name="phone3"/>
        <xdr:cNvSpPr>
          <a:spLocks noEditPoints="1" noChangeArrowheads="1"/>
        </xdr:cNvSpPr>
      </xdr:nvSpPr>
      <xdr:spPr bwMode="auto">
        <a:xfrm>
          <a:off x="5810250" y="6400799"/>
          <a:ext cx="247650" cy="295275"/>
        </a:xfrm>
        <a:custGeom>
          <a:avLst/>
          <a:gdLst>
            <a:gd name="T0" fmla="*/ 0 w 21600"/>
            <a:gd name="T1" fmla="*/ 0 h 21600"/>
            <a:gd name="T2" fmla="*/ 10800 w 21600"/>
            <a:gd name="T3" fmla="*/ 0 h 21600"/>
            <a:gd name="T4" fmla="*/ 21600 w 21600"/>
            <a:gd name="T5" fmla="*/ 0 h 21600"/>
            <a:gd name="T6" fmla="*/ 21600 w 21600"/>
            <a:gd name="T7" fmla="*/ 10800 h 21600"/>
            <a:gd name="T8" fmla="*/ 21600 w 21600"/>
            <a:gd name="T9" fmla="*/ 21600 h 21600"/>
            <a:gd name="T10" fmla="*/ 10800 w 21600"/>
            <a:gd name="T11" fmla="*/ 21600 h 21600"/>
            <a:gd name="T12" fmla="*/ 0 w 21600"/>
            <a:gd name="T13" fmla="*/ 21600 h 21600"/>
            <a:gd name="T14" fmla="*/ 0 w 21600"/>
            <a:gd name="T15" fmla="*/ 10800 h 21600"/>
            <a:gd name="T16" fmla="*/ 200 w 21600"/>
            <a:gd name="T17" fmla="*/ 23516 h 21600"/>
            <a:gd name="T18" fmla="*/ 21400 w 21600"/>
            <a:gd name="T19" fmla="*/ 40485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T16" t="T17" r="T18" b="T19"/>
          <a:pathLst>
            <a:path w="21600" h="21600" extrusionOk="0">
              <a:moveTo>
                <a:pt x="10692" y="21600"/>
              </a:moveTo>
              <a:lnTo>
                <a:pt x="21600" y="21600"/>
              </a:lnTo>
              <a:lnTo>
                <a:pt x="21600" y="10684"/>
              </a:lnTo>
              <a:lnTo>
                <a:pt x="21600" y="0"/>
              </a:lnTo>
              <a:lnTo>
                <a:pt x="10190" y="0"/>
              </a:lnTo>
              <a:lnTo>
                <a:pt x="0" y="0"/>
              </a:lnTo>
              <a:lnTo>
                <a:pt x="0" y="10916"/>
              </a:lnTo>
              <a:lnTo>
                <a:pt x="0" y="21600"/>
              </a:lnTo>
              <a:lnTo>
                <a:pt x="10692" y="21600"/>
              </a:lnTo>
              <a:close/>
            </a:path>
            <a:path w="21600" h="21600" extrusionOk="0">
              <a:moveTo>
                <a:pt x="3552" y="13565"/>
              </a:moveTo>
              <a:lnTo>
                <a:pt x="3552" y="14206"/>
              </a:lnTo>
              <a:lnTo>
                <a:pt x="3409" y="14584"/>
              </a:lnTo>
              <a:lnTo>
                <a:pt x="3050" y="15021"/>
              </a:lnTo>
              <a:lnTo>
                <a:pt x="2619" y="15429"/>
              </a:lnTo>
              <a:lnTo>
                <a:pt x="2296" y="15836"/>
              </a:lnTo>
              <a:lnTo>
                <a:pt x="2045" y="16244"/>
              </a:lnTo>
              <a:lnTo>
                <a:pt x="1902" y="16564"/>
              </a:lnTo>
              <a:lnTo>
                <a:pt x="1794" y="17001"/>
              </a:lnTo>
              <a:lnTo>
                <a:pt x="1830" y="17466"/>
              </a:lnTo>
              <a:lnTo>
                <a:pt x="2009" y="17932"/>
              </a:lnTo>
              <a:lnTo>
                <a:pt x="2260" y="18311"/>
              </a:lnTo>
              <a:lnTo>
                <a:pt x="2548" y="18718"/>
              </a:lnTo>
              <a:lnTo>
                <a:pt x="3050" y="19126"/>
              </a:lnTo>
              <a:lnTo>
                <a:pt x="3552" y="19533"/>
              </a:lnTo>
              <a:lnTo>
                <a:pt x="4342" y="19737"/>
              </a:lnTo>
              <a:lnTo>
                <a:pt x="5095" y="19737"/>
              </a:lnTo>
              <a:lnTo>
                <a:pt x="5849" y="19737"/>
              </a:lnTo>
              <a:lnTo>
                <a:pt x="6351" y="19533"/>
              </a:lnTo>
              <a:lnTo>
                <a:pt x="7140" y="19126"/>
              </a:lnTo>
              <a:lnTo>
                <a:pt x="7535" y="18747"/>
              </a:lnTo>
              <a:lnTo>
                <a:pt x="7894" y="18311"/>
              </a:lnTo>
              <a:lnTo>
                <a:pt x="8145" y="17903"/>
              </a:lnTo>
              <a:lnTo>
                <a:pt x="8324" y="17408"/>
              </a:lnTo>
              <a:lnTo>
                <a:pt x="8324" y="16942"/>
              </a:lnTo>
              <a:lnTo>
                <a:pt x="8252" y="16593"/>
              </a:lnTo>
              <a:lnTo>
                <a:pt x="8145" y="16244"/>
              </a:lnTo>
              <a:lnTo>
                <a:pt x="7894" y="15836"/>
              </a:lnTo>
              <a:lnTo>
                <a:pt x="7571" y="15429"/>
              </a:lnTo>
              <a:lnTo>
                <a:pt x="7140" y="15021"/>
              </a:lnTo>
              <a:lnTo>
                <a:pt x="6853" y="14613"/>
              </a:lnTo>
              <a:lnTo>
                <a:pt x="6602" y="14206"/>
              </a:lnTo>
              <a:lnTo>
                <a:pt x="6602" y="13565"/>
              </a:lnTo>
              <a:lnTo>
                <a:pt x="6602" y="8035"/>
              </a:lnTo>
              <a:lnTo>
                <a:pt x="6602" y="7598"/>
              </a:lnTo>
              <a:lnTo>
                <a:pt x="6853" y="6987"/>
              </a:lnTo>
              <a:lnTo>
                <a:pt x="7212" y="6579"/>
              </a:lnTo>
              <a:lnTo>
                <a:pt x="7643" y="6171"/>
              </a:lnTo>
              <a:lnTo>
                <a:pt x="7894" y="5764"/>
              </a:lnTo>
              <a:lnTo>
                <a:pt x="8037" y="5531"/>
              </a:lnTo>
              <a:lnTo>
                <a:pt x="8252" y="5153"/>
              </a:lnTo>
              <a:lnTo>
                <a:pt x="8360" y="4599"/>
              </a:lnTo>
              <a:lnTo>
                <a:pt x="8288" y="4134"/>
              </a:lnTo>
              <a:lnTo>
                <a:pt x="8145" y="3697"/>
              </a:lnTo>
              <a:lnTo>
                <a:pt x="7894" y="3289"/>
              </a:lnTo>
              <a:lnTo>
                <a:pt x="7499" y="2853"/>
              </a:lnTo>
              <a:lnTo>
                <a:pt x="7033" y="2533"/>
              </a:lnTo>
              <a:lnTo>
                <a:pt x="6387" y="2242"/>
              </a:lnTo>
              <a:lnTo>
                <a:pt x="5849" y="2067"/>
              </a:lnTo>
              <a:lnTo>
                <a:pt x="5095" y="1950"/>
              </a:lnTo>
              <a:lnTo>
                <a:pt x="4234" y="2038"/>
              </a:lnTo>
              <a:lnTo>
                <a:pt x="3552" y="2271"/>
              </a:lnTo>
              <a:lnTo>
                <a:pt x="3050" y="2504"/>
              </a:lnTo>
              <a:lnTo>
                <a:pt x="2548" y="2882"/>
              </a:lnTo>
              <a:lnTo>
                <a:pt x="2225" y="3231"/>
              </a:lnTo>
              <a:lnTo>
                <a:pt x="1973" y="3697"/>
              </a:lnTo>
              <a:lnTo>
                <a:pt x="1794" y="4308"/>
              </a:lnTo>
              <a:lnTo>
                <a:pt x="1794" y="4745"/>
              </a:lnTo>
              <a:lnTo>
                <a:pt x="1866" y="5123"/>
              </a:lnTo>
              <a:lnTo>
                <a:pt x="2045" y="5560"/>
              </a:lnTo>
              <a:lnTo>
                <a:pt x="2296" y="5851"/>
              </a:lnTo>
              <a:lnTo>
                <a:pt x="2548" y="6171"/>
              </a:lnTo>
              <a:lnTo>
                <a:pt x="3014" y="6608"/>
              </a:lnTo>
              <a:lnTo>
                <a:pt x="3301" y="6987"/>
              </a:lnTo>
              <a:lnTo>
                <a:pt x="3552" y="7598"/>
              </a:lnTo>
              <a:lnTo>
                <a:pt x="3552" y="8035"/>
              </a:lnTo>
              <a:lnTo>
                <a:pt x="3552" y="13565"/>
              </a:lnTo>
              <a:close/>
            </a:path>
            <a:path w="21600" h="21600" extrusionOk="0">
              <a:moveTo>
                <a:pt x="10154" y="1863"/>
              </a:moveTo>
              <a:lnTo>
                <a:pt x="19088" y="1863"/>
              </a:lnTo>
              <a:lnTo>
                <a:pt x="19088" y="8238"/>
              </a:lnTo>
              <a:lnTo>
                <a:pt x="10154" y="8238"/>
              </a:lnTo>
              <a:lnTo>
                <a:pt x="10154" y="1863"/>
              </a:lnTo>
              <a:moveTo>
                <a:pt x="10441" y="10101"/>
              </a:moveTo>
              <a:lnTo>
                <a:pt x="10441" y="9461"/>
              </a:lnTo>
              <a:lnTo>
                <a:pt x="18837" y="9461"/>
              </a:lnTo>
              <a:lnTo>
                <a:pt x="18837" y="10101"/>
              </a:lnTo>
              <a:lnTo>
                <a:pt x="10441" y="10101"/>
              </a:lnTo>
              <a:moveTo>
                <a:pt x="11374" y="11004"/>
              </a:moveTo>
              <a:lnTo>
                <a:pt x="12630" y="11004"/>
              </a:lnTo>
              <a:lnTo>
                <a:pt x="12630" y="12226"/>
              </a:lnTo>
              <a:lnTo>
                <a:pt x="11374" y="12226"/>
              </a:lnTo>
              <a:lnTo>
                <a:pt x="11374" y="11004"/>
              </a:lnTo>
              <a:moveTo>
                <a:pt x="13993" y="11004"/>
              </a:moveTo>
              <a:lnTo>
                <a:pt x="15249" y="11004"/>
              </a:lnTo>
              <a:lnTo>
                <a:pt x="15249" y="12226"/>
              </a:lnTo>
              <a:lnTo>
                <a:pt x="13993" y="12226"/>
              </a:lnTo>
              <a:lnTo>
                <a:pt x="13993" y="11004"/>
              </a:lnTo>
              <a:moveTo>
                <a:pt x="16649" y="11004"/>
              </a:moveTo>
              <a:lnTo>
                <a:pt x="17904" y="11004"/>
              </a:lnTo>
              <a:lnTo>
                <a:pt x="17904" y="12226"/>
              </a:lnTo>
              <a:lnTo>
                <a:pt x="16649" y="12226"/>
              </a:lnTo>
              <a:lnTo>
                <a:pt x="16649" y="11004"/>
              </a:lnTo>
              <a:moveTo>
                <a:pt x="11374" y="12954"/>
              </a:moveTo>
              <a:lnTo>
                <a:pt x="12630" y="12954"/>
              </a:lnTo>
              <a:lnTo>
                <a:pt x="12630" y="14177"/>
              </a:lnTo>
              <a:lnTo>
                <a:pt x="11374" y="14177"/>
              </a:lnTo>
              <a:lnTo>
                <a:pt x="11374" y="12954"/>
              </a:lnTo>
              <a:moveTo>
                <a:pt x="13993" y="12954"/>
              </a:moveTo>
              <a:lnTo>
                <a:pt x="15249" y="12954"/>
              </a:lnTo>
              <a:lnTo>
                <a:pt x="15249" y="14177"/>
              </a:lnTo>
              <a:lnTo>
                <a:pt x="13993" y="14177"/>
              </a:lnTo>
              <a:lnTo>
                <a:pt x="13993" y="12954"/>
              </a:lnTo>
              <a:moveTo>
                <a:pt x="16649" y="12954"/>
              </a:moveTo>
              <a:lnTo>
                <a:pt x="17904" y="12954"/>
              </a:lnTo>
              <a:lnTo>
                <a:pt x="17904" y="14177"/>
              </a:lnTo>
              <a:lnTo>
                <a:pt x="16649" y="14177"/>
              </a:lnTo>
              <a:lnTo>
                <a:pt x="16649" y="12954"/>
              </a:lnTo>
              <a:moveTo>
                <a:pt x="11374" y="14905"/>
              </a:moveTo>
              <a:lnTo>
                <a:pt x="12630" y="14905"/>
              </a:lnTo>
              <a:lnTo>
                <a:pt x="12630" y="16127"/>
              </a:lnTo>
              <a:lnTo>
                <a:pt x="11374" y="16127"/>
              </a:lnTo>
              <a:lnTo>
                <a:pt x="11374" y="14905"/>
              </a:lnTo>
              <a:moveTo>
                <a:pt x="13993" y="14905"/>
              </a:moveTo>
              <a:lnTo>
                <a:pt x="15249" y="14905"/>
              </a:lnTo>
              <a:lnTo>
                <a:pt x="15249" y="16127"/>
              </a:lnTo>
              <a:lnTo>
                <a:pt x="13993" y="16127"/>
              </a:lnTo>
              <a:lnTo>
                <a:pt x="13993" y="14905"/>
              </a:lnTo>
              <a:moveTo>
                <a:pt x="16649" y="14905"/>
              </a:moveTo>
              <a:lnTo>
                <a:pt x="17904" y="14905"/>
              </a:lnTo>
              <a:lnTo>
                <a:pt x="17904" y="16127"/>
              </a:lnTo>
              <a:lnTo>
                <a:pt x="16649" y="16127"/>
              </a:lnTo>
              <a:lnTo>
                <a:pt x="16649" y="14905"/>
              </a:lnTo>
              <a:moveTo>
                <a:pt x="11374" y="16855"/>
              </a:moveTo>
              <a:lnTo>
                <a:pt x="12630" y="16855"/>
              </a:lnTo>
              <a:lnTo>
                <a:pt x="12630" y="18078"/>
              </a:lnTo>
              <a:lnTo>
                <a:pt x="11374" y="18078"/>
              </a:lnTo>
              <a:lnTo>
                <a:pt x="11374" y="16855"/>
              </a:lnTo>
              <a:moveTo>
                <a:pt x="13993" y="16855"/>
              </a:moveTo>
              <a:lnTo>
                <a:pt x="15249" y="16855"/>
              </a:lnTo>
              <a:lnTo>
                <a:pt x="15249" y="18078"/>
              </a:lnTo>
              <a:lnTo>
                <a:pt x="13993" y="18078"/>
              </a:lnTo>
              <a:lnTo>
                <a:pt x="13993" y="16855"/>
              </a:lnTo>
              <a:moveTo>
                <a:pt x="16649" y="16855"/>
              </a:moveTo>
              <a:lnTo>
                <a:pt x="17904" y="16855"/>
              </a:lnTo>
              <a:lnTo>
                <a:pt x="17904" y="18078"/>
              </a:lnTo>
              <a:lnTo>
                <a:pt x="16649" y="18078"/>
              </a:lnTo>
              <a:lnTo>
                <a:pt x="16649" y="16855"/>
              </a:lnTo>
            </a:path>
          </a:pathLst>
        </a:cu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9525</xdr:colOff>
      <xdr:row>37</xdr:row>
      <xdr:rowOff>152400</xdr:rowOff>
    </xdr:from>
    <xdr:to>
      <xdr:col>33</xdr:col>
      <xdr:colOff>0</xdr:colOff>
      <xdr:row>39</xdr:row>
      <xdr:rowOff>104775</xdr:rowOff>
    </xdr:to>
    <xdr:sp macro="" textlink="">
      <xdr:nvSpPr>
        <xdr:cNvPr id="5" name="phone3"/>
        <xdr:cNvSpPr>
          <a:spLocks noEditPoints="1" noChangeArrowheads="1"/>
        </xdr:cNvSpPr>
      </xdr:nvSpPr>
      <xdr:spPr bwMode="auto">
        <a:xfrm>
          <a:off x="8239125" y="6410325"/>
          <a:ext cx="247650" cy="295275"/>
        </a:xfrm>
        <a:custGeom>
          <a:avLst/>
          <a:gdLst>
            <a:gd name="T0" fmla="*/ 0 w 21600"/>
            <a:gd name="T1" fmla="*/ 0 h 21600"/>
            <a:gd name="T2" fmla="*/ 10800 w 21600"/>
            <a:gd name="T3" fmla="*/ 0 h 21600"/>
            <a:gd name="T4" fmla="*/ 21600 w 21600"/>
            <a:gd name="T5" fmla="*/ 0 h 21600"/>
            <a:gd name="T6" fmla="*/ 21600 w 21600"/>
            <a:gd name="T7" fmla="*/ 10800 h 21600"/>
            <a:gd name="T8" fmla="*/ 21600 w 21600"/>
            <a:gd name="T9" fmla="*/ 21600 h 21600"/>
            <a:gd name="T10" fmla="*/ 10800 w 21600"/>
            <a:gd name="T11" fmla="*/ 21600 h 21600"/>
            <a:gd name="T12" fmla="*/ 0 w 21600"/>
            <a:gd name="T13" fmla="*/ 21600 h 21600"/>
            <a:gd name="T14" fmla="*/ 0 w 21600"/>
            <a:gd name="T15" fmla="*/ 10800 h 21600"/>
            <a:gd name="T16" fmla="*/ 200 w 21600"/>
            <a:gd name="T17" fmla="*/ 23516 h 21600"/>
            <a:gd name="T18" fmla="*/ 21400 w 21600"/>
            <a:gd name="T19" fmla="*/ 40485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T16" t="T17" r="T18" b="T19"/>
          <a:pathLst>
            <a:path w="21600" h="21600" extrusionOk="0">
              <a:moveTo>
                <a:pt x="10692" y="21600"/>
              </a:moveTo>
              <a:lnTo>
                <a:pt x="21600" y="21600"/>
              </a:lnTo>
              <a:lnTo>
                <a:pt x="21600" y="10684"/>
              </a:lnTo>
              <a:lnTo>
                <a:pt x="21600" y="0"/>
              </a:lnTo>
              <a:lnTo>
                <a:pt x="10190" y="0"/>
              </a:lnTo>
              <a:lnTo>
                <a:pt x="0" y="0"/>
              </a:lnTo>
              <a:lnTo>
                <a:pt x="0" y="10916"/>
              </a:lnTo>
              <a:lnTo>
                <a:pt x="0" y="21600"/>
              </a:lnTo>
              <a:lnTo>
                <a:pt x="10692" y="21600"/>
              </a:lnTo>
              <a:close/>
            </a:path>
            <a:path w="21600" h="21600" extrusionOk="0">
              <a:moveTo>
                <a:pt x="3552" y="13565"/>
              </a:moveTo>
              <a:lnTo>
                <a:pt x="3552" y="14206"/>
              </a:lnTo>
              <a:lnTo>
                <a:pt x="3409" y="14584"/>
              </a:lnTo>
              <a:lnTo>
                <a:pt x="3050" y="15021"/>
              </a:lnTo>
              <a:lnTo>
                <a:pt x="2619" y="15429"/>
              </a:lnTo>
              <a:lnTo>
                <a:pt x="2296" y="15836"/>
              </a:lnTo>
              <a:lnTo>
                <a:pt x="2045" y="16244"/>
              </a:lnTo>
              <a:lnTo>
                <a:pt x="1902" y="16564"/>
              </a:lnTo>
              <a:lnTo>
                <a:pt x="1794" y="17001"/>
              </a:lnTo>
              <a:lnTo>
                <a:pt x="1830" y="17466"/>
              </a:lnTo>
              <a:lnTo>
                <a:pt x="2009" y="17932"/>
              </a:lnTo>
              <a:lnTo>
                <a:pt x="2260" y="18311"/>
              </a:lnTo>
              <a:lnTo>
                <a:pt x="2548" y="18718"/>
              </a:lnTo>
              <a:lnTo>
                <a:pt x="3050" y="19126"/>
              </a:lnTo>
              <a:lnTo>
                <a:pt x="3552" y="19533"/>
              </a:lnTo>
              <a:lnTo>
                <a:pt x="4342" y="19737"/>
              </a:lnTo>
              <a:lnTo>
                <a:pt x="5095" y="19737"/>
              </a:lnTo>
              <a:lnTo>
                <a:pt x="5849" y="19737"/>
              </a:lnTo>
              <a:lnTo>
                <a:pt x="6351" y="19533"/>
              </a:lnTo>
              <a:lnTo>
                <a:pt x="7140" y="19126"/>
              </a:lnTo>
              <a:lnTo>
                <a:pt x="7535" y="18747"/>
              </a:lnTo>
              <a:lnTo>
                <a:pt x="7894" y="18311"/>
              </a:lnTo>
              <a:lnTo>
                <a:pt x="8145" y="17903"/>
              </a:lnTo>
              <a:lnTo>
                <a:pt x="8324" y="17408"/>
              </a:lnTo>
              <a:lnTo>
                <a:pt x="8324" y="16942"/>
              </a:lnTo>
              <a:lnTo>
                <a:pt x="8252" y="16593"/>
              </a:lnTo>
              <a:lnTo>
                <a:pt x="8145" y="16244"/>
              </a:lnTo>
              <a:lnTo>
                <a:pt x="7894" y="15836"/>
              </a:lnTo>
              <a:lnTo>
                <a:pt x="7571" y="15429"/>
              </a:lnTo>
              <a:lnTo>
                <a:pt x="7140" y="15021"/>
              </a:lnTo>
              <a:lnTo>
                <a:pt x="6853" y="14613"/>
              </a:lnTo>
              <a:lnTo>
                <a:pt x="6602" y="14206"/>
              </a:lnTo>
              <a:lnTo>
                <a:pt x="6602" y="13565"/>
              </a:lnTo>
              <a:lnTo>
                <a:pt x="6602" y="8035"/>
              </a:lnTo>
              <a:lnTo>
                <a:pt x="6602" y="7598"/>
              </a:lnTo>
              <a:lnTo>
                <a:pt x="6853" y="6987"/>
              </a:lnTo>
              <a:lnTo>
                <a:pt x="7212" y="6579"/>
              </a:lnTo>
              <a:lnTo>
                <a:pt x="7643" y="6171"/>
              </a:lnTo>
              <a:lnTo>
                <a:pt x="7894" y="5764"/>
              </a:lnTo>
              <a:lnTo>
                <a:pt x="8037" y="5531"/>
              </a:lnTo>
              <a:lnTo>
                <a:pt x="8252" y="5153"/>
              </a:lnTo>
              <a:lnTo>
                <a:pt x="8360" y="4599"/>
              </a:lnTo>
              <a:lnTo>
                <a:pt x="8288" y="4134"/>
              </a:lnTo>
              <a:lnTo>
                <a:pt x="8145" y="3697"/>
              </a:lnTo>
              <a:lnTo>
                <a:pt x="7894" y="3289"/>
              </a:lnTo>
              <a:lnTo>
                <a:pt x="7499" y="2853"/>
              </a:lnTo>
              <a:lnTo>
                <a:pt x="7033" y="2533"/>
              </a:lnTo>
              <a:lnTo>
                <a:pt x="6387" y="2242"/>
              </a:lnTo>
              <a:lnTo>
                <a:pt x="5849" y="2067"/>
              </a:lnTo>
              <a:lnTo>
                <a:pt x="5095" y="1950"/>
              </a:lnTo>
              <a:lnTo>
                <a:pt x="4234" y="2038"/>
              </a:lnTo>
              <a:lnTo>
                <a:pt x="3552" y="2271"/>
              </a:lnTo>
              <a:lnTo>
                <a:pt x="3050" y="2504"/>
              </a:lnTo>
              <a:lnTo>
                <a:pt x="2548" y="2882"/>
              </a:lnTo>
              <a:lnTo>
                <a:pt x="2225" y="3231"/>
              </a:lnTo>
              <a:lnTo>
                <a:pt x="1973" y="3697"/>
              </a:lnTo>
              <a:lnTo>
                <a:pt x="1794" y="4308"/>
              </a:lnTo>
              <a:lnTo>
                <a:pt x="1794" y="4745"/>
              </a:lnTo>
              <a:lnTo>
                <a:pt x="1866" y="5123"/>
              </a:lnTo>
              <a:lnTo>
                <a:pt x="2045" y="5560"/>
              </a:lnTo>
              <a:lnTo>
                <a:pt x="2296" y="5851"/>
              </a:lnTo>
              <a:lnTo>
                <a:pt x="2548" y="6171"/>
              </a:lnTo>
              <a:lnTo>
                <a:pt x="3014" y="6608"/>
              </a:lnTo>
              <a:lnTo>
                <a:pt x="3301" y="6987"/>
              </a:lnTo>
              <a:lnTo>
                <a:pt x="3552" y="7598"/>
              </a:lnTo>
              <a:lnTo>
                <a:pt x="3552" y="8035"/>
              </a:lnTo>
              <a:lnTo>
                <a:pt x="3552" y="13565"/>
              </a:lnTo>
              <a:close/>
            </a:path>
            <a:path w="21600" h="21600" extrusionOk="0">
              <a:moveTo>
                <a:pt x="10154" y="1863"/>
              </a:moveTo>
              <a:lnTo>
                <a:pt x="19088" y="1863"/>
              </a:lnTo>
              <a:lnTo>
                <a:pt x="19088" y="8238"/>
              </a:lnTo>
              <a:lnTo>
                <a:pt x="10154" y="8238"/>
              </a:lnTo>
              <a:lnTo>
                <a:pt x="10154" y="1863"/>
              </a:lnTo>
              <a:moveTo>
                <a:pt x="10441" y="10101"/>
              </a:moveTo>
              <a:lnTo>
                <a:pt x="10441" y="9461"/>
              </a:lnTo>
              <a:lnTo>
                <a:pt x="18837" y="9461"/>
              </a:lnTo>
              <a:lnTo>
                <a:pt x="18837" y="10101"/>
              </a:lnTo>
              <a:lnTo>
                <a:pt x="10441" y="10101"/>
              </a:lnTo>
              <a:moveTo>
                <a:pt x="11374" y="11004"/>
              </a:moveTo>
              <a:lnTo>
                <a:pt x="12630" y="11004"/>
              </a:lnTo>
              <a:lnTo>
                <a:pt x="12630" y="12226"/>
              </a:lnTo>
              <a:lnTo>
                <a:pt x="11374" y="12226"/>
              </a:lnTo>
              <a:lnTo>
                <a:pt x="11374" y="11004"/>
              </a:lnTo>
              <a:moveTo>
                <a:pt x="13993" y="11004"/>
              </a:moveTo>
              <a:lnTo>
                <a:pt x="15249" y="11004"/>
              </a:lnTo>
              <a:lnTo>
                <a:pt x="15249" y="12226"/>
              </a:lnTo>
              <a:lnTo>
                <a:pt x="13993" y="12226"/>
              </a:lnTo>
              <a:lnTo>
                <a:pt x="13993" y="11004"/>
              </a:lnTo>
              <a:moveTo>
                <a:pt x="16649" y="11004"/>
              </a:moveTo>
              <a:lnTo>
                <a:pt x="17904" y="11004"/>
              </a:lnTo>
              <a:lnTo>
                <a:pt x="17904" y="12226"/>
              </a:lnTo>
              <a:lnTo>
                <a:pt x="16649" y="12226"/>
              </a:lnTo>
              <a:lnTo>
                <a:pt x="16649" y="11004"/>
              </a:lnTo>
              <a:moveTo>
                <a:pt x="11374" y="12954"/>
              </a:moveTo>
              <a:lnTo>
                <a:pt x="12630" y="12954"/>
              </a:lnTo>
              <a:lnTo>
                <a:pt x="12630" y="14177"/>
              </a:lnTo>
              <a:lnTo>
                <a:pt x="11374" y="14177"/>
              </a:lnTo>
              <a:lnTo>
                <a:pt x="11374" y="12954"/>
              </a:lnTo>
              <a:moveTo>
                <a:pt x="13993" y="12954"/>
              </a:moveTo>
              <a:lnTo>
                <a:pt x="15249" y="12954"/>
              </a:lnTo>
              <a:lnTo>
                <a:pt x="15249" y="14177"/>
              </a:lnTo>
              <a:lnTo>
                <a:pt x="13993" y="14177"/>
              </a:lnTo>
              <a:lnTo>
                <a:pt x="13993" y="12954"/>
              </a:lnTo>
              <a:moveTo>
                <a:pt x="16649" y="12954"/>
              </a:moveTo>
              <a:lnTo>
                <a:pt x="17904" y="12954"/>
              </a:lnTo>
              <a:lnTo>
                <a:pt x="17904" y="14177"/>
              </a:lnTo>
              <a:lnTo>
                <a:pt x="16649" y="14177"/>
              </a:lnTo>
              <a:lnTo>
                <a:pt x="16649" y="12954"/>
              </a:lnTo>
              <a:moveTo>
                <a:pt x="11374" y="14905"/>
              </a:moveTo>
              <a:lnTo>
                <a:pt x="12630" y="14905"/>
              </a:lnTo>
              <a:lnTo>
                <a:pt x="12630" y="16127"/>
              </a:lnTo>
              <a:lnTo>
                <a:pt x="11374" y="16127"/>
              </a:lnTo>
              <a:lnTo>
                <a:pt x="11374" y="14905"/>
              </a:lnTo>
              <a:moveTo>
                <a:pt x="13993" y="14905"/>
              </a:moveTo>
              <a:lnTo>
                <a:pt x="15249" y="14905"/>
              </a:lnTo>
              <a:lnTo>
                <a:pt x="15249" y="16127"/>
              </a:lnTo>
              <a:lnTo>
                <a:pt x="13993" y="16127"/>
              </a:lnTo>
              <a:lnTo>
                <a:pt x="13993" y="14905"/>
              </a:lnTo>
              <a:moveTo>
                <a:pt x="16649" y="14905"/>
              </a:moveTo>
              <a:lnTo>
                <a:pt x="17904" y="14905"/>
              </a:lnTo>
              <a:lnTo>
                <a:pt x="17904" y="16127"/>
              </a:lnTo>
              <a:lnTo>
                <a:pt x="16649" y="16127"/>
              </a:lnTo>
              <a:lnTo>
                <a:pt x="16649" y="14905"/>
              </a:lnTo>
              <a:moveTo>
                <a:pt x="11374" y="16855"/>
              </a:moveTo>
              <a:lnTo>
                <a:pt x="12630" y="16855"/>
              </a:lnTo>
              <a:lnTo>
                <a:pt x="12630" y="18078"/>
              </a:lnTo>
              <a:lnTo>
                <a:pt x="11374" y="18078"/>
              </a:lnTo>
              <a:lnTo>
                <a:pt x="11374" y="16855"/>
              </a:lnTo>
              <a:moveTo>
                <a:pt x="13993" y="16855"/>
              </a:moveTo>
              <a:lnTo>
                <a:pt x="15249" y="16855"/>
              </a:lnTo>
              <a:lnTo>
                <a:pt x="15249" y="18078"/>
              </a:lnTo>
              <a:lnTo>
                <a:pt x="13993" y="18078"/>
              </a:lnTo>
              <a:lnTo>
                <a:pt x="13993" y="16855"/>
              </a:lnTo>
              <a:moveTo>
                <a:pt x="16649" y="16855"/>
              </a:moveTo>
              <a:lnTo>
                <a:pt x="17904" y="16855"/>
              </a:lnTo>
              <a:lnTo>
                <a:pt x="17904" y="18078"/>
              </a:lnTo>
              <a:lnTo>
                <a:pt x="16649" y="18078"/>
              </a:lnTo>
              <a:lnTo>
                <a:pt x="16649" y="16855"/>
              </a:lnTo>
            </a:path>
          </a:pathLst>
        </a:cu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41</xdr:col>
      <xdr:colOff>200025</xdr:colOff>
      <xdr:row>37</xdr:row>
      <xdr:rowOff>152400</xdr:rowOff>
    </xdr:from>
    <xdr:to>
      <xdr:col>42</xdr:col>
      <xdr:colOff>190500</xdr:colOff>
      <xdr:row>39</xdr:row>
      <xdr:rowOff>104775</xdr:rowOff>
    </xdr:to>
    <xdr:sp macro="" textlink="">
      <xdr:nvSpPr>
        <xdr:cNvPr id="6" name="phone3"/>
        <xdr:cNvSpPr>
          <a:spLocks noEditPoints="1" noChangeArrowheads="1"/>
        </xdr:cNvSpPr>
      </xdr:nvSpPr>
      <xdr:spPr bwMode="auto">
        <a:xfrm>
          <a:off x="10744200" y="6410325"/>
          <a:ext cx="247650" cy="295275"/>
        </a:xfrm>
        <a:custGeom>
          <a:avLst/>
          <a:gdLst>
            <a:gd name="T0" fmla="*/ 0 w 21600"/>
            <a:gd name="T1" fmla="*/ 0 h 21600"/>
            <a:gd name="T2" fmla="*/ 10800 w 21600"/>
            <a:gd name="T3" fmla="*/ 0 h 21600"/>
            <a:gd name="T4" fmla="*/ 21600 w 21600"/>
            <a:gd name="T5" fmla="*/ 0 h 21600"/>
            <a:gd name="T6" fmla="*/ 21600 w 21600"/>
            <a:gd name="T7" fmla="*/ 10800 h 21600"/>
            <a:gd name="T8" fmla="*/ 21600 w 21600"/>
            <a:gd name="T9" fmla="*/ 21600 h 21600"/>
            <a:gd name="T10" fmla="*/ 10800 w 21600"/>
            <a:gd name="T11" fmla="*/ 21600 h 21600"/>
            <a:gd name="T12" fmla="*/ 0 w 21600"/>
            <a:gd name="T13" fmla="*/ 21600 h 21600"/>
            <a:gd name="T14" fmla="*/ 0 w 21600"/>
            <a:gd name="T15" fmla="*/ 10800 h 21600"/>
            <a:gd name="T16" fmla="*/ 200 w 21600"/>
            <a:gd name="T17" fmla="*/ 23516 h 21600"/>
            <a:gd name="T18" fmla="*/ 21400 w 21600"/>
            <a:gd name="T19" fmla="*/ 40485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T16" t="T17" r="T18" b="T19"/>
          <a:pathLst>
            <a:path w="21600" h="21600" extrusionOk="0">
              <a:moveTo>
                <a:pt x="10692" y="21600"/>
              </a:moveTo>
              <a:lnTo>
                <a:pt x="21600" y="21600"/>
              </a:lnTo>
              <a:lnTo>
                <a:pt x="21600" y="10684"/>
              </a:lnTo>
              <a:lnTo>
                <a:pt x="21600" y="0"/>
              </a:lnTo>
              <a:lnTo>
                <a:pt x="10190" y="0"/>
              </a:lnTo>
              <a:lnTo>
                <a:pt x="0" y="0"/>
              </a:lnTo>
              <a:lnTo>
                <a:pt x="0" y="10916"/>
              </a:lnTo>
              <a:lnTo>
                <a:pt x="0" y="21600"/>
              </a:lnTo>
              <a:lnTo>
                <a:pt x="10692" y="21600"/>
              </a:lnTo>
              <a:close/>
            </a:path>
            <a:path w="21600" h="21600" extrusionOk="0">
              <a:moveTo>
                <a:pt x="3552" y="13565"/>
              </a:moveTo>
              <a:lnTo>
                <a:pt x="3552" y="14206"/>
              </a:lnTo>
              <a:lnTo>
                <a:pt x="3409" y="14584"/>
              </a:lnTo>
              <a:lnTo>
                <a:pt x="3050" y="15021"/>
              </a:lnTo>
              <a:lnTo>
                <a:pt x="2619" y="15429"/>
              </a:lnTo>
              <a:lnTo>
                <a:pt x="2296" y="15836"/>
              </a:lnTo>
              <a:lnTo>
                <a:pt x="2045" y="16244"/>
              </a:lnTo>
              <a:lnTo>
                <a:pt x="1902" y="16564"/>
              </a:lnTo>
              <a:lnTo>
                <a:pt x="1794" y="17001"/>
              </a:lnTo>
              <a:lnTo>
                <a:pt x="1830" y="17466"/>
              </a:lnTo>
              <a:lnTo>
                <a:pt x="2009" y="17932"/>
              </a:lnTo>
              <a:lnTo>
                <a:pt x="2260" y="18311"/>
              </a:lnTo>
              <a:lnTo>
                <a:pt x="2548" y="18718"/>
              </a:lnTo>
              <a:lnTo>
                <a:pt x="3050" y="19126"/>
              </a:lnTo>
              <a:lnTo>
                <a:pt x="3552" y="19533"/>
              </a:lnTo>
              <a:lnTo>
                <a:pt x="4342" y="19737"/>
              </a:lnTo>
              <a:lnTo>
                <a:pt x="5095" y="19737"/>
              </a:lnTo>
              <a:lnTo>
                <a:pt x="5849" y="19737"/>
              </a:lnTo>
              <a:lnTo>
                <a:pt x="6351" y="19533"/>
              </a:lnTo>
              <a:lnTo>
                <a:pt x="7140" y="19126"/>
              </a:lnTo>
              <a:lnTo>
                <a:pt x="7535" y="18747"/>
              </a:lnTo>
              <a:lnTo>
                <a:pt x="7894" y="18311"/>
              </a:lnTo>
              <a:lnTo>
                <a:pt x="8145" y="17903"/>
              </a:lnTo>
              <a:lnTo>
                <a:pt x="8324" y="17408"/>
              </a:lnTo>
              <a:lnTo>
                <a:pt x="8324" y="16942"/>
              </a:lnTo>
              <a:lnTo>
                <a:pt x="8252" y="16593"/>
              </a:lnTo>
              <a:lnTo>
                <a:pt x="8145" y="16244"/>
              </a:lnTo>
              <a:lnTo>
                <a:pt x="7894" y="15836"/>
              </a:lnTo>
              <a:lnTo>
                <a:pt x="7571" y="15429"/>
              </a:lnTo>
              <a:lnTo>
                <a:pt x="7140" y="15021"/>
              </a:lnTo>
              <a:lnTo>
                <a:pt x="6853" y="14613"/>
              </a:lnTo>
              <a:lnTo>
                <a:pt x="6602" y="14206"/>
              </a:lnTo>
              <a:lnTo>
                <a:pt x="6602" y="13565"/>
              </a:lnTo>
              <a:lnTo>
                <a:pt x="6602" y="8035"/>
              </a:lnTo>
              <a:lnTo>
                <a:pt x="6602" y="7598"/>
              </a:lnTo>
              <a:lnTo>
                <a:pt x="6853" y="6987"/>
              </a:lnTo>
              <a:lnTo>
                <a:pt x="7212" y="6579"/>
              </a:lnTo>
              <a:lnTo>
                <a:pt x="7643" y="6171"/>
              </a:lnTo>
              <a:lnTo>
                <a:pt x="7894" y="5764"/>
              </a:lnTo>
              <a:lnTo>
                <a:pt x="8037" y="5531"/>
              </a:lnTo>
              <a:lnTo>
                <a:pt x="8252" y="5153"/>
              </a:lnTo>
              <a:lnTo>
                <a:pt x="8360" y="4599"/>
              </a:lnTo>
              <a:lnTo>
                <a:pt x="8288" y="4134"/>
              </a:lnTo>
              <a:lnTo>
                <a:pt x="8145" y="3697"/>
              </a:lnTo>
              <a:lnTo>
                <a:pt x="7894" y="3289"/>
              </a:lnTo>
              <a:lnTo>
                <a:pt x="7499" y="2853"/>
              </a:lnTo>
              <a:lnTo>
                <a:pt x="7033" y="2533"/>
              </a:lnTo>
              <a:lnTo>
                <a:pt x="6387" y="2242"/>
              </a:lnTo>
              <a:lnTo>
                <a:pt x="5849" y="2067"/>
              </a:lnTo>
              <a:lnTo>
                <a:pt x="5095" y="1950"/>
              </a:lnTo>
              <a:lnTo>
                <a:pt x="4234" y="2038"/>
              </a:lnTo>
              <a:lnTo>
                <a:pt x="3552" y="2271"/>
              </a:lnTo>
              <a:lnTo>
                <a:pt x="3050" y="2504"/>
              </a:lnTo>
              <a:lnTo>
                <a:pt x="2548" y="2882"/>
              </a:lnTo>
              <a:lnTo>
                <a:pt x="2225" y="3231"/>
              </a:lnTo>
              <a:lnTo>
                <a:pt x="1973" y="3697"/>
              </a:lnTo>
              <a:lnTo>
                <a:pt x="1794" y="4308"/>
              </a:lnTo>
              <a:lnTo>
                <a:pt x="1794" y="4745"/>
              </a:lnTo>
              <a:lnTo>
                <a:pt x="1866" y="5123"/>
              </a:lnTo>
              <a:lnTo>
                <a:pt x="2045" y="5560"/>
              </a:lnTo>
              <a:lnTo>
                <a:pt x="2296" y="5851"/>
              </a:lnTo>
              <a:lnTo>
                <a:pt x="2548" y="6171"/>
              </a:lnTo>
              <a:lnTo>
                <a:pt x="3014" y="6608"/>
              </a:lnTo>
              <a:lnTo>
                <a:pt x="3301" y="6987"/>
              </a:lnTo>
              <a:lnTo>
                <a:pt x="3552" y="7598"/>
              </a:lnTo>
              <a:lnTo>
                <a:pt x="3552" y="8035"/>
              </a:lnTo>
              <a:lnTo>
                <a:pt x="3552" y="13565"/>
              </a:lnTo>
              <a:close/>
            </a:path>
            <a:path w="21600" h="21600" extrusionOk="0">
              <a:moveTo>
                <a:pt x="10154" y="1863"/>
              </a:moveTo>
              <a:lnTo>
                <a:pt x="19088" y="1863"/>
              </a:lnTo>
              <a:lnTo>
                <a:pt x="19088" y="8238"/>
              </a:lnTo>
              <a:lnTo>
                <a:pt x="10154" y="8238"/>
              </a:lnTo>
              <a:lnTo>
                <a:pt x="10154" y="1863"/>
              </a:lnTo>
              <a:moveTo>
                <a:pt x="10441" y="10101"/>
              </a:moveTo>
              <a:lnTo>
                <a:pt x="10441" y="9461"/>
              </a:lnTo>
              <a:lnTo>
                <a:pt x="18837" y="9461"/>
              </a:lnTo>
              <a:lnTo>
                <a:pt x="18837" y="10101"/>
              </a:lnTo>
              <a:lnTo>
                <a:pt x="10441" y="10101"/>
              </a:lnTo>
              <a:moveTo>
                <a:pt x="11374" y="11004"/>
              </a:moveTo>
              <a:lnTo>
                <a:pt x="12630" y="11004"/>
              </a:lnTo>
              <a:lnTo>
                <a:pt x="12630" y="12226"/>
              </a:lnTo>
              <a:lnTo>
                <a:pt x="11374" y="12226"/>
              </a:lnTo>
              <a:lnTo>
                <a:pt x="11374" y="11004"/>
              </a:lnTo>
              <a:moveTo>
                <a:pt x="13993" y="11004"/>
              </a:moveTo>
              <a:lnTo>
                <a:pt x="15249" y="11004"/>
              </a:lnTo>
              <a:lnTo>
                <a:pt x="15249" y="12226"/>
              </a:lnTo>
              <a:lnTo>
                <a:pt x="13993" y="12226"/>
              </a:lnTo>
              <a:lnTo>
                <a:pt x="13993" y="11004"/>
              </a:lnTo>
              <a:moveTo>
                <a:pt x="16649" y="11004"/>
              </a:moveTo>
              <a:lnTo>
                <a:pt x="17904" y="11004"/>
              </a:lnTo>
              <a:lnTo>
                <a:pt x="17904" y="12226"/>
              </a:lnTo>
              <a:lnTo>
                <a:pt x="16649" y="12226"/>
              </a:lnTo>
              <a:lnTo>
                <a:pt x="16649" y="11004"/>
              </a:lnTo>
              <a:moveTo>
                <a:pt x="11374" y="12954"/>
              </a:moveTo>
              <a:lnTo>
                <a:pt x="12630" y="12954"/>
              </a:lnTo>
              <a:lnTo>
                <a:pt x="12630" y="14177"/>
              </a:lnTo>
              <a:lnTo>
                <a:pt x="11374" y="14177"/>
              </a:lnTo>
              <a:lnTo>
                <a:pt x="11374" y="12954"/>
              </a:lnTo>
              <a:moveTo>
                <a:pt x="13993" y="12954"/>
              </a:moveTo>
              <a:lnTo>
                <a:pt x="15249" y="12954"/>
              </a:lnTo>
              <a:lnTo>
                <a:pt x="15249" y="14177"/>
              </a:lnTo>
              <a:lnTo>
                <a:pt x="13993" y="14177"/>
              </a:lnTo>
              <a:lnTo>
                <a:pt x="13993" y="12954"/>
              </a:lnTo>
              <a:moveTo>
                <a:pt x="16649" y="12954"/>
              </a:moveTo>
              <a:lnTo>
                <a:pt x="17904" y="12954"/>
              </a:lnTo>
              <a:lnTo>
                <a:pt x="17904" y="14177"/>
              </a:lnTo>
              <a:lnTo>
                <a:pt x="16649" y="14177"/>
              </a:lnTo>
              <a:lnTo>
                <a:pt x="16649" y="12954"/>
              </a:lnTo>
              <a:moveTo>
                <a:pt x="11374" y="14905"/>
              </a:moveTo>
              <a:lnTo>
                <a:pt x="12630" y="14905"/>
              </a:lnTo>
              <a:lnTo>
                <a:pt x="12630" y="16127"/>
              </a:lnTo>
              <a:lnTo>
                <a:pt x="11374" y="16127"/>
              </a:lnTo>
              <a:lnTo>
                <a:pt x="11374" y="14905"/>
              </a:lnTo>
              <a:moveTo>
                <a:pt x="13993" y="14905"/>
              </a:moveTo>
              <a:lnTo>
                <a:pt x="15249" y="14905"/>
              </a:lnTo>
              <a:lnTo>
                <a:pt x="15249" y="16127"/>
              </a:lnTo>
              <a:lnTo>
                <a:pt x="13993" y="16127"/>
              </a:lnTo>
              <a:lnTo>
                <a:pt x="13993" y="14905"/>
              </a:lnTo>
              <a:moveTo>
                <a:pt x="16649" y="14905"/>
              </a:moveTo>
              <a:lnTo>
                <a:pt x="17904" y="14905"/>
              </a:lnTo>
              <a:lnTo>
                <a:pt x="17904" y="16127"/>
              </a:lnTo>
              <a:lnTo>
                <a:pt x="16649" y="16127"/>
              </a:lnTo>
              <a:lnTo>
                <a:pt x="16649" y="14905"/>
              </a:lnTo>
              <a:moveTo>
                <a:pt x="11374" y="16855"/>
              </a:moveTo>
              <a:lnTo>
                <a:pt x="12630" y="16855"/>
              </a:lnTo>
              <a:lnTo>
                <a:pt x="12630" y="18078"/>
              </a:lnTo>
              <a:lnTo>
                <a:pt x="11374" y="18078"/>
              </a:lnTo>
              <a:lnTo>
                <a:pt x="11374" y="16855"/>
              </a:lnTo>
              <a:moveTo>
                <a:pt x="13993" y="16855"/>
              </a:moveTo>
              <a:lnTo>
                <a:pt x="15249" y="16855"/>
              </a:lnTo>
              <a:lnTo>
                <a:pt x="15249" y="18078"/>
              </a:lnTo>
              <a:lnTo>
                <a:pt x="13993" y="18078"/>
              </a:lnTo>
              <a:lnTo>
                <a:pt x="13993" y="16855"/>
              </a:lnTo>
              <a:moveTo>
                <a:pt x="16649" y="16855"/>
              </a:moveTo>
              <a:lnTo>
                <a:pt x="17904" y="16855"/>
              </a:lnTo>
              <a:lnTo>
                <a:pt x="17904" y="18078"/>
              </a:lnTo>
              <a:lnTo>
                <a:pt x="16649" y="18078"/>
              </a:lnTo>
              <a:lnTo>
                <a:pt x="16649" y="16855"/>
              </a:lnTo>
            </a:path>
          </a:pathLst>
        </a:cu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oneCellAnchor>
    <xdr:from>
      <xdr:col>22</xdr:col>
      <xdr:colOff>219075</xdr:colOff>
      <xdr:row>23</xdr:row>
      <xdr:rowOff>142875</xdr:rowOff>
    </xdr:from>
    <xdr:ext cx="767204" cy="514646"/>
    <xdr:pic>
      <xdr:nvPicPr>
        <xdr:cNvPr id="7" name="Picture 10" descr="C:\Users\sugisawa-t52gi\AppData\Local\Microsoft\Windows\Temporary Internet Files\Content.IE5\VMMQXVHC\MC900415482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76925" y="4000500"/>
          <a:ext cx="767204" cy="514646"/>
        </a:xfrm>
        <a:prstGeom prst="rect">
          <a:avLst/>
        </a:prstGeom>
        <a:noFill/>
      </xdr:spPr>
    </xdr:pic>
    <xdr:clientData/>
  </xdr:oneCellAnchor>
  <xdr:oneCellAnchor>
    <xdr:from>
      <xdr:col>36</xdr:col>
      <xdr:colOff>180975</xdr:colOff>
      <xdr:row>23</xdr:row>
      <xdr:rowOff>152400</xdr:rowOff>
    </xdr:from>
    <xdr:ext cx="767204" cy="514646"/>
    <xdr:pic>
      <xdr:nvPicPr>
        <xdr:cNvPr id="8" name="Picture 10" descr="C:\Users\sugisawa-t52gi\AppData\Local\Microsoft\Windows\Temporary Internet Files\Content.IE5\VMMQXVHC\MC900415482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39275" y="4010025"/>
          <a:ext cx="767204" cy="514646"/>
        </a:xfrm>
        <a:prstGeom prst="rect">
          <a:avLst/>
        </a:prstGeom>
        <a:noFill/>
      </xdr:spPr>
    </xdr:pic>
    <xdr:clientData/>
  </xdr:oneCellAnchor>
  <xdr:twoCellAnchor>
    <xdr:from>
      <xdr:col>21</xdr:col>
      <xdr:colOff>9526</xdr:colOff>
      <xdr:row>32</xdr:row>
      <xdr:rowOff>19050</xdr:rowOff>
    </xdr:from>
    <xdr:to>
      <xdr:col>22</xdr:col>
      <xdr:colOff>31020</xdr:colOff>
      <xdr:row>34</xdr:row>
      <xdr:rowOff>95250</xdr:rowOff>
    </xdr:to>
    <xdr:pic>
      <xdr:nvPicPr>
        <xdr:cNvPr id="9" name="Picture 15" descr="C:\Users\sugisawa-t52gi\AppData\Local\Microsoft\Windows\Temporary Internet Files\Content.IE5\VMMQXVHC\MC900212099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10201" y="5419725"/>
          <a:ext cx="278669" cy="419100"/>
        </a:xfrm>
        <a:prstGeom prst="rect">
          <a:avLst/>
        </a:prstGeom>
        <a:noFill/>
      </xdr:spPr>
    </xdr:pic>
    <xdr:clientData/>
  </xdr:twoCellAnchor>
  <xdr:twoCellAnchor>
    <xdr:from>
      <xdr:col>41</xdr:col>
      <xdr:colOff>142876</xdr:colOff>
      <xdr:row>32</xdr:row>
      <xdr:rowOff>28575</xdr:rowOff>
    </xdr:from>
    <xdr:to>
      <xdr:col>42</xdr:col>
      <xdr:colOff>164370</xdr:colOff>
      <xdr:row>34</xdr:row>
      <xdr:rowOff>104775</xdr:rowOff>
    </xdr:to>
    <xdr:pic>
      <xdr:nvPicPr>
        <xdr:cNvPr id="10" name="Picture 15" descr="C:\Users\sugisawa-t52gi\AppData\Local\Microsoft\Windows\Temporary Internet Files\Content.IE5\VMMQXVHC\MC900212099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687051" y="5429250"/>
          <a:ext cx="278669" cy="419100"/>
        </a:xfrm>
        <a:prstGeom prst="rect">
          <a:avLst/>
        </a:prstGeom>
        <a:noFill/>
      </xdr:spPr>
    </xdr:pic>
    <xdr:clientData/>
  </xdr:twoCellAnchor>
  <xdr:oneCellAnchor>
    <xdr:from>
      <xdr:col>15</xdr:col>
      <xdr:colOff>180976</xdr:colOff>
      <xdr:row>63</xdr:row>
      <xdr:rowOff>152401</xdr:rowOff>
    </xdr:from>
    <xdr:ext cx="767204" cy="514646"/>
    <xdr:pic>
      <xdr:nvPicPr>
        <xdr:cNvPr id="11" name="Picture 10" descr="C:\Users\sugisawa-t52gi\AppData\Local\Microsoft\Windows\Temporary Internet Files\Content.IE5\VMMQXVHC\MC900415482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601" y="10868026"/>
          <a:ext cx="767204" cy="514646"/>
        </a:xfrm>
        <a:prstGeom prst="rect">
          <a:avLst/>
        </a:prstGeom>
        <a:noFill/>
      </xdr:spPr>
    </xdr:pic>
    <xdr:clientData/>
  </xdr:oneCellAnchor>
  <xdr:oneCellAnchor>
    <xdr:from>
      <xdr:col>43</xdr:col>
      <xdr:colOff>200025</xdr:colOff>
      <xdr:row>63</xdr:row>
      <xdr:rowOff>133351</xdr:rowOff>
    </xdr:from>
    <xdr:ext cx="767204" cy="514646"/>
    <xdr:pic>
      <xdr:nvPicPr>
        <xdr:cNvPr id="12" name="Picture 10" descr="C:\Users\sugisawa-t52gi\AppData\Local\Microsoft\Windows\Temporary Internet Files\Content.IE5\VMMQXVHC\MC900415482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258550" y="10848976"/>
          <a:ext cx="767204" cy="514646"/>
        </a:xfrm>
        <a:prstGeom prst="rect">
          <a:avLst/>
        </a:prstGeom>
        <a:noFill/>
      </xdr:spPr>
    </xdr:pic>
    <xdr:clientData/>
  </xdr:oneCellAnchor>
  <xdr:twoCellAnchor>
    <xdr:from>
      <xdr:col>16</xdr:col>
      <xdr:colOff>190500</xdr:colOff>
      <xdr:row>77</xdr:row>
      <xdr:rowOff>142874</xdr:rowOff>
    </xdr:from>
    <xdr:to>
      <xdr:col>17</xdr:col>
      <xdr:colOff>180975</xdr:colOff>
      <xdr:row>79</xdr:row>
      <xdr:rowOff>95249</xdr:rowOff>
    </xdr:to>
    <xdr:sp macro="" textlink="">
      <xdr:nvSpPr>
        <xdr:cNvPr id="13" name="phone3"/>
        <xdr:cNvSpPr>
          <a:spLocks noEditPoints="1" noChangeArrowheads="1"/>
        </xdr:cNvSpPr>
      </xdr:nvSpPr>
      <xdr:spPr bwMode="auto">
        <a:xfrm>
          <a:off x="4305300" y="13258799"/>
          <a:ext cx="247650" cy="295275"/>
        </a:xfrm>
        <a:custGeom>
          <a:avLst/>
          <a:gdLst>
            <a:gd name="T0" fmla="*/ 0 w 21600"/>
            <a:gd name="T1" fmla="*/ 0 h 21600"/>
            <a:gd name="T2" fmla="*/ 10800 w 21600"/>
            <a:gd name="T3" fmla="*/ 0 h 21600"/>
            <a:gd name="T4" fmla="*/ 21600 w 21600"/>
            <a:gd name="T5" fmla="*/ 0 h 21600"/>
            <a:gd name="T6" fmla="*/ 21600 w 21600"/>
            <a:gd name="T7" fmla="*/ 10800 h 21600"/>
            <a:gd name="T8" fmla="*/ 21600 w 21600"/>
            <a:gd name="T9" fmla="*/ 21600 h 21600"/>
            <a:gd name="T10" fmla="*/ 10800 w 21600"/>
            <a:gd name="T11" fmla="*/ 21600 h 21600"/>
            <a:gd name="T12" fmla="*/ 0 w 21600"/>
            <a:gd name="T13" fmla="*/ 21600 h 21600"/>
            <a:gd name="T14" fmla="*/ 0 w 21600"/>
            <a:gd name="T15" fmla="*/ 10800 h 21600"/>
            <a:gd name="T16" fmla="*/ 200 w 21600"/>
            <a:gd name="T17" fmla="*/ 23516 h 21600"/>
            <a:gd name="T18" fmla="*/ 21400 w 21600"/>
            <a:gd name="T19" fmla="*/ 40485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T16" t="T17" r="T18" b="T19"/>
          <a:pathLst>
            <a:path w="21600" h="21600" extrusionOk="0">
              <a:moveTo>
                <a:pt x="10692" y="21600"/>
              </a:moveTo>
              <a:lnTo>
                <a:pt x="21600" y="21600"/>
              </a:lnTo>
              <a:lnTo>
                <a:pt x="21600" y="10684"/>
              </a:lnTo>
              <a:lnTo>
                <a:pt x="21600" y="0"/>
              </a:lnTo>
              <a:lnTo>
                <a:pt x="10190" y="0"/>
              </a:lnTo>
              <a:lnTo>
                <a:pt x="0" y="0"/>
              </a:lnTo>
              <a:lnTo>
                <a:pt x="0" y="10916"/>
              </a:lnTo>
              <a:lnTo>
                <a:pt x="0" y="21600"/>
              </a:lnTo>
              <a:lnTo>
                <a:pt x="10692" y="21600"/>
              </a:lnTo>
              <a:close/>
            </a:path>
            <a:path w="21600" h="21600" extrusionOk="0">
              <a:moveTo>
                <a:pt x="3552" y="13565"/>
              </a:moveTo>
              <a:lnTo>
                <a:pt x="3552" y="14206"/>
              </a:lnTo>
              <a:lnTo>
                <a:pt x="3409" y="14584"/>
              </a:lnTo>
              <a:lnTo>
                <a:pt x="3050" y="15021"/>
              </a:lnTo>
              <a:lnTo>
                <a:pt x="2619" y="15429"/>
              </a:lnTo>
              <a:lnTo>
                <a:pt x="2296" y="15836"/>
              </a:lnTo>
              <a:lnTo>
                <a:pt x="2045" y="16244"/>
              </a:lnTo>
              <a:lnTo>
                <a:pt x="1902" y="16564"/>
              </a:lnTo>
              <a:lnTo>
                <a:pt x="1794" y="17001"/>
              </a:lnTo>
              <a:lnTo>
                <a:pt x="1830" y="17466"/>
              </a:lnTo>
              <a:lnTo>
                <a:pt x="2009" y="17932"/>
              </a:lnTo>
              <a:lnTo>
                <a:pt x="2260" y="18311"/>
              </a:lnTo>
              <a:lnTo>
                <a:pt x="2548" y="18718"/>
              </a:lnTo>
              <a:lnTo>
                <a:pt x="3050" y="19126"/>
              </a:lnTo>
              <a:lnTo>
                <a:pt x="3552" y="19533"/>
              </a:lnTo>
              <a:lnTo>
                <a:pt x="4342" y="19737"/>
              </a:lnTo>
              <a:lnTo>
                <a:pt x="5095" y="19737"/>
              </a:lnTo>
              <a:lnTo>
                <a:pt x="5849" y="19737"/>
              </a:lnTo>
              <a:lnTo>
                <a:pt x="6351" y="19533"/>
              </a:lnTo>
              <a:lnTo>
                <a:pt x="7140" y="19126"/>
              </a:lnTo>
              <a:lnTo>
                <a:pt x="7535" y="18747"/>
              </a:lnTo>
              <a:lnTo>
                <a:pt x="7894" y="18311"/>
              </a:lnTo>
              <a:lnTo>
                <a:pt x="8145" y="17903"/>
              </a:lnTo>
              <a:lnTo>
                <a:pt x="8324" y="17408"/>
              </a:lnTo>
              <a:lnTo>
                <a:pt x="8324" y="16942"/>
              </a:lnTo>
              <a:lnTo>
                <a:pt x="8252" y="16593"/>
              </a:lnTo>
              <a:lnTo>
                <a:pt x="8145" y="16244"/>
              </a:lnTo>
              <a:lnTo>
                <a:pt x="7894" y="15836"/>
              </a:lnTo>
              <a:lnTo>
                <a:pt x="7571" y="15429"/>
              </a:lnTo>
              <a:lnTo>
                <a:pt x="7140" y="15021"/>
              </a:lnTo>
              <a:lnTo>
                <a:pt x="6853" y="14613"/>
              </a:lnTo>
              <a:lnTo>
                <a:pt x="6602" y="14206"/>
              </a:lnTo>
              <a:lnTo>
                <a:pt x="6602" y="13565"/>
              </a:lnTo>
              <a:lnTo>
                <a:pt x="6602" y="8035"/>
              </a:lnTo>
              <a:lnTo>
                <a:pt x="6602" y="7598"/>
              </a:lnTo>
              <a:lnTo>
                <a:pt x="6853" y="6987"/>
              </a:lnTo>
              <a:lnTo>
                <a:pt x="7212" y="6579"/>
              </a:lnTo>
              <a:lnTo>
                <a:pt x="7643" y="6171"/>
              </a:lnTo>
              <a:lnTo>
                <a:pt x="7894" y="5764"/>
              </a:lnTo>
              <a:lnTo>
                <a:pt x="8037" y="5531"/>
              </a:lnTo>
              <a:lnTo>
                <a:pt x="8252" y="5153"/>
              </a:lnTo>
              <a:lnTo>
                <a:pt x="8360" y="4599"/>
              </a:lnTo>
              <a:lnTo>
                <a:pt x="8288" y="4134"/>
              </a:lnTo>
              <a:lnTo>
                <a:pt x="8145" y="3697"/>
              </a:lnTo>
              <a:lnTo>
                <a:pt x="7894" y="3289"/>
              </a:lnTo>
              <a:lnTo>
                <a:pt x="7499" y="2853"/>
              </a:lnTo>
              <a:lnTo>
                <a:pt x="7033" y="2533"/>
              </a:lnTo>
              <a:lnTo>
                <a:pt x="6387" y="2242"/>
              </a:lnTo>
              <a:lnTo>
                <a:pt x="5849" y="2067"/>
              </a:lnTo>
              <a:lnTo>
                <a:pt x="5095" y="1950"/>
              </a:lnTo>
              <a:lnTo>
                <a:pt x="4234" y="2038"/>
              </a:lnTo>
              <a:lnTo>
                <a:pt x="3552" y="2271"/>
              </a:lnTo>
              <a:lnTo>
                <a:pt x="3050" y="2504"/>
              </a:lnTo>
              <a:lnTo>
                <a:pt x="2548" y="2882"/>
              </a:lnTo>
              <a:lnTo>
                <a:pt x="2225" y="3231"/>
              </a:lnTo>
              <a:lnTo>
                <a:pt x="1973" y="3697"/>
              </a:lnTo>
              <a:lnTo>
                <a:pt x="1794" y="4308"/>
              </a:lnTo>
              <a:lnTo>
                <a:pt x="1794" y="4745"/>
              </a:lnTo>
              <a:lnTo>
                <a:pt x="1866" y="5123"/>
              </a:lnTo>
              <a:lnTo>
                <a:pt x="2045" y="5560"/>
              </a:lnTo>
              <a:lnTo>
                <a:pt x="2296" y="5851"/>
              </a:lnTo>
              <a:lnTo>
                <a:pt x="2548" y="6171"/>
              </a:lnTo>
              <a:lnTo>
                <a:pt x="3014" y="6608"/>
              </a:lnTo>
              <a:lnTo>
                <a:pt x="3301" y="6987"/>
              </a:lnTo>
              <a:lnTo>
                <a:pt x="3552" y="7598"/>
              </a:lnTo>
              <a:lnTo>
                <a:pt x="3552" y="8035"/>
              </a:lnTo>
              <a:lnTo>
                <a:pt x="3552" y="13565"/>
              </a:lnTo>
              <a:close/>
            </a:path>
            <a:path w="21600" h="21600" extrusionOk="0">
              <a:moveTo>
                <a:pt x="10154" y="1863"/>
              </a:moveTo>
              <a:lnTo>
                <a:pt x="19088" y="1863"/>
              </a:lnTo>
              <a:lnTo>
                <a:pt x="19088" y="8238"/>
              </a:lnTo>
              <a:lnTo>
                <a:pt x="10154" y="8238"/>
              </a:lnTo>
              <a:lnTo>
                <a:pt x="10154" y="1863"/>
              </a:lnTo>
              <a:moveTo>
                <a:pt x="10441" y="10101"/>
              </a:moveTo>
              <a:lnTo>
                <a:pt x="10441" y="9461"/>
              </a:lnTo>
              <a:lnTo>
                <a:pt x="18837" y="9461"/>
              </a:lnTo>
              <a:lnTo>
                <a:pt x="18837" y="10101"/>
              </a:lnTo>
              <a:lnTo>
                <a:pt x="10441" y="10101"/>
              </a:lnTo>
              <a:moveTo>
                <a:pt x="11374" y="11004"/>
              </a:moveTo>
              <a:lnTo>
                <a:pt x="12630" y="11004"/>
              </a:lnTo>
              <a:lnTo>
                <a:pt x="12630" y="12226"/>
              </a:lnTo>
              <a:lnTo>
                <a:pt x="11374" y="12226"/>
              </a:lnTo>
              <a:lnTo>
                <a:pt x="11374" y="11004"/>
              </a:lnTo>
              <a:moveTo>
                <a:pt x="13993" y="11004"/>
              </a:moveTo>
              <a:lnTo>
                <a:pt x="15249" y="11004"/>
              </a:lnTo>
              <a:lnTo>
                <a:pt x="15249" y="12226"/>
              </a:lnTo>
              <a:lnTo>
                <a:pt x="13993" y="12226"/>
              </a:lnTo>
              <a:lnTo>
                <a:pt x="13993" y="11004"/>
              </a:lnTo>
              <a:moveTo>
                <a:pt x="16649" y="11004"/>
              </a:moveTo>
              <a:lnTo>
                <a:pt x="17904" y="11004"/>
              </a:lnTo>
              <a:lnTo>
                <a:pt x="17904" y="12226"/>
              </a:lnTo>
              <a:lnTo>
                <a:pt x="16649" y="12226"/>
              </a:lnTo>
              <a:lnTo>
                <a:pt x="16649" y="11004"/>
              </a:lnTo>
              <a:moveTo>
                <a:pt x="11374" y="12954"/>
              </a:moveTo>
              <a:lnTo>
                <a:pt x="12630" y="12954"/>
              </a:lnTo>
              <a:lnTo>
                <a:pt x="12630" y="14177"/>
              </a:lnTo>
              <a:lnTo>
                <a:pt x="11374" y="14177"/>
              </a:lnTo>
              <a:lnTo>
                <a:pt x="11374" y="12954"/>
              </a:lnTo>
              <a:moveTo>
                <a:pt x="13993" y="12954"/>
              </a:moveTo>
              <a:lnTo>
                <a:pt x="15249" y="12954"/>
              </a:lnTo>
              <a:lnTo>
                <a:pt x="15249" y="14177"/>
              </a:lnTo>
              <a:lnTo>
                <a:pt x="13993" y="14177"/>
              </a:lnTo>
              <a:lnTo>
                <a:pt x="13993" y="12954"/>
              </a:lnTo>
              <a:moveTo>
                <a:pt x="16649" y="12954"/>
              </a:moveTo>
              <a:lnTo>
                <a:pt x="17904" y="12954"/>
              </a:lnTo>
              <a:lnTo>
                <a:pt x="17904" y="14177"/>
              </a:lnTo>
              <a:lnTo>
                <a:pt x="16649" y="14177"/>
              </a:lnTo>
              <a:lnTo>
                <a:pt x="16649" y="12954"/>
              </a:lnTo>
              <a:moveTo>
                <a:pt x="11374" y="14905"/>
              </a:moveTo>
              <a:lnTo>
                <a:pt x="12630" y="14905"/>
              </a:lnTo>
              <a:lnTo>
                <a:pt x="12630" y="16127"/>
              </a:lnTo>
              <a:lnTo>
                <a:pt x="11374" y="16127"/>
              </a:lnTo>
              <a:lnTo>
                <a:pt x="11374" y="14905"/>
              </a:lnTo>
              <a:moveTo>
                <a:pt x="13993" y="14905"/>
              </a:moveTo>
              <a:lnTo>
                <a:pt x="15249" y="14905"/>
              </a:lnTo>
              <a:lnTo>
                <a:pt x="15249" y="16127"/>
              </a:lnTo>
              <a:lnTo>
                <a:pt x="13993" y="16127"/>
              </a:lnTo>
              <a:lnTo>
                <a:pt x="13993" y="14905"/>
              </a:lnTo>
              <a:moveTo>
                <a:pt x="16649" y="14905"/>
              </a:moveTo>
              <a:lnTo>
                <a:pt x="17904" y="14905"/>
              </a:lnTo>
              <a:lnTo>
                <a:pt x="17904" y="16127"/>
              </a:lnTo>
              <a:lnTo>
                <a:pt x="16649" y="16127"/>
              </a:lnTo>
              <a:lnTo>
                <a:pt x="16649" y="14905"/>
              </a:lnTo>
              <a:moveTo>
                <a:pt x="11374" y="16855"/>
              </a:moveTo>
              <a:lnTo>
                <a:pt x="12630" y="16855"/>
              </a:lnTo>
              <a:lnTo>
                <a:pt x="12630" y="18078"/>
              </a:lnTo>
              <a:lnTo>
                <a:pt x="11374" y="18078"/>
              </a:lnTo>
              <a:lnTo>
                <a:pt x="11374" y="16855"/>
              </a:lnTo>
              <a:moveTo>
                <a:pt x="13993" y="16855"/>
              </a:moveTo>
              <a:lnTo>
                <a:pt x="15249" y="16855"/>
              </a:lnTo>
              <a:lnTo>
                <a:pt x="15249" y="18078"/>
              </a:lnTo>
              <a:lnTo>
                <a:pt x="13993" y="18078"/>
              </a:lnTo>
              <a:lnTo>
                <a:pt x="13993" y="16855"/>
              </a:lnTo>
              <a:moveTo>
                <a:pt x="16649" y="16855"/>
              </a:moveTo>
              <a:lnTo>
                <a:pt x="17904" y="16855"/>
              </a:lnTo>
              <a:lnTo>
                <a:pt x="17904" y="18078"/>
              </a:lnTo>
              <a:lnTo>
                <a:pt x="16649" y="18078"/>
              </a:lnTo>
              <a:lnTo>
                <a:pt x="16649" y="16855"/>
              </a:lnTo>
            </a:path>
          </a:pathLst>
        </a:cu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31</xdr:col>
      <xdr:colOff>152400</xdr:colOff>
      <xdr:row>77</xdr:row>
      <xdr:rowOff>161925</xdr:rowOff>
    </xdr:from>
    <xdr:to>
      <xdr:col>32</xdr:col>
      <xdr:colOff>142875</xdr:colOff>
      <xdr:row>79</xdr:row>
      <xdr:rowOff>114300</xdr:rowOff>
    </xdr:to>
    <xdr:sp macro="" textlink="">
      <xdr:nvSpPr>
        <xdr:cNvPr id="14" name="phone3"/>
        <xdr:cNvSpPr>
          <a:spLocks noEditPoints="1" noChangeArrowheads="1"/>
        </xdr:cNvSpPr>
      </xdr:nvSpPr>
      <xdr:spPr bwMode="auto">
        <a:xfrm>
          <a:off x="8124825" y="13277850"/>
          <a:ext cx="247650" cy="295275"/>
        </a:xfrm>
        <a:custGeom>
          <a:avLst/>
          <a:gdLst>
            <a:gd name="T0" fmla="*/ 0 w 21600"/>
            <a:gd name="T1" fmla="*/ 0 h 21600"/>
            <a:gd name="T2" fmla="*/ 10800 w 21600"/>
            <a:gd name="T3" fmla="*/ 0 h 21600"/>
            <a:gd name="T4" fmla="*/ 21600 w 21600"/>
            <a:gd name="T5" fmla="*/ 0 h 21600"/>
            <a:gd name="T6" fmla="*/ 21600 w 21600"/>
            <a:gd name="T7" fmla="*/ 10800 h 21600"/>
            <a:gd name="T8" fmla="*/ 21600 w 21600"/>
            <a:gd name="T9" fmla="*/ 21600 h 21600"/>
            <a:gd name="T10" fmla="*/ 10800 w 21600"/>
            <a:gd name="T11" fmla="*/ 21600 h 21600"/>
            <a:gd name="T12" fmla="*/ 0 w 21600"/>
            <a:gd name="T13" fmla="*/ 21600 h 21600"/>
            <a:gd name="T14" fmla="*/ 0 w 21600"/>
            <a:gd name="T15" fmla="*/ 10800 h 21600"/>
            <a:gd name="T16" fmla="*/ 200 w 21600"/>
            <a:gd name="T17" fmla="*/ 23516 h 21600"/>
            <a:gd name="T18" fmla="*/ 21400 w 21600"/>
            <a:gd name="T19" fmla="*/ 40485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T16" t="T17" r="T18" b="T19"/>
          <a:pathLst>
            <a:path w="21600" h="21600" extrusionOk="0">
              <a:moveTo>
                <a:pt x="10692" y="21600"/>
              </a:moveTo>
              <a:lnTo>
                <a:pt x="21600" y="21600"/>
              </a:lnTo>
              <a:lnTo>
                <a:pt x="21600" y="10684"/>
              </a:lnTo>
              <a:lnTo>
                <a:pt x="21600" y="0"/>
              </a:lnTo>
              <a:lnTo>
                <a:pt x="10190" y="0"/>
              </a:lnTo>
              <a:lnTo>
                <a:pt x="0" y="0"/>
              </a:lnTo>
              <a:lnTo>
                <a:pt x="0" y="10916"/>
              </a:lnTo>
              <a:lnTo>
                <a:pt x="0" y="21600"/>
              </a:lnTo>
              <a:lnTo>
                <a:pt x="10692" y="21600"/>
              </a:lnTo>
              <a:close/>
            </a:path>
            <a:path w="21600" h="21600" extrusionOk="0">
              <a:moveTo>
                <a:pt x="3552" y="13565"/>
              </a:moveTo>
              <a:lnTo>
                <a:pt x="3552" y="14206"/>
              </a:lnTo>
              <a:lnTo>
                <a:pt x="3409" y="14584"/>
              </a:lnTo>
              <a:lnTo>
                <a:pt x="3050" y="15021"/>
              </a:lnTo>
              <a:lnTo>
                <a:pt x="2619" y="15429"/>
              </a:lnTo>
              <a:lnTo>
                <a:pt x="2296" y="15836"/>
              </a:lnTo>
              <a:lnTo>
                <a:pt x="2045" y="16244"/>
              </a:lnTo>
              <a:lnTo>
                <a:pt x="1902" y="16564"/>
              </a:lnTo>
              <a:lnTo>
                <a:pt x="1794" y="17001"/>
              </a:lnTo>
              <a:lnTo>
                <a:pt x="1830" y="17466"/>
              </a:lnTo>
              <a:lnTo>
                <a:pt x="2009" y="17932"/>
              </a:lnTo>
              <a:lnTo>
                <a:pt x="2260" y="18311"/>
              </a:lnTo>
              <a:lnTo>
                <a:pt x="2548" y="18718"/>
              </a:lnTo>
              <a:lnTo>
                <a:pt x="3050" y="19126"/>
              </a:lnTo>
              <a:lnTo>
                <a:pt x="3552" y="19533"/>
              </a:lnTo>
              <a:lnTo>
                <a:pt x="4342" y="19737"/>
              </a:lnTo>
              <a:lnTo>
                <a:pt x="5095" y="19737"/>
              </a:lnTo>
              <a:lnTo>
                <a:pt x="5849" y="19737"/>
              </a:lnTo>
              <a:lnTo>
                <a:pt x="6351" y="19533"/>
              </a:lnTo>
              <a:lnTo>
                <a:pt x="7140" y="19126"/>
              </a:lnTo>
              <a:lnTo>
                <a:pt x="7535" y="18747"/>
              </a:lnTo>
              <a:lnTo>
                <a:pt x="7894" y="18311"/>
              </a:lnTo>
              <a:lnTo>
                <a:pt x="8145" y="17903"/>
              </a:lnTo>
              <a:lnTo>
                <a:pt x="8324" y="17408"/>
              </a:lnTo>
              <a:lnTo>
                <a:pt x="8324" y="16942"/>
              </a:lnTo>
              <a:lnTo>
                <a:pt x="8252" y="16593"/>
              </a:lnTo>
              <a:lnTo>
                <a:pt x="8145" y="16244"/>
              </a:lnTo>
              <a:lnTo>
                <a:pt x="7894" y="15836"/>
              </a:lnTo>
              <a:lnTo>
                <a:pt x="7571" y="15429"/>
              </a:lnTo>
              <a:lnTo>
                <a:pt x="7140" y="15021"/>
              </a:lnTo>
              <a:lnTo>
                <a:pt x="6853" y="14613"/>
              </a:lnTo>
              <a:lnTo>
                <a:pt x="6602" y="14206"/>
              </a:lnTo>
              <a:lnTo>
                <a:pt x="6602" y="13565"/>
              </a:lnTo>
              <a:lnTo>
                <a:pt x="6602" y="8035"/>
              </a:lnTo>
              <a:lnTo>
                <a:pt x="6602" y="7598"/>
              </a:lnTo>
              <a:lnTo>
                <a:pt x="6853" y="6987"/>
              </a:lnTo>
              <a:lnTo>
                <a:pt x="7212" y="6579"/>
              </a:lnTo>
              <a:lnTo>
                <a:pt x="7643" y="6171"/>
              </a:lnTo>
              <a:lnTo>
                <a:pt x="7894" y="5764"/>
              </a:lnTo>
              <a:lnTo>
                <a:pt x="8037" y="5531"/>
              </a:lnTo>
              <a:lnTo>
                <a:pt x="8252" y="5153"/>
              </a:lnTo>
              <a:lnTo>
                <a:pt x="8360" y="4599"/>
              </a:lnTo>
              <a:lnTo>
                <a:pt x="8288" y="4134"/>
              </a:lnTo>
              <a:lnTo>
                <a:pt x="8145" y="3697"/>
              </a:lnTo>
              <a:lnTo>
                <a:pt x="7894" y="3289"/>
              </a:lnTo>
              <a:lnTo>
                <a:pt x="7499" y="2853"/>
              </a:lnTo>
              <a:lnTo>
                <a:pt x="7033" y="2533"/>
              </a:lnTo>
              <a:lnTo>
                <a:pt x="6387" y="2242"/>
              </a:lnTo>
              <a:lnTo>
                <a:pt x="5849" y="2067"/>
              </a:lnTo>
              <a:lnTo>
                <a:pt x="5095" y="1950"/>
              </a:lnTo>
              <a:lnTo>
                <a:pt x="4234" y="2038"/>
              </a:lnTo>
              <a:lnTo>
                <a:pt x="3552" y="2271"/>
              </a:lnTo>
              <a:lnTo>
                <a:pt x="3050" y="2504"/>
              </a:lnTo>
              <a:lnTo>
                <a:pt x="2548" y="2882"/>
              </a:lnTo>
              <a:lnTo>
                <a:pt x="2225" y="3231"/>
              </a:lnTo>
              <a:lnTo>
                <a:pt x="1973" y="3697"/>
              </a:lnTo>
              <a:lnTo>
                <a:pt x="1794" y="4308"/>
              </a:lnTo>
              <a:lnTo>
                <a:pt x="1794" y="4745"/>
              </a:lnTo>
              <a:lnTo>
                <a:pt x="1866" y="5123"/>
              </a:lnTo>
              <a:lnTo>
                <a:pt x="2045" y="5560"/>
              </a:lnTo>
              <a:lnTo>
                <a:pt x="2296" y="5851"/>
              </a:lnTo>
              <a:lnTo>
                <a:pt x="2548" y="6171"/>
              </a:lnTo>
              <a:lnTo>
                <a:pt x="3014" y="6608"/>
              </a:lnTo>
              <a:lnTo>
                <a:pt x="3301" y="6987"/>
              </a:lnTo>
              <a:lnTo>
                <a:pt x="3552" y="7598"/>
              </a:lnTo>
              <a:lnTo>
                <a:pt x="3552" y="8035"/>
              </a:lnTo>
              <a:lnTo>
                <a:pt x="3552" y="13565"/>
              </a:lnTo>
              <a:close/>
            </a:path>
            <a:path w="21600" h="21600" extrusionOk="0">
              <a:moveTo>
                <a:pt x="10154" y="1863"/>
              </a:moveTo>
              <a:lnTo>
                <a:pt x="19088" y="1863"/>
              </a:lnTo>
              <a:lnTo>
                <a:pt x="19088" y="8238"/>
              </a:lnTo>
              <a:lnTo>
                <a:pt x="10154" y="8238"/>
              </a:lnTo>
              <a:lnTo>
                <a:pt x="10154" y="1863"/>
              </a:lnTo>
              <a:moveTo>
                <a:pt x="10441" y="10101"/>
              </a:moveTo>
              <a:lnTo>
                <a:pt x="10441" y="9461"/>
              </a:lnTo>
              <a:lnTo>
                <a:pt x="18837" y="9461"/>
              </a:lnTo>
              <a:lnTo>
                <a:pt x="18837" y="10101"/>
              </a:lnTo>
              <a:lnTo>
                <a:pt x="10441" y="10101"/>
              </a:lnTo>
              <a:moveTo>
                <a:pt x="11374" y="11004"/>
              </a:moveTo>
              <a:lnTo>
                <a:pt x="12630" y="11004"/>
              </a:lnTo>
              <a:lnTo>
                <a:pt x="12630" y="12226"/>
              </a:lnTo>
              <a:lnTo>
                <a:pt x="11374" y="12226"/>
              </a:lnTo>
              <a:lnTo>
                <a:pt x="11374" y="11004"/>
              </a:lnTo>
              <a:moveTo>
                <a:pt x="13993" y="11004"/>
              </a:moveTo>
              <a:lnTo>
                <a:pt x="15249" y="11004"/>
              </a:lnTo>
              <a:lnTo>
                <a:pt x="15249" y="12226"/>
              </a:lnTo>
              <a:lnTo>
                <a:pt x="13993" y="12226"/>
              </a:lnTo>
              <a:lnTo>
                <a:pt x="13993" y="11004"/>
              </a:lnTo>
              <a:moveTo>
                <a:pt x="16649" y="11004"/>
              </a:moveTo>
              <a:lnTo>
                <a:pt x="17904" y="11004"/>
              </a:lnTo>
              <a:lnTo>
                <a:pt x="17904" y="12226"/>
              </a:lnTo>
              <a:lnTo>
                <a:pt x="16649" y="12226"/>
              </a:lnTo>
              <a:lnTo>
                <a:pt x="16649" y="11004"/>
              </a:lnTo>
              <a:moveTo>
                <a:pt x="11374" y="12954"/>
              </a:moveTo>
              <a:lnTo>
                <a:pt x="12630" y="12954"/>
              </a:lnTo>
              <a:lnTo>
                <a:pt x="12630" y="14177"/>
              </a:lnTo>
              <a:lnTo>
                <a:pt x="11374" y="14177"/>
              </a:lnTo>
              <a:lnTo>
                <a:pt x="11374" y="12954"/>
              </a:lnTo>
              <a:moveTo>
                <a:pt x="13993" y="12954"/>
              </a:moveTo>
              <a:lnTo>
                <a:pt x="15249" y="12954"/>
              </a:lnTo>
              <a:lnTo>
                <a:pt x="15249" y="14177"/>
              </a:lnTo>
              <a:lnTo>
                <a:pt x="13993" y="14177"/>
              </a:lnTo>
              <a:lnTo>
                <a:pt x="13993" y="12954"/>
              </a:lnTo>
              <a:moveTo>
                <a:pt x="16649" y="12954"/>
              </a:moveTo>
              <a:lnTo>
                <a:pt x="17904" y="12954"/>
              </a:lnTo>
              <a:lnTo>
                <a:pt x="17904" y="14177"/>
              </a:lnTo>
              <a:lnTo>
                <a:pt x="16649" y="14177"/>
              </a:lnTo>
              <a:lnTo>
                <a:pt x="16649" y="12954"/>
              </a:lnTo>
              <a:moveTo>
                <a:pt x="11374" y="14905"/>
              </a:moveTo>
              <a:lnTo>
                <a:pt x="12630" y="14905"/>
              </a:lnTo>
              <a:lnTo>
                <a:pt x="12630" y="16127"/>
              </a:lnTo>
              <a:lnTo>
                <a:pt x="11374" y="16127"/>
              </a:lnTo>
              <a:lnTo>
                <a:pt x="11374" y="14905"/>
              </a:lnTo>
              <a:moveTo>
                <a:pt x="13993" y="14905"/>
              </a:moveTo>
              <a:lnTo>
                <a:pt x="15249" y="14905"/>
              </a:lnTo>
              <a:lnTo>
                <a:pt x="15249" y="16127"/>
              </a:lnTo>
              <a:lnTo>
                <a:pt x="13993" y="16127"/>
              </a:lnTo>
              <a:lnTo>
                <a:pt x="13993" y="14905"/>
              </a:lnTo>
              <a:moveTo>
                <a:pt x="16649" y="14905"/>
              </a:moveTo>
              <a:lnTo>
                <a:pt x="17904" y="14905"/>
              </a:lnTo>
              <a:lnTo>
                <a:pt x="17904" y="16127"/>
              </a:lnTo>
              <a:lnTo>
                <a:pt x="16649" y="16127"/>
              </a:lnTo>
              <a:lnTo>
                <a:pt x="16649" y="14905"/>
              </a:lnTo>
              <a:moveTo>
                <a:pt x="11374" y="16855"/>
              </a:moveTo>
              <a:lnTo>
                <a:pt x="12630" y="16855"/>
              </a:lnTo>
              <a:lnTo>
                <a:pt x="12630" y="18078"/>
              </a:lnTo>
              <a:lnTo>
                <a:pt x="11374" y="18078"/>
              </a:lnTo>
              <a:lnTo>
                <a:pt x="11374" y="16855"/>
              </a:lnTo>
              <a:moveTo>
                <a:pt x="13993" y="16855"/>
              </a:moveTo>
              <a:lnTo>
                <a:pt x="15249" y="16855"/>
              </a:lnTo>
              <a:lnTo>
                <a:pt x="15249" y="18078"/>
              </a:lnTo>
              <a:lnTo>
                <a:pt x="13993" y="18078"/>
              </a:lnTo>
              <a:lnTo>
                <a:pt x="13993" y="16855"/>
              </a:lnTo>
              <a:moveTo>
                <a:pt x="16649" y="16855"/>
              </a:moveTo>
              <a:lnTo>
                <a:pt x="17904" y="16855"/>
              </a:lnTo>
              <a:lnTo>
                <a:pt x="17904" y="18078"/>
              </a:lnTo>
              <a:lnTo>
                <a:pt x="16649" y="18078"/>
              </a:lnTo>
              <a:lnTo>
                <a:pt x="16649" y="16855"/>
              </a:lnTo>
            </a:path>
          </a:pathLst>
        </a:cu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44</xdr:col>
      <xdr:colOff>133350</xdr:colOff>
      <xdr:row>77</xdr:row>
      <xdr:rowOff>161925</xdr:rowOff>
    </xdr:from>
    <xdr:to>
      <xdr:col>45</xdr:col>
      <xdr:colOff>123825</xdr:colOff>
      <xdr:row>79</xdr:row>
      <xdr:rowOff>114300</xdr:rowOff>
    </xdr:to>
    <xdr:sp macro="" textlink="">
      <xdr:nvSpPr>
        <xdr:cNvPr id="15" name="phone3"/>
        <xdr:cNvSpPr>
          <a:spLocks noEditPoints="1" noChangeArrowheads="1"/>
        </xdr:cNvSpPr>
      </xdr:nvSpPr>
      <xdr:spPr bwMode="auto">
        <a:xfrm>
          <a:off x="11449050" y="13277850"/>
          <a:ext cx="247650" cy="295275"/>
        </a:xfrm>
        <a:custGeom>
          <a:avLst/>
          <a:gdLst>
            <a:gd name="T0" fmla="*/ 0 w 21600"/>
            <a:gd name="T1" fmla="*/ 0 h 21600"/>
            <a:gd name="T2" fmla="*/ 10800 w 21600"/>
            <a:gd name="T3" fmla="*/ 0 h 21600"/>
            <a:gd name="T4" fmla="*/ 21600 w 21600"/>
            <a:gd name="T5" fmla="*/ 0 h 21600"/>
            <a:gd name="T6" fmla="*/ 21600 w 21600"/>
            <a:gd name="T7" fmla="*/ 10800 h 21600"/>
            <a:gd name="T8" fmla="*/ 21600 w 21600"/>
            <a:gd name="T9" fmla="*/ 21600 h 21600"/>
            <a:gd name="T10" fmla="*/ 10800 w 21600"/>
            <a:gd name="T11" fmla="*/ 21600 h 21600"/>
            <a:gd name="T12" fmla="*/ 0 w 21600"/>
            <a:gd name="T13" fmla="*/ 21600 h 21600"/>
            <a:gd name="T14" fmla="*/ 0 w 21600"/>
            <a:gd name="T15" fmla="*/ 10800 h 21600"/>
            <a:gd name="T16" fmla="*/ 200 w 21600"/>
            <a:gd name="T17" fmla="*/ 23516 h 21600"/>
            <a:gd name="T18" fmla="*/ 21400 w 21600"/>
            <a:gd name="T19" fmla="*/ 40485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T16" t="T17" r="T18" b="T19"/>
          <a:pathLst>
            <a:path w="21600" h="21600" extrusionOk="0">
              <a:moveTo>
                <a:pt x="10692" y="21600"/>
              </a:moveTo>
              <a:lnTo>
                <a:pt x="21600" y="21600"/>
              </a:lnTo>
              <a:lnTo>
                <a:pt x="21600" y="10684"/>
              </a:lnTo>
              <a:lnTo>
                <a:pt x="21600" y="0"/>
              </a:lnTo>
              <a:lnTo>
                <a:pt x="10190" y="0"/>
              </a:lnTo>
              <a:lnTo>
                <a:pt x="0" y="0"/>
              </a:lnTo>
              <a:lnTo>
                <a:pt x="0" y="10916"/>
              </a:lnTo>
              <a:lnTo>
                <a:pt x="0" y="21600"/>
              </a:lnTo>
              <a:lnTo>
                <a:pt x="10692" y="21600"/>
              </a:lnTo>
              <a:close/>
            </a:path>
            <a:path w="21600" h="21600" extrusionOk="0">
              <a:moveTo>
                <a:pt x="3552" y="13565"/>
              </a:moveTo>
              <a:lnTo>
                <a:pt x="3552" y="14206"/>
              </a:lnTo>
              <a:lnTo>
                <a:pt x="3409" y="14584"/>
              </a:lnTo>
              <a:lnTo>
                <a:pt x="3050" y="15021"/>
              </a:lnTo>
              <a:lnTo>
                <a:pt x="2619" y="15429"/>
              </a:lnTo>
              <a:lnTo>
                <a:pt x="2296" y="15836"/>
              </a:lnTo>
              <a:lnTo>
                <a:pt x="2045" y="16244"/>
              </a:lnTo>
              <a:lnTo>
                <a:pt x="1902" y="16564"/>
              </a:lnTo>
              <a:lnTo>
                <a:pt x="1794" y="17001"/>
              </a:lnTo>
              <a:lnTo>
                <a:pt x="1830" y="17466"/>
              </a:lnTo>
              <a:lnTo>
                <a:pt x="2009" y="17932"/>
              </a:lnTo>
              <a:lnTo>
                <a:pt x="2260" y="18311"/>
              </a:lnTo>
              <a:lnTo>
                <a:pt x="2548" y="18718"/>
              </a:lnTo>
              <a:lnTo>
                <a:pt x="3050" y="19126"/>
              </a:lnTo>
              <a:lnTo>
                <a:pt x="3552" y="19533"/>
              </a:lnTo>
              <a:lnTo>
                <a:pt x="4342" y="19737"/>
              </a:lnTo>
              <a:lnTo>
                <a:pt x="5095" y="19737"/>
              </a:lnTo>
              <a:lnTo>
                <a:pt x="5849" y="19737"/>
              </a:lnTo>
              <a:lnTo>
                <a:pt x="6351" y="19533"/>
              </a:lnTo>
              <a:lnTo>
                <a:pt x="7140" y="19126"/>
              </a:lnTo>
              <a:lnTo>
                <a:pt x="7535" y="18747"/>
              </a:lnTo>
              <a:lnTo>
                <a:pt x="7894" y="18311"/>
              </a:lnTo>
              <a:lnTo>
                <a:pt x="8145" y="17903"/>
              </a:lnTo>
              <a:lnTo>
                <a:pt x="8324" y="17408"/>
              </a:lnTo>
              <a:lnTo>
                <a:pt x="8324" y="16942"/>
              </a:lnTo>
              <a:lnTo>
                <a:pt x="8252" y="16593"/>
              </a:lnTo>
              <a:lnTo>
                <a:pt x="8145" y="16244"/>
              </a:lnTo>
              <a:lnTo>
                <a:pt x="7894" y="15836"/>
              </a:lnTo>
              <a:lnTo>
                <a:pt x="7571" y="15429"/>
              </a:lnTo>
              <a:lnTo>
                <a:pt x="7140" y="15021"/>
              </a:lnTo>
              <a:lnTo>
                <a:pt x="6853" y="14613"/>
              </a:lnTo>
              <a:lnTo>
                <a:pt x="6602" y="14206"/>
              </a:lnTo>
              <a:lnTo>
                <a:pt x="6602" y="13565"/>
              </a:lnTo>
              <a:lnTo>
                <a:pt x="6602" y="8035"/>
              </a:lnTo>
              <a:lnTo>
                <a:pt x="6602" y="7598"/>
              </a:lnTo>
              <a:lnTo>
                <a:pt x="6853" y="6987"/>
              </a:lnTo>
              <a:lnTo>
                <a:pt x="7212" y="6579"/>
              </a:lnTo>
              <a:lnTo>
                <a:pt x="7643" y="6171"/>
              </a:lnTo>
              <a:lnTo>
                <a:pt x="7894" y="5764"/>
              </a:lnTo>
              <a:lnTo>
                <a:pt x="8037" y="5531"/>
              </a:lnTo>
              <a:lnTo>
                <a:pt x="8252" y="5153"/>
              </a:lnTo>
              <a:lnTo>
                <a:pt x="8360" y="4599"/>
              </a:lnTo>
              <a:lnTo>
                <a:pt x="8288" y="4134"/>
              </a:lnTo>
              <a:lnTo>
                <a:pt x="8145" y="3697"/>
              </a:lnTo>
              <a:lnTo>
                <a:pt x="7894" y="3289"/>
              </a:lnTo>
              <a:lnTo>
                <a:pt x="7499" y="2853"/>
              </a:lnTo>
              <a:lnTo>
                <a:pt x="7033" y="2533"/>
              </a:lnTo>
              <a:lnTo>
                <a:pt x="6387" y="2242"/>
              </a:lnTo>
              <a:lnTo>
                <a:pt x="5849" y="2067"/>
              </a:lnTo>
              <a:lnTo>
                <a:pt x="5095" y="1950"/>
              </a:lnTo>
              <a:lnTo>
                <a:pt x="4234" y="2038"/>
              </a:lnTo>
              <a:lnTo>
                <a:pt x="3552" y="2271"/>
              </a:lnTo>
              <a:lnTo>
                <a:pt x="3050" y="2504"/>
              </a:lnTo>
              <a:lnTo>
                <a:pt x="2548" y="2882"/>
              </a:lnTo>
              <a:lnTo>
                <a:pt x="2225" y="3231"/>
              </a:lnTo>
              <a:lnTo>
                <a:pt x="1973" y="3697"/>
              </a:lnTo>
              <a:lnTo>
                <a:pt x="1794" y="4308"/>
              </a:lnTo>
              <a:lnTo>
                <a:pt x="1794" y="4745"/>
              </a:lnTo>
              <a:lnTo>
                <a:pt x="1866" y="5123"/>
              </a:lnTo>
              <a:lnTo>
                <a:pt x="2045" y="5560"/>
              </a:lnTo>
              <a:lnTo>
                <a:pt x="2296" y="5851"/>
              </a:lnTo>
              <a:lnTo>
                <a:pt x="2548" y="6171"/>
              </a:lnTo>
              <a:lnTo>
                <a:pt x="3014" y="6608"/>
              </a:lnTo>
              <a:lnTo>
                <a:pt x="3301" y="6987"/>
              </a:lnTo>
              <a:lnTo>
                <a:pt x="3552" y="7598"/>
              </a:lnTo>
              <a:lnTo>
                <a:pt x="3552" y="8035"/>
              </a:lnTo>
              <a:lnTo>
                <a:pt x="3552" y="13565"/>
              </a:lnTo>
              <a:close/>
            </a:path>
            <a:path w="21600" h="21600" extrusionOk="0">
              <a:moveTo>
                <a:pt x="10154" y="1863"/>
              </a:moveTo>
              <a:lnTo>
                <a:pt x="19088" y="1863"/>
              </a:lnTo>
              <a:lnTo>
                <a:pt x="19088" y="8238"/>
              </a:lnTo>
              <a:lnTo>
                <a:pt x="10154" y="8238"/>
              </a:lnTo>
              <a:lnTo>
                <a:pt x="10154" y="1863"/>
              </a:lnTo>
              <a:moveTo>
                <a:pt x="10441" y="10101"/>
              </a:moveTo>
              <a:lnTo>
                <a:pt x="10441" y="9461"/>
              </a:lnTo>
              <a:lnTo>
                <a:pt x="18837" y="9461"/>
              </a:lnTo>
              <a:lnTo>
                <a:pt x="18837" y="10101"/>
              </a:lnTo>
              <a:lnTo>
                <a:pt x="10441" y="10101"/>
              </a:lnTo>
              <a:moveTo>
                <a:pt x="11374" y="11004"/>
              </a:moveTo>
              <a:lnTo>
                <a:pt x="12630" y="11004"/>
              </a:lnTo>
              <a:lnTo>
                <a:pt x="12630" y="12226"/>
              </a:lnTo>
              <a:lnTo>
                <a:pt x="11374" y="12226"/>
              </a:lnTo>
              <a:lnTo>
                <a:pt x="11374" y="11004"/>
              </a:lnTo>
              <a:moveTo>
                <a:pt x="13993" y="11004"/>
              </a:moveTo>
              <a:lnTo>
                <a:pt x="15249" y="11004"/>
              </a:lnTo>
              <a:lnTo>
                <a:pt x="15249" y="12226"/>
              </a:lnTo>
              <a:lnTo>
                <a:pt x="13993" y="12226"/>
              </a:lnTo>
              <a:lnTo>
                <a:pt x="13993" y="11004"/>
              </a:lnTo>
              <a:moveTo>
                <a:pt x="16649" y="11004"/>
              </a:moveTo>
              <a:lnTo>
                <a:pt x="17904" y="11004"/>
              </a:lnTo>
              <a:lnTo>
                <a:pt x="17904" y="12226"/>
              </a:lnTo>
              <a:lnTo>
                <a:pt x="16649" y="12226"/>
              </a:lnTo>
              <a:lnTo>
                <a:pt x="16649" y="11004"/>
              </a:lnTo>
              <a:moveTo>
                <a:pt x="11374" y="12954"/>
              </a:moveTo>
              <a:lnTo>
                <a:pt x="12630" y="12954"/>
              </a:lnTo>
              <a:lnTo>
                <a:pt x="12630" y="14177"/>
              </a:lnTo>
              <a:lnTo>
                <a:pt x="11374" y="14177"/>
              </a:lnTo>
              <a:lnTo>
                <a:pt x="11374" y="12954"/>
              </a:lnTo>
              <a:moveTo>
                <a:pt x="13993" y="12954"/>
              </a:moveTo>
              <a:lnTo>
                <a:pt x="15249" y="12954"/>
              </a:lnTo>
              <a:lnTo>
                <a:pt x="15249" y="14177"/>
              </a:lnTo>
              <a:lnTo>
                <a:pt x="13993" y="14177"/>
              </a:lnTo>
              <a:lnTo>
                <a:pt x="13993" y="12954"/>
              </a:lnTo>
              <a:moveTo>
                <a:pt x="16649" y="12954"/>
              </a:moveTo>
              <a:lnTo>
                <a:pt x="17904" y="12954"/>
              </a:lnTo>
              <a:lnTo>
                <a:pt x="17904" y="14177"/>
              </a:lnTo>
              <a:lnTo>
                <a:pt x="16649" y="14177"/>
              </a:lnTo>
              <a:lnTo>
                <a:pt x="16649" y="12954"/>
              </a:lnTo>
              <a:moveTo>
                <a:pt x="11374" y="14905"/>
              </a:moveTo>
              <a:lnTo>
                <a:pt x="12630" y="14905"/>
              </a:lnTo>
              <a:lnTo>
                <a:pt x="12630" y="16127"/>
              </a:lnTo>
              <a:lnTo>
                <a:pt x="11374" y="16127"/>
              </a:lnTo>
              <a:lnTo>
                <a:pt x="11374" y="14905"/>
              </a:lnTo>
              <a:moveTo>
                <a:pt x="13993" y="14905"/>
              </a:moveTo>
              <a:lnTo>
                <a:pt x="15249" y="14905"/>
              </a:lnTo>
              <a:lnTo>
                <a:pt x="15249" y="16127"/>
              </a:lnTo>
              <a:lnTo>
                <a:pt x="13993" y="16127"/>
              </a:lnTo>
              <a:lnTo>
                <a:pt x="13993" y="14905"/>
              </a:lnTo>
              <a:moveTo>
                <a:pt x="16649" y="14905"/>
              </a:moveTo>
              <a:lnTo>
                <a:pt x="17904" y="14905"/>
              </a:lnTo>
              <a:lnTo>
                <a:pt x="17904" y="16127"/>
              </a:lnTo>
              <a:lnTo>
                <a:pt x="16649" y="16127"/>
              </a:lnTo>
              <a:lnTo>
                <a:pt x="16649" y="14905"/>
              </a:lnTo>
              <a:moveTo>
                <a:pt x="11374" y="16855"/>
              </a:moveTo>
              <a:lnTo>
                <a:pt x="12630" y="16855"/>
              </a:lnTo>
              <a:lnTo>
                <a:pt x="12630" y="18078"/>
              </a:lnTo>
              <a:lnTo>
                <a:pt x="11374" y="18078"/>
              </a:lnTo>
              <a:lnTo>
                <a:pt x="11374" y="16855"/>
              </a:lnTo>
              <a:moveTo>
                <a:pt x="13993" y="16855"/>
              </a:moveTo>
              <a:lnTo>
                <a:pt x="15249" y="16855"/>
              </a:lnTo>
              <a:lnTo>
                <a:pt x="15249" y="18078"/>
              </a:lnTo>
              <a:lnTo>
                <a:pt x="13993" y="18078"/>
              </a:lnTo>
              <a:lnTo>
                <a:pt x="13993" y="16855"/>
              </a:lnTo>
              <a:moveTo>
                <a:pt x="16649" y="16855"/>
              </a:moveTo>
              <a:lnTo>
                <a:pt x="17904" y="16855"/>
              </a:lnTo>
              <a:lnTo>
                <a:pt x="17904" y="18078"/>
              </a:lnTo>
              <a:lnTo>
                <a:pt x="16649" y="18078"/>
              </a:lnTo>
              <a:lnTo>
                <a:pt x="16649" y="16855"/>
              </a:lnTo>
            </a:path>
          </a:pathLst>
        </a:cu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133351</xdr:colOff>
      <xdr:row>72</xdr:row>
      <xdr:rowOff>66675</xdr:rowOff>
    </xdr:from>
    <xdr:to>
      <xdr:col>22</xdr:col>
      <xdr:colOff>154845</xdr:colOff>
      <xdr:row>74</xdr:row>
      <xdr:rowOff>142875</xdr:rowOff>
    </xdr:to>
    <xdr:pic>
      <xdr:nvPicPr>
        <xdr:cNvPr id="16" name="Picture 15" descr="C:\Users\sugisawa-t52gi\AppData\Local\Microsoft\Windows\Temporary Internet Files\Content.IE5\VMMQXVHC\MC900212099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534026" y="12325350"/>
          <a:ext cx="278669" cy="419100"/>
        </a:xfrm>
        <a:prstGeom prst="rect">
          <a:avLst/>
        </a:prstGeom>
        <a:noFill/>
      </xdr:spPr>
    </xdr:pic>
    <xdr:clientData/>
  </xdr:twoCellAnchor>
  <xdr:twoCellAnchor>
    <xdr:from>
      <xdr:col>37</xdr:col>
      <xdr:colOff>171451</xdr:colOff>
      <xdr:row>72</xdr:row>
      <xdr:rowOff>57150</xdr:rowOff>
    </xdr:from>
    <xdr:to>
      <xdr:col>38</xdr:col>
      <xdr:colOff>192945</xdr:colOff>
      <xdr:row>74</xdr:row>
      <xdr:rowOff>133350</xdr:rowOff>
    </xdr:to>
    <xdr:pic>
      <xdr:nvPicPr>
        <xdr:cNvPr id="17" name="Picture 15" descr="C:\Users\sugisawa-t52gi\AppData\Local\Microsoft\Windows\Temporary Internet Files\Content.IE5\VMMQXVHC\MC900212099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686926" y="12315825"/>
          <a:ext cx="278669" cy="419100"/>
        </a:xfrm>
        <a:prstGeom prst="rect">
          <a:avLst/>
        </a:prstGeom>
        <a:noFill/>
      </xdr:spPr>
    </xdr:pic>
    <xdr:clientData/>
  </xdr:twoCellAnchor>
  <xdr:oneCellAnchor>
    <xdr:from>
      <xdr:col>30</xdr:col>
      <xdr:colOff>0</xdr:colOff>
      <xdr:row>63</xdr:row>
      <xdr:rowOff>152400</xdr:rowOff>
    </xdr:from>
    <xdr:ext cx="767204" cy="514646"/>
    <xdr:pic>
      <xdr:nvPicPr>
        <xdr:cNvPr id="18" name="Picture 10" descr="C:\Users\sugisawa-t52gi\AppData\Local\Microsoft\Windows\Temporary Internet Files\Content.IE5\VMMQXVHC\MC900415482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15250" y="10868025"/>
          <a:ext cx="767204" cy="51464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X86"/>
  <sheetViews>
    <sheetView showGridLines="0" tabSelected="1" view="pageBreakPreview" zoomScaleNormal="100" zoomScaleSheetLayoutView="100" workbookViewId="0">
      <selection activeCell="AB16" sqref="AB16"/>
    </sheetView>
  </sheetViews>
  <sheetFormatPr defaultColWidth="3.375" defaultRowHeight="13.5" customHeight="1" x14ac:dyDescent="0.15"/>
  <cols>
    <col min="1" max="16384" width="3.375" style="38"/>
  </cols>
  <sheetData>
    <row r="1" spans="1:50" ht="13.5" customHeight="1" x14ac:dyDescent="0.15">
      <c r="B1" s="227" t="s">
        <v>43</v>
      </c>
      <c r="C1" s="228"/>
      <c r="D1" s="228"/>
      <c r="E1" s="228"/>
      <c r="F1" s="228"/>
      <c r="G1" s="228"/>
      <c r="H1" s="228"/>
      <c r="I1" s="228"/>
      <c r="J1" s="228"/>
      <c r="K1" s="229"/>
    </row>
    <row r="2" spans="1:50" ht="13.5" customHeight="1" x14ac:dyDescent="0.15">
      <c r="B2" s="230"/>
      <c r="C2" s="231"/>
      <c r="D2" s="231"/>
      <c r="E2" s="231"/>
      <c r="F2" s="231"/>
      <c r="G2" s="231"/>
      <c r="H2" s="231"/>
      <c r="I2" s="231"/>
      <c r="J2" s="231"/>
      <c r="K2" s="232"/>
      <c r="M2" s="39"/>
    </row>
    <row r="3" spans="1:50" ht="6.75" customHeight="1" x14ac:dyDescent="0.15"/>
    <row r="4" spans="1:50" ht="13.5" customHeight="1" x14ac:dyDescent="0.15">
      <c r="B4" s="39" t="s">
        <v>44</v>
      </c>
    </row>
    <row r="5" spans="1:50" ht="13.5" customHeight="1" x14ac:dyDescent="0.15">
      <c r="B5" s="39" t="s">
        <v>45</v>
      </c>
    </row>
    <row r="6" spans="1:50" ht="13.5" customHeight="1" x14ac:dyDescent="0.15">
      <c r="B6" s="39" t="s">
        <v>46</v>
      </c>
    </row>
    <row r="7" spans="1:50" ht="13.5" customHeight="1" x14ac:dyDescent="0.15">
      <c r="B7" s="39" t="s">
        <v>47</v>
      </c>
      <c r="E7" s="40"/>
    </row>
    <row r="8" spans="1:50" ht="13.5" customHeight="1" x14ac:dyDescent="0.15">
      <c r="B8" s="39" t="s">
        <v>48</v>
      </c>
    </row>
    <row r="9" spans="1:50" ht="13.5" customHeight="1" x14ac:dyDescent="0.15">
      <c r="B9" s="41" t="s">
        <v>49</v>
      </c>
    </row>
    <row r="10" spans="1:50" ht="13.5" customHeight="1" x14ac:dyDescent="0.15">
      <c r="B10" s="41" t="s">
        <v>50</v>
      </c>
    </row>
    <row r="11" spans="1:50" ht="13.5" customHeight="1" x14ac:dyDescent="0.15">
      <c r="B11" s="39" t="s">
        <v>51</v>
      </c>
    </row>
    <row r="12" spans="1:50" ht="13.5" customHeight="1" x14ac:dyDescent="0.15">
      <c r="B12" s="42" t="s">
        <v>52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T12" s="44"/>
      <c r="U12" s="44"/>
      <c r="V12" s="44"/>
      <c r="AA12" s="44"/>
      <c r="AB12" s="44"/>
      <c r="AC12" s="44"/>
      <c r="AH12" s="44"/>
      <c r="AI12" s="44"/>
      <c r="AJ12" s="44"/>
      <c r="AO12" s="44"/>
      <c r="AP12" s="44"/>
      <c r="AQ12" s="44"/>
    </row>
    <row r="13" spans="1:50" ht="13.5" customHeight="1" x14ac:dyDescent="0.15">
      <c r="B13" s="41" t="s">
        <v>53</v>
      </c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</row>
    <row r="15" spans="1:50" ht="13.5" customHeight="1" x14ac:dyDescent="0.1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</row>
    <row r="16" spans="1:50" ht="13.5" customHeight="1" x14ac:dyDescent="0.15">
      <c r="B16" s="211" t="s">
        <v>54</v>
      </c>
      <c r="C16" s="212"/>
      <c r="D16" s="212"/>
      <c r="E16" s="212"/>
      <c r="F16" s="212"/>
      <c r="G16" s="212"/>
      <c r="H16" s="212"/>
      <c r="I16" s="212"/>
      <c r="J16" s="212"/>
      <c r="K16" s="212"/>
      <c r="L16" s="213"/>
      <c r="M16" s="47"/>
      <c r="N16" s="48"/>
      <c r="O16" s="217"/>
      <c r="P16" s="217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U16" s="217"/>
      <c r="AV16" s="217"/>
    </row>
    <row r="17" spans="1:50" ht="13.5" customHeight="1" x14ac:dyDescent="0.15"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216"/>
      <c r="M17" s="47"/>
      <c r="N17" s="48"/>
      <c r="O17" s="217" t="s">
        <v>55</v>
      </c>
      <c r="P17" s="217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U17" s="217"/>
      <c r="AV17" s="217"/>
    </row>
    <row r="18" spans="1:50" s="49" customFormat="1" ht="13.5" customHeight="1" x14ac:dyDescent="0.15">
      <c r="O18" s="206">
        <v>0.375</v>
      </c>
      <c r="P18" s="206"/>
      <c r="S18" s="206">
        <v>0.41666666666666669</v>
      </c>
      <c r="T18" s="206"/>
      <c r="W18" s="206">
        <v>0.45833333333333331</v>
      </c>
      <c r="X18" s="206"/>
      <c r="AA18" s="206">
        <v>0.5</v>
      </c>
      <c r="AB18" s="206"/>
      <c r="AE18" s="206">
        <v>0.54166666666666663</v>
      </c>
      <c r="AF18" s="206"/>
      <c r="AI18" s="206">
        <v>0.58333333333333337</v>
      </c>
      <c r="AJ18" s="206"/>
      <c r="AM18" s="206">
        <v>0.625</v>
      </c>
      <c r="AN18" s="206"/>
      <c r="AQ18" s="206">
        <v>0.66666666666666663</v>
      </c>
      <c r="AR18" s="206"/>
      <c r="AU18" s="206">
        <v>0.70833333333333337</v>
      </c>
      <c r="AV18" s="206"/>
      <c r="AX18" s="48"/>
    </row>
    <row r="19" spans="1:50" ht="13.5" customHeight="1" x14ac:dyDescent="0.15">
      <c r="B19" s="182" t="s">
        <v>56</v>
      </c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206"/>
      <c r="P19" s="206"/>
      <c r="S19" s="206"/>
      <c r="T19" s="206"/>
      <c r="W19" s="206"/>
      <c r="X19" s="206"/>
      <c r="AA19" s="206"/>
      <c r="AB19" s="206"/>
      <c r="AE19" s="206"/>
      <c r="AF19" s="206"/>
      <c r="AI19" s="206"/>
      <c r="AJ19" s="206"/>
      <c r="AM19" s="206"/>
      <c r="AN19" s="206"/>
      <c r="AQ19" s="206"/>
      <c r="AR19" s="206"/>
      <c r="AU19" s="206"/>
      <c r="AV19" s="206"/>
      <c r="AW19" s="48"/>
      <c r="AX19" s="48"/>
    </row>
    <row r="20" spans="1:50" s="45" customFormat="1" ht="13.5" customHeight="1" x14ac:dyDescent="0.15">
      <c r="B20" s="182" t="s">
        <v>57</v>
      </c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207" t="s">
        <v>58</v>
      </c>
      <c r="P20" s="50"/>
      <c r="Q20" s="51"/>
      <c r="R20" s="52"/>
      <c r="S20" s="53"/>
      <c r="T20" s="50"/>
      <c r="U20" s="51"/>
      <c r="V20" s="52"/>
      <c r="W20" s="53"/>
      <c r="X20" s="54"/>
      <c r="Y20" s="51"/>
      <c r="Z20" s="52"/>
      <c r="AA20" s="55"/>
      <c r="AB20" s="50"/>
      <c r="AC20" s="51"/>
      <c r="AD20" s="52"/>
      <c r="AE20" s="53"/>
      <c r="AF20" s="54"/>
      <c r="AG20" s="51"/>
      <c r="AH20" s="52"/>
      <c r="AI20" s="55"/>
      <c r="AJ20" s="50"/>
      <c r="AK20" s="51"/>
      <c r="AL20" s="52"/>
      <c r="AM20" s="53"/>
      <c r="AN20" s="54"/>
      <c r="AO20" s="51"/>
      <c r="AP20" s="52"/>
      <c r="AQ20" s="55"/>
      <c r="AR20" s="55"/>
      <c r="AS20" s="51"/>
      <c r="AT20" s="52"/>
      <c r="AU20" s="53"/>
    </row>
    <row r="21" spans="1:50" s="45" customFormat="1" ht="13.5" customHeight="1" x14ac:dyDescent="0.15">
      <c r="B21" s="47" t="s">
        <v>59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207"/>
      <c r="P21" s="208" t="s">
        <v>60</v>
      </c>
      <c r="Q21" s="195"/>
      <c r="R21" s="195" t="s">
        <v>61</v>
      </c>
      <c r="S21" s="196"/>
      <c r="T21" s="56"/>
      <c r="U21" s="57"/>
      <c r="V21" s="58"/>
      <c r="W21" s="205" t="s">
        <v>60</v>
      </c>
      <c r="X21" s="195"/>
      <c r="Y21" s="195" t="s">
        <v>61</v>
      </c>
      <c r="Z21" s="196"/>
      <c r="AA21" s="209"/>
      <c r="AB21" s="56"/>
      <c r="AC21" s="203"/>
      <c r="AD21" s="205" t="s">
        <v>60</v>
      </c>
      <c r="AE21" s="195"/>
      <c r="AF21" s="195" t="s">
        <v>61</v>
      </c>
      <c r="AG21" s="196"/>
      <c r="AH21" s="56"/>
      <c r="AI21" s="57"/>
      <c r="AJ21" s="59"/>
      <c r="AK21" s="205" t="s">
        <v>60</v>
      </c>
      <c r="AL21" s="195"/>
      <c r="AM21" s="195" t="s">
        <v>61</v>
      </c>
      <c r="AN21" s="196"/>
      <c r="AO21" s="56"/>
      <c r="AP21" s="57"/>
      <c r="AQ21" s="57"/>
      <c r="AR21" s="195" t="s">
        <v>60</v>
      </c>
      <c r="AS21" s="195"/>
      <c r="AT21" s="195" t="s">
        <v>61</v>
      </c>
      <c r="AU21" s="196"/>
    </row>
    <row r="22" spans="1:50" s="45" customFormat="1" ht="13.5" customHeight="1" x14ac:dyDescent="0.15">
      <c r="B22" s="47" t="s">
        <v>62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207"/>
      <c r="P22" s="197" t="s">
        <v>63</v>
      </c>
      <c r="Q22" s="197"/>
      <c r="R22" s="197"/>
      <c r="S22" s="198"/>
      <c r="T22" s="50"/>
      <c r="U22" s="55"/>
      <c r="V22" s="60"/>
      <c r="W22" s="224" t="s">
        <v>63</v>
      </c>
      <c r="X22" s="225"/>
      <c r="Y22" s="225"/>
      <c r="Z22" s="226"/>
      <c r="AA22" s="210"/>
      <c r="AB22" s="50"/>
      <c r="AC22" s="204"/>
      <c r="AD22" s="199" t="s">
        <v>63</v>
      </c>
      <c r="AE22" s="197"/>
      <c r="AF22" s="197"/>
      <c r="AG22" s="198"/>
      <c r="AH22" s="50"/>
      <c r="AI22" s="55"/>
      <c r="AJ22" s="61"/>
      <c r="AK22" s="199" t="s">
        <v>63</v>
      </c>
      <c r="AL22" s="197"/>
      <c r="AM22" s="197"/>
      <c r="AN22" s="198"/>
      <c r="AO22" s="50"/>
      <c r="AP22" s="55"/>
      <c r="AQ22" s="55"/>
      <c r="AR22" s="200" t="s">
        <v>63</v>
      </c>
      <c r="AS22" s="197"/>
      <c r="AT22" s="197"/>
      <c r="AU22" s="198"/>
    </row>
    <row r="23" spans="1:50" s="45" customFormat="1" ht="13.5" customHeight="1" x14ac:dyDescent="0.15"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3"/>
      <c r="P23" s="64"/>
      <c r="Q23" s="64"/>
      <c r="R23" s="64"/>
      <c r="S23" s="65"/>
      <c r="T23" s="58"/>
      <c r="U23" s="59"/>
      <c r="V23" s="59"/>
      <c r="W23" s="65"/>
      <c r="X23" s="66"/>
      <c r="Y23" s="66"/>
      <c r="Z23" s="66"/>
      <c r="AA23" s="201" t="s">
        <v>64</v>
      </c>
      <c r="AB23" s="67"/>
      <c r="AC23" s="190" t="s">
        <v>55</v>
      </c>
      <c r="AD23" s="66"/>
      <c r="AE23" s="65"/>
      <c r="AF23" s="66"/>
      <c r="AG23" s="190" t="s">
        <v>64</v>
      </c>
      <c r="AI23" s="68"/>
      <c r="AJ23" s="190" t="s">
        <v>55</v>
      </c>
      <c r="AK23" s="66"/>
      <c r="AL23" s="66"/>
      <c r="AM23" s="65"/>
      <c r="AN23" s="66"/>
      <c r="AO23" s="190" t="s">
        <v>64</v>
      </c>
      <c r="AQ23" s="68"/>
      <c r="AR23" s="69"/>
      <c r="AS23" s="66"/>
      <c r="AT23" s="66"/>
      <c r="AU23" s="70"/>
    </row>
    <row r="24" spans="1:50" ht="13.5" customHeight="1" x14ac:dyDescent="0.15">
      <c r="A24" s="45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3"/>
      <c r="P24" s="163" t="s">
        <v>65</v>
      </c>
      <c r="Q24" s="163"/>
      <c r="R24" s="163"/>
      <c r="S24" s="192"/>
      <c r="T24" s="71"/>
      <c r="U24" s="45"/>
      <c r="V24" s="45"/>
      <c r="W24" s="72"/>
      <c r="X24" s="163" t="s">
        <v>66</v>
      </c>
      <c r="Y24" s="163"/>
      <c r="Z24" s="73"/>
      <c r="AA24" s="202"/>
      <c r="AB24" s="67"/>
      <c r="AC24" s="191"/>
      <c r="AD24" s="73"/>
      <c r="AE24" s="163" t="s">
        <v>67</v>
      </c>
      <c r="AF24" s="163"/>
      <c r="AG24" s="191"/>
      <c r="AH24" s="45"/>
      <c r="AI24" s="68"/>
      <c r="AJ24" s="191"/>
      <c r="AK24" s="74"/>
      <c r="AL24" s="193" t="s">
        <v>68</v>
      </c>
      <c r="AM24" s="194"/>
      <c r="AN24" s="74"/>
      <c r="AO24" s="191"/>
      <c r="AP24" s="75"/>
      <c r="AQ24" s="68"/>
      <c r="AR24" s="183" t="s">
        <v>69</v>
      </c>
      <c r="AS24" s="163"/>
      <c r="AT24" s="163"/>
      <c r="AU24" s="184"/>
      <c r="AV24" s="45"/>
      <c r="AW24" s="45"/>
      <c r="AX24" s="45"/>
    </row>
    <row r="25" spans="1:50" ht="13.5" customHeight="1" x14ac:dyDescent="0.15">
      <c r="B25" s="181" t="s">
        <v>1</v>
      </c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65" t="s">
        <v>70</v>
      </c>
      <c r="P25" s="45"/>
      <c r="Q25" s="45"/>
      <c r="R25" s="45"/>
      <c r="S25" s="68"/>
      <c r="T25" s="71"/>
      <c r="U25" s="45"/>
      <c r="V25" s="45"/>
      <c r="W25" s="76"/>
      <c r="X25" s="77"/>
      <c r="Y25" s="77"/>
      <c r="Z25" s="77"/>
      <c r="AA25" s="68"/>
      <c r="AB25" s="45"/>
      <c r="AC25" s="45"/>
      <c r="AD25" s="45"/>
      <c r="AE25" s="45"/>
      <c r="AF25" s="45"/>
      <c r="AG25" s="45"/>
      <c r="AH25" s="45"/>
      <c r="AI25" s="68"/>
      <c r="AJ25" s="45"/>
      <c r="AK25" s="75"/>
      <c r="AL25" s="75"/>
      <c r="AM25" s="75"/>
      <c r="AN25" s="75"/>
      <c r="AO25" s="75"/>
      <c r="AP25" s="75"/>
      <c r="AQ25" s="68"/>
      <c r="AR25" s="186" t="s">
        <v>71</v>
      </c>
      <c r="AS25" s="185"/>
      <c r="AT25" s="185"/>
      <c r="AU25" s="187"/>
      <c r="AV25" s="45"/>
    </row>
    <row r="26" spans="1:50" ht="13.5" customHeight="1" x14ac:dyDescent="0.15">
      <c r="B26" s="182" t="s">
        <v>72</v>
      </c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65"/>
      <c r="P26" s="45"/>
      <c r="Q26" s="45"/>
      <c r="R26" s="45"/>
      <c r="S26" s="68"/>
      <c r="T26" s="71"/>
      <c r="U26" s="45"/>
      <c r="V26" s="45"/>
      <c r="W26" s="76"/>
      <c r="X26" s="77"/>
      <c r="Y26" s="77"/>
      <c r="Z26" s="77"/>
      <c r="AA26" s="68"/>
      <c r="AB26" s="45"/>
      <c r="AC26" s="45"/>
      <c r="AD26" s="45"/>
      <c r="AE26" s="45"/>
      <c r="AF26" s="45"/>
      <c r="AG26" s="45"/>
      <c r="AH26" s="45"/>
      <c r="AI26" s="68"/>
      <c r="AJ26" s="45"/>
      <c r="AK26" s="75"/>
      <c r="AL26" s="75"/>
      <c r="AM26" s="75"/>
      <c r="AN26" s="75"/>
      <c r="AO26" s="75"/>
      <c r="AP26" s="75"/>
      <c r="AQ26" s="68"/>
      <c r="AR26" s="186"/>
      <c r="AS26" s="185"/>
      <c r="AT26" s="185"/>
      <c r="AU26" s="187"/>
    </row>
    <row r="27" spans="1:50" ht="13.5" customHeight="1" x14ac:dyDescent="0.15">
      <c r="B27" s="182" t="s">
        <v>73</v>
      </c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65"/>
      <c r="P27" s="73"/>
      <c r="Q27" s="73"/>
      <c r="R27" s="73"/>
      <c r="S27" s="72"/>
      <c r="T27" s="71"/>
      <c r="U27" s="45"/>
      <c r="V27" s="45"/>
      <c r="W27" s="78"/>
      <c r="X27" s="73"/>
      <c r="Y27" s="73"/>
      <c r="Z27" s="79"/>
      <c r="AA27" s="68"/>
      <c r="AB27" s="45"/>
      <c r="AC27" s="45"/>
      <c r="AD27" s="80"/>
      <c r="AE27" s="73"/>
      <c r="AF27" s="73"/>
      <c r="AG27" s="81"/>
      <c r="AH27" s="45"/>
      <c r="AI27" s="68"/>
      <c r="AJ27" s="45"/>
      <c r="AK27" s="80"/>
      <c r="AL27" s="73"/>
      <c r="AM27" s="73"/>
      <c r="AN27" s="79"/>
      <c r="AO27" s="75"/>
      <c r="AP27" s="75"/>
      <c r="AQ27" s="68"/>
      <c r="AR27" s="186"/>
      <c r="AS27" s="185"/>
      <c r="AT27" s="185"/>
      <c r="AU27" s="187"/>
      <c r="AV27" s="45"/>
    </row>
    <row r="28" spans="1:50" ht="13.5" customHeight="1" x14ac:dyDescent="0.15">
      <c r="B28" s="82" t="s">
        <v>74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166"/>
      <c r="P28" s="175" t="s">
        <v>75</v>
      </c>
      <c r="Q28" s="175"/>
      <c r="R28" s="175"/>
      <c r="S28" s="176"/>
      <c r="T28" s="83"/>
      <c r="U28" s="83"/>
      <c r="V28" s="83"/>
      <c r="W28" s="188" t="s">
        <v>75</v>
      </c>
      <c r="X28" s="175"/>
      <c r="Y28" s="175"/>
      <c r="Z28" s="189"/>
      <c r="AA28" s="84"/>
      <c r="AB28" s="83"/>
      <c r="AC28" s="83"/>
      <c r="AD28" s="85"/>
      <c r="AE28" s="86" t="s">
        <v>76</v>
      </c>
      <c r="AF28" s="87"/>
      <c r="AG28" s="88"/>
      <c r="AH28" s="83"/>
      <c r="AI28" s="84"/>
      <c r="AJ28" s="83"/>
      <c r="AK28" s="188" t="s">
        <v>75</v>
      </c>
      <c r="AL28" s="175"/>
      <c r="AM28" s="175"/>
      <c r="AN28" s="189"/>
      <c r="AO28" s="89"/>
      <c r="AP28" s="90"/>
      <c r="AQ28" s="84"/>
      <c r="AR28" s="171" t="s">
        <v>77</v>
      </c>
      <c r="AS28" s="172"/>
      <c r="AT28" s="172"/>
      <c r="AU28" s="173"/>
      <c r="AV28" s="45"/>
    </row>
    <row r="29" spans="1:50" ht="13.5" customHeight="1" x14ac:dyDescent="0.15"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177" t="s">
        <v>78</v>
      </c>
      <c r="P29" s="44"/>
      <c r="Q29" s="44"/>
      <c r="R29" s="44"/>
      <c r="S29" s="91"/>
      <c r="T29" s="92"/>
      <c r="U29" s="93"/>
      <c r="V29" s="93"/>
      <c r="W29" s="91"/>
      <c r="X29" s="44"/>
      <c r="Y29" s="44"/>
      <c r="Z29" s="44"/>
      <c r="AA29" s="94"/>
      <c r="AB29" s="95"/>
      <c r="AC29" s="95"/>
      <c r="AD29" s="180" t="s">
        <v>79</v>
      </c>
      <c r="AE29" s="180"/>
      <c r="AF29" s="180"/>
      <c r="AG29" s="180"/>
      <c r="AH29" s="93"/>
      <c r="AI29" s="94"/>
      <c r="AJ29" s="92"/>
      <c r="AK29" s="96"/>
      <c r="AL29" s="96"/>
      <c r="AM29" s="97"/>
      <c r="AN29" s="96"/>
      <c r="AO29" s="98"/>
      <c r="AP29" s="96"/>
      <c r="AQ29" s="94"/>
      <c r="AR29" s="99"/>
      <c r="AS29" s="44"/>
      <c r="AT29" s="44"/>
      <c r="AU29" s="100"/>
    </row>
    <row r="30" spans="1:50" ht="13.5" customHeight="1" x14ac:dyDescent="0.15"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178"/>
      <c r="P30" s="44"/>
      <c r="Q30" s="44"/>
      <c r="R30" s="44"/>
      <c r="S30" s="91"/>
      <c r="T30" s="92"/>
      <c r="U30" s="93"/>
      <c r="V30" s="93"/>
      <c r="W30" s="91"/>
      <c r="X30" s="44"/>
      <c r="Y30" s="44"/>
      <c r="Z30" s="44"/>
      <c r="AA30" s="94"/>
      <c r="AB30" s="92"/>
      <c r="AC30" s="93"/>
      <c r="AD30" s="44"/>
      <c r="AE30" s="91"/>
      <c r="AF30" s="44"/>
      <c r="AG30" s="44"/>
      <c r="AH30" s="93"/>
      <c r="AI30" s="94"/>
      <c r="AJ30" s="92"/>
      <c r="AK30" s="98"/>
      <c r="AL30" s="98"/>
      <c r="AM30" s="101"/>
      <c r="AN30" s="98"/>
      <c r="AO30" s="98"/>
      <c r="AP30" s="96"/>
      <c r="AQ30" s="94"/>
      <c r="AR30" s="99"/>
      <c r="AS30" s="44"/>
      <c r="AT30" s="44"/>
      <c r="AU30" s="100"/>
    </row>
    <row r="31" spans="1:50" ht="13.5" customHeight="1" x14ac:dyDescent="0.15">
      <c r="B31" s="181" t="s">
        <v>3</v>
      </c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78"/>
      <c r="P31" s="44"/>
      <c r="Q31" s="44"/>
      <c r="R31" s="44"/>
      <c r="S31" s="44"/>
      <c r="T31" s="102"/>
      <c r="U31" s="103"/>
      <c r="V31" s="93"/>
      <c r="W31" s="91"/>
      <c r="X31" s="44"/>
      <c r="Y31" s="44"/>
      <c r="Z31" s="44"/>
      <c r="AA31" s="104"/>
      <c r="AB31" s="93"/>
      <c r="AC31" s="104"/>
      <c r="AD31" s="44"/>
      <c r="AE31" s="91"/>
      <c r="AF31" s="44"/>
      <c r="AG31" s="104"/>
      <c r="AH31" s="93"/>
      <c r="AI31" s="94"/>
      <c r="AJ31" s="105"/>
      <c r="AK31" s="98"/>
      <c r="AL31" s="98"/>
      <c r="AM31" s="101"/>
      <c r="AN31" s="98"/>
      <c r="AO31" s="104"/>
      <c r="AP31" s="96"/>
      <c r="AQ31" s="94"/>
      <c r="AR31" s="99"/>
      <c r="AS31" s="44"/>
      <c r="AT31" s="44"/>
      <c r="AU31" s="100"/>
    </row>
    <row r="32" spans="1:50" ht="13.5" customHeight="1" x14ac:dyDescent="0.15">
      <c r="B32" s="182" t="s">
        <v>80</v>
      </c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79"/>
      <c r="P32" s="106"/>
      <c r="Q32" s="106"/>
      <c r="R32" s="106"/>
      <c r="S32" s="106"/>
      <c r="T32" s="167" t="s">
        <v>81</v>
      </c>
      <c r="U32" s="168"/>
      <c r="V32" s="61"/>
      <c r="W32" s="107"/>
      <c r="X32" s="106"/>
      <c r="Y32" s="106"/>
      <c r="Z32" s="106"/>
      <c r="AA32" s="108" t="s">
        <v>82</v>
      </c>
      <c r="AB32" s="61"/>
      <c r="AC32" s="108" t="s">
        <v>82</v>
      </c>
      <c r="AD32" s="106"/>
      <c r="AE32" s="107"/>
      <c r="AF32" s="106"/>
      <c r="AG32" s="108" t="s">
        <v>82</v>
      </c>
      <c r="AH32" s="61"/>
      <c r="AI32" s="50"/>
      <c r="AJ32" s="109" t="s">
        <v>82</v>
      </c>
      <c r="AK32" s="106"/>
      <c r="AL32" s="106"/>
      <c r="AM32" s="107"/>
      <c r="AN32" s="106"/>
      <c r="AO32" s="108" t="s">
        <v>82</v>
      </c>
      <c r="AP32" s="61"/>
      <c r="AQ32" s="50"/>
      <c r="AR32" s="110"/>
      <c r="AS32" s="106"/>
      <c r="AT32" s="106"/>
      <c r="AU32" s="111"/>
    </row>
    <row r="33" spans="2:48" ht="13.5" customHeight="1" x14ac:dyDescent="0.15"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64" t="s">
        <v>83</v>
      </c>
      <c r="P33" s="66"/>
      <c r="Q33" s="66"/>
      <c r="R33" s="66"/>
      <c r="S33" s="113"/>
      <c r="T33" s="69"/>
      <c r="U33" s="66"/>
      <c r="V33" s="66"/>
      <c r="W33" s="113"/>
      <c r="X33" s="69"/>
      <c r="Y33" s="66"/>
      <c r="Z33" s="66"/>
      <c r="AA33" s="68"/>
      <c r="AB33" s="45"/>
      <c r="AC33" s="45"/>
      <c r="AD33" s="66"/>
      <c r="AE33" s="113"/>
      <c r="AF33" s="69"/>
      <c r="AG33" s="66"/>
      <c r="AH33" s="45"/>
      <c r="AI33" s="68"/>
      <c r="AJ33" s="71"/>
      <c r="AK33" s="66"/>
      <c r="AL33" s="66"/>
      <c r="AM33" s="113"/>
      <c r="AN33" s="66"/>
      <c r="AO33" s="45"/>
      <c r="AP33" s="45"/>
      <c r="AQ33" s="68"/>
      <c r="AR33" s="69"/>
      <c r="AS33" s="66"/>
      <c r="AT33" s="66"/>
      <c r="AU33" s="70"/>
    </row>
    <row r="34" spans="2:48" ht="13.5" customHeight="1" x14ac:dyDescent="0.15">
      <c r="B34" s="112" t="s">
        <v>2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165"/>
      <c r="P34" s="45"/>
      <c r="Q34" s="45"/>
      <c r="R34" s="45"/>
      <c r="S34" s="68"/>
      <c r="T34" s="71"/>
      <c r="U34" s="45"/>
      <c r="V34" s="45"/>
      <c r="W34" s="68"/>
      <c r="X34" s="71"/>
      <c r="Y34" s="45"/>
      <c r="Z34" s="45"/>
      <c r="AA34" s="68"/>
      <c r="AB34" s="45"/>
      <c r="AC34" s="45"/>
      <c r="AD34" s="45"/>
      <c r="AE34" s="68"/>
      <c r="AF34" s="71"/>
      <c r="AG34" s="45"/>
      <c r="AH34" s="45"/>
      <c r="AI34" s="68"/>
      <c r="AJ34" s="71"/>
      <c r="AK34" s="45"/>
      <c r="AL34" s="45"/>
      <c r="AM34" s="68"/>
      <c r="AN34" s="45"/>
      <c r="AO34" s="45"/>
      <c r="AP34" s="45"/>
      <c r="AQ34" s="68"/>
      <c r="AR34" s="71"/>
      <c r="AS34" s="45"/>
      <c r="AT34" s="45"/>
      <c r="AU34" s="63"/>
    </row>
    <row r="35" spans="2:48" ht="13.5" customHeight="1" x14ac:dyDescent="0.15">
      <c r="B35" s="47" t="s">
        <v>84</v>
      </c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165"/>
      <c r="P35" s="45"/>
      <c r="Q35" s="45"/>
      <c r="R35" s="45"/>
      <c r="S35" s="68"/>
      <c r="T35" s="71"/>
      <c r="U35" s="45"/>
      <c r="V35" s="104"/>
      <c r="W35" s="68"/>
      <c r="X35" s="71"/>
      <c r="Y35" s="45"/>
      <c r="Z35" s="45"/>
      <c r="AA35" s="45"/>
      <c r="AB35" s="104"/>
      <c r="AC35" s="45"/>
      <c r="AD35" s="45"/>
      <c r="AE35" s="68"/>
      <c r="AF35" s="71"/>
      <c r="AG35" s="63"/>
      <c r="AH35" s="114"/>
      <c r="AI35" s="63"/>
      <c r="AJ35" s="45"/>
      <c r="AK35" s="45"/>
      <c r="AL35" s="45"/>
      <c r="AM35" s="68"/>
      <c r="AN35" s="45"/>
      <c r="AO35" s="45"/>
      <c r="AP35" s="114"/>
      <c r="AQ35" s="63"/>
      <c r="AR35" s="45"/>
      <c r="AS35" s="45"/>
      <c r="AT35" s="45"/>
      <c r="AU35" s="63"/>
    </row>
    <row r="36" spans="2:48" ht="13.5" customHeight="1" x14ac:dyDescent="0.15">
      <c r="B36" s="47" t="s">
        <v>85</v>
      </c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166"/>
      <c r="P36" s="83"/>
      <c r="Q36" s="73"/>
      <c r="R36" s="83"/>
      <c r="S36" s="72"/>
      <c r="T36" s="115"/>
      <c r="U36" s="45"/>
      <c r="V36" s="108" t="s">
        <v>82</v>
      </c>
      <c r="W36" s="116"/>
      <c r="X36" s="117"/>
      <c r="Y36" s="118"/>
      <c r="Z36" s="118"/>
      <c r="AA36" s="118"/>
      <c r="AB36" s="119" t="s">
        <v>82</v>
      </c>
      <c r="AC36" s="73"/>
      <c r="AD36" s="83"/>
      <c r="AE36" s="84"/>
      <c r="AF36" s="120"/>
      <c r="AG36" s="121"/>
      <c r="AH36" s="222" t="s">
        <v>81</v>
      </c>
      <c r="AI36" s="173"/>
      <c r="AJ36" s="61"/>
      <c r="AK36" s="83"/>
      <c r="AL36" s="83"/>
      <c r="AM36" s="84"/>
      <c r="AN36" s="83"/>
      <c r="AO36" s="73"/>
      <c r="AP36" s="167" t="s">
        <v>81</v>
      </c>
      <c r="AQ36" s="168"/>
      <c r="AR36" s="172" t="s">
        <v>75</v>
      </c>
      <c r="AS36" s="172"/>
      <c r="AT36" s="172"/>
      <c r="AU36" s="173"/>
    </row>
    <row r="37" spans="2:48" ht="13.5" customHeight="1" x14ac:dyDescent="0.15">
      <c r="O37" s="164" t="s">
        <v>86</v>
      </c>
      <c r="P37" s="122"/>
      <c r="Q37" s="122"/>
      <c r="R37" s="59"/>
      <c r="S37" s="123"/>
      <c r="T37" s="124"/>
      <c r="U37" s="125"/>
      <c r="V37" s="125"/>
      <c r="W37" s="126"/>
      <c r="X37" s="127"/>
      <c r="Y37" s="128"/>
      <c r="Z37" s="128"/>
      <c r="AA37" s="126"/>
      <c r="AB37" s="122"/>
      <c r="AC37" s="122"/>
      <c r="AD37" s="125"/>
      <c r="AE37" s="129"/>
      <c r="AF37" s="124"/>
      <c r="AG37" s="44"/>
      <c r="AH37" s="122"/>
      <c r="AI37" s="123"/>
      <c r="AJ37" s="115"/>
      <c r="AK37" s="125"/>
      <c r="AL37" s="125"/>
      <c r="AM37" s="129"/>
      <c r="AN37" s="125"/>
      <c r="AO37" s="125"/>
      <c r="AP37" s="125"/>
      <c r="AQ37" s="129"/>
      <c r="AR37" s="130"/>
      <c r="AS37" s="131"/>
      <c r="AT37" s="131"/>
      <c r="AU37" s="132"/>
      <c r="AV37" s="45"/>
    </row>
    <row r="38" spans="2:48" ht="13.5" customHeight="1" x14ac:dyDescent="0.15">
      <c r="B38" s="174" t="s">
        <v>4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65"/>
      <c r="P38" s="45"/>
      <c r="Q38" s="45"/>
      <c r="R38" s="45"/>
      <c r="S38" s="68"/>
      <c r="T38" s="71"/>
      <c r="U38" s="45"/>
      <c r="V38" s="45"/>
      <c r="W38" s="68"/>
      <c r="X38" s="71"/>
      <c r="Y38" s="45"/>
      <c r="Z38" s="45"/>
      <c r="AA38" s="68"/>
      <c r="AB38" s="45"/>
      <c r="AC38" s="45"/>
      <c r="AD38" s="45"/>
      <c r="AE38" s="68"/>
      <c r="AF38" s="71"/>
      <c r="AG38" s="45"/>
      <c r="AH38" s="66"/>
      <c r="AI38" s="68"/>
      <c r="AJ38" s="45"/>
      <c r="AK38" s="45"/>
      <c r="AL38" s="45"/>
      <c r="AM38" s="68"/>
      <c r="AN38" s="45"/>
      <c r="AO38" s="45"/>
      <c r="AP38" s="45"/>
      <c r="AQ38" s="68"/>
      <c r="AR38" s="71"/>
      <c r="AS38" s="45"/>
      <c r="AT38" s="45"/>
      <c r="AU38" s="63"/>
    </row>
    <row r="39" spans="2:48" ht="13.5" customHeight="1" x14ac:dyDescent="0.15">
      <c r="B39" s="47" t="s">
        <v>87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165"/>
      <c r="P39" s="45"/>
      <c r="Q39" s="45"/>
      <c r="R39" s="133"/>
      <c r="S39" s="68"/>
      <c r="T39" s="71"/>
      <c r="U39" s="45"/>
      <c r="V39" s="45"/>
      <c r="W39" s="68"/>
      <c r="X39" s="71"/>
      <c r="Y39" s="45"/>
      <c r="Z39" s="45"/>
      <c r="AA39" s="68"/>
      <c r="AB39" s="45"/>
      <c r="AC39" s="45"/>
      <c r="AD39" s="45"/>
      <c r="AE39" s="68"/>
      <c r="AF39" s="71"/>
      <c r="AG39" s="45"/>
      <c r="AH39" s="45"/>
      <c r="AI39" s="68"/>
      <c r="AJ39" s="45"/>
      <c r="AK39" s="45"/>
      <c r="AL39" s="45"/>
      <c r="AM39" s="68"/>
      <c r="AN39" s="45"/>
      <c r="AO39" s="45"/>
      <c r="AP39" s="45"/>
      <c r="AQ39" s="68"/>
      <c r="AR39" s="45"/>
      <c r="AS39" s="45"/>
      <c r="AT39" s="45"/>
      <c r="AU39" s="63"/>
    </row>
    <row r="40" spans="2:48" ht="13.5" customHeight="1" x14ac:dyDescent="0.15"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66"/>
      <c r="P40" s="61"/>
      <c r="Q40" s="61"/>
      <c r="R40" s="135" t="s">
        <v>88</v>
      </c>
      <c r="S40" s="50"/>
      <c r="T40" s="61"/>
      <c r="U40" s="61"/>
      <c r="V40" s="61"/>
      <c r="W40" s="50"/>
      <c r="X40" s="61"/>
      <c r="Y40" s="61"/>
      <c r="Z40" s="61"/>
      <c r="AA40" s="50"/>
      <c r="AB40" s="61"/>
      <c r="AC40" s="61"/>
      <c r="AD40" s="61"/>
      <c r="AE40" s="50"/>
      <c r="AF40" s="61"/>
      <c r="AG40" s="61"/>
      <c r="AH40" s="61"/>
      <c r="AI40" s="50"/>
      <c r="AJ40" s="61"/>
      <c r="AK40" s="61"/>
      <c r="AL40" s="61"/>
      <c r="AM40" s="50"/>
      <c r="AN40" s="61"/>
      <c r="AO40" s="61"/>
      <c r="AP40" s="61"/>
      <c r="AQ40" s="50"/>
      <c r="AR40" s="61"/>
      <c r="AS40" s="61"/>
      <c r="AT40" s="61"/>
      <c r="AU40" s="136"/>
    </row>
    <row r="41" spans="2:48" ht="13.5" customHeight="1" x14ac:dyDescent="0.15">
      <c r="B41" s="112" t="s">
        <v>89</v>
      </c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63"/>
      <c r="S41" s="68"/>
      <c r="W41" s="68"/>
      <c r="AA41" s="68"/>
      <c r="AD41" s="45"/>
      <c r="AE41" s="68"/>
      <c r="AF41" s="45"/>
      <c r="AI41" s="68"/>
      <c r="AM41" s="68"/>
      <c r="AQ41" s="68"/>
      <c r="AR41" s="45"/>
      <c r="AS41" s="45"/>
      <c r="AT41" s="45"/>
      <c r="AU41" s="63"/>
    </row>
    <row r="42" spans="2:48" ht="13.5" customHeight="1" x14ac:dyDescent="0.15">
      <c r="B42" s="134" t="s">
        <v>90</v>
      </c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63"/>
      <c r="S42" s="68"/>
      <c r="W42" s="68"/>
      <c r="AA42" s="68"/>
      <c r="AE42" s="68"/>
      <c r="AI42" s="68"/>
      <c r="AM42" s="68"/>
      <c r="AQ42" s="68"/>
      <c r="AR42" s="45"/>
      <c r="AS42" s="45"/>
      <c r="AT42" s="45"/>
      <c r="AU42" s="63"/>
    </row>
    <row r="43" spans="2:48" ht="13.5" customHeight="1" x14ac:dyDescent="0.15">
      <c r="B43" s="138" t="s">
        <v>91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63"/>
      <c r="P43" s="45"/>
      <c r="Q43" s="45"/>
      <c r="R43" s="45"/>
      <c r="S43" s="68"/>
      <c r="T43" s="45"/>
      <c r="U43" s="45"/>
      <c r="V43" s="45"/>
      <c r="W43" s="68"/>
      <c r="X43" s="45"/>
      <c r="Y43" s="45"/>
      <c r="Z43" s="45"/>
      <c r="AA43" s="68"/>
      <c r="AB43" s="45"/>
      <c r="AC43" s="45"/>
      <c r="AD43" s="45"/>
      <c r="AE43" s="68"/>
      <c r="AF43" s="45"/>
      <c r="AG43" s="45"/>
      <c r="AH43" s="45"/>
      <c r="AI43" s="68"/>
      <c r="AJ43" s="45"/>
      <c r="AK43" s="45"/>
      <c r="AL43" s="45"/>
      <c r="AM43" s="68"/>
      <c r="AN43" s="45"/>
      <c r="AO43" s="45"/>
      <c r="AP43" s="45"/>
      <c r="AQ43" s="68"/>
      <c r="AR43" s="45"/>
      <c r="AS43" s="45"/>
      <c r="AT43" s="45"/>
      <c r="AU43" s="63"/>
    </row>
    <row r="44" spans="2:48" ht="13.5" customHeight="1" x14ac:dyDescent="0.15"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63"/>
      <c r="P44" s="61"/>
      <c r="Q44" s="61"/>
      <c r="R44" s="61"/>
      <c r="S44" s="50"/>
      <c r="T44" s="61"/>
      <c r="U44" s="61"/>
      <c r="V44" s="61"/>
      <c r="W44" s="50"/>
      <c r="X44" s="61"/>
      <c r="Y44" s="61"/>
      <c r="Z44" s="61"/>
      <c r="AA44" s="50"/>
      <c r="AB44" s="61"/>
      <c r="AC44" s="61"/>
      <c r="AD44" s="61"/>
      <c r="AE44" s="50"/>
      <c r="AF44" s="61"/>
      <c r="AG44" s="61"/>
      <c r="AH44" s="61"/>
      <c r="AI44" s="50"/>
      <c r="AJ44" s="61"/>
      <c r="AK44" s="61"/>
      <c r="AL44" s="61"/>
      <c r="AM44" s="50"/>
      <c r="AN44" s="61"/>
      <c r="AO44" s="61"/>
      <c r="AP44" s="61"/>
      <c r="AQ44" s="50"/>
      <c r="AR44" s="61"/>
      <c r="AS44" s="61"/>
      <c r="AT44" s="61"/>
      <c r="AU44" s="136"/>
    </row>
    <row r="45" spans="2:48" ht="13.5" customHeight="1" x14ac:dyDescent="0.15">
      <c r="B45" s="140" t="s">
        <v>92</v>
      </c>
      <c r="C45" s="141"/>
      <c r="D45" s="141"/>
      <c r="E45" s="141"/>
      <c r="F45" s="141"/>
      <c r="G45" s="141"/>
      <c r="H45" s="142"/>
      <c r="I45" s="139"/>
      <c r="J45" s="139"/>
      <c r="K45" s="139"/>
      <c r="L45" s="139"/>
      <c r="M45" s="139"/>
      <c r="N45" s="139"/>
      <c r="O45" s="63"/>
      <c r="P45" s="159" t="s">
        <v>75</v>
      </c>
      <c r="Q45" s="159"/>
      <c r="R45" s="159"/>
      <c r="S45" s="159"/>
      <c r="T45" s="157" t="s">
        <v>93</v>
      </c>
      <c r="U45" s="159"/>
      <c r="V45" s="158"/>
      <c r="W45" s="157" t="s">
        <v>75</v>
      </c>
      <c r="X45" s="159"/>
      <c r="Y45" s="159"/>
      <c r="Z45" s="159"/>
      <c r="AA45" s="143" t="s">
        <v>82</v>
      </c>
      <c r="AB45" s="144" t="s">
        <v>82</v>
      </c>
      <c r="AC45" s="143" t="s">
        <v>82</v>
      </c>
      <c r="AD45" s="157" t="s">
        <v>93</v>
      </c>
      <c r="AE45" s="159"/>
      <c r="AF45" s="158"/>
      <c r="AG45" s="143" t="s">
        <v>82</v>
      </c>
      <c r="AH45" s="223" t="s">
        <v>81</v>
      </c>
      <c r="AI45" s="218"/>
      <c r="AJ45" s="143" t="s">
        <v>82</v>
      </c>
      <c r="AK45" s="157" t="s">
        <v>75</v>
      </c>
      <c r="AL45" s="159"/>
      <c r="AM45" s="159"/>
      <c r="AN45" s="159"/>
      <c r="AO45" s="143" t="s">
        <v>82</v>
      </c>
      <c r="AP45" s="157" t="s">
        <v>81</v>
      </c>
      <c r="AQ45" s="159"/>
      <c r="AR45" s="218" t="s">
        <v>75</v>
      </c>
      <c r="AS45" s="218"/>
      <c r="AT45" s="218"/>
      <c r="AU45" s="219"/>
    </row>
    <row r="46" spans="2:48" ht="13.5" customHeight="1" x14ac:dyDescent="0.15">
      <c r="B46" s="160" t="s">
        <v>94</v>
      </c>
      <c r="C46" s="161"/>
      <c r="D46" s="161"/>
      <c r="E46" s="161"/>
      <c r="F46" s="161"/>
      <c r="G46" s="161"/>
      <c r="H46" s="162"/>
      <c r="I46" s="43"/>
      <c r="J46" s="43"/>
      <c r="K46" s="43"/>
      <c r="L46" s="43"/>
      <c r="M46" s="43"/>
      <c r="N46" s="43"/>
      <c r="P46" s="163" t="s">
        <v>95</v>
      </c>
      <c r="Q46" s="163"/>
      <c r="R46" s="163"/>
      <c r="S46" s="163"/>
      <c r="T46" s="163"/>
      <c r="U46" s="163"/>
      <c r="V46" s="163"/>
      <c r="W46" s="220"/>
      <c r="X46" s="220"/>
      <c r="Y46" s="220"/>
      <c r="Z46" s="220"/>
      <c r="AA46" s="163"/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220"/>
      <c r="AS46" s="220"/>
      <c r="AT46" s="220"/>
      <c r="AU46" s="220"/>
    </row>
    <row r="53" spans="1:50" ht="13.5" customHeight="1" x14ac:dyDescent="0.1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</row>
    <row r="54" spans="1:50" ht="13.5" customHeight="1" x14ac:dyDescent="0.15"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47"/>
      <c r="N54" s="48"/>
      <c r="O54" s="217"/>
      <c r="P54" s="217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U54" s="217"/>
      <c r="AV54" s="217"/>
    </row>
    <row r="55" spans="1:50" ht="13.5" customHeight="1" x14ac:dyDescent="0.15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</row>
    <row r="56" spans="1:50" ht="13.5" customHeight="1" x14ac:dyDescent="0.15">
      <c r="B56" s="211" t="s">
        <v>96</v>
      </c>
      <c r="C56" s="212"/>
      <c r="D56" s="212"/>
      <c r="E56" s="212"/>
      <c r="F56" s="212"/>
      <c r="G56" s="212"/>
      <c r="H56" s="212"/>
      <c r="I56" s="212"/>
      <c r="J56" s="212"/>
      <c r="K56" s="212"/>
      <c r="L56" s="213"/>
      <c r="M56" s="47"/>
      <c r="N56" s="48"/>
      <c r="O56" s="217"/>
      <c r="P56" s="217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U56" s="217"/>
      <c r="AV56" s="217"/>
    </row>
    <row r="57" spans="1:50" ht="13.5" customHeight="1" x14ac:dyDescent="0.15">
      <c r="B57" s="214"/>
      <c r="C57" s="215"/>
      <c r="D57" s="215"/>
      <c r="E57" s="215"/>
      <c r="F57" s="215"/>
      <c r="G57" s="215"/>
      <c r="H57" s="215"/>
      <c r="I57" s="215"/>
      <c r="J57" s="215"/>
      <c r="K57" s="215"/>
      <c r="L57" s="216"/>
      <c r="M57" s="47"/>
      <c r="N57" s="48"/>
      <c r="O57" s="217" t="s">
        <v>55</v>
      </c>
      <c r="P57" s="217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U57" s="217" t="s">
        <v>64</v>
      </c>
      <c r="AV57" s="217"/>
    </row>
    <row r="58" spans="1:50" s="49" customFormat="1" ht="13.5" customHeight="1" x14ac:dyDescent="0.15">
      <c r="O58" s="206">
        <v>0.375</v>
      </c>
      <c r="P58" s="206"/>
      <c r="S58" s="206">
        <v>0.41666666666666669</v>
      </c>
      <c r="T58" s="206"/>
      <c r="W58" s="206">
        <v>0.45833333333333331</v>
      </c>
      <c r="X58" s="206"/>
      <c r="AA58" s="206">
        <v>0.5</v>
      </c>
      <c r="AB58" s="206"/>
      <c r="AE58" s="206">
        <v>0.54166666666666663</v>
      </c>
      <c r="AF58" s="206"/>
      <c r="AI58" s="206">
        <v>0.58333333333333337</v>
      </c>
      <c r="AJ58" s="206"/>
      <c r="AM58" s="206">
        <v>0.625</v>
      </c>
      <c r="AN58" s="206"/>
      <c r="AQ58" s="206">
        <v>0.66666666666666663</v>
      </c>
      <c r="AR58" s="206"/>
      <c r="AU58" s="206">
        <v>0.70833333333333337</v>
      </c>
      <c r="AV58" s="206"/>
      <c r="AX58" s="48"/>
    </row>
    <row r="59" spans="1:50" ht="13.5" customHeight="1" x14ac:dyDescent="0.15">
      <c r="B59" s="182" t="s">
        <v>56</v>
      </c>
      <c r="C59" s="182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206"/>
      <c r="P59" s="206"/>
      <c r="S59" s="206"/>
      <c r="T59" s="206"/>
      <c r="W59" s="206"/>
      <c r="X59" s="206"/>
      <c r="AA59" s="206"/>
      <c r="AB59" s="206"/>
      <c r="AE59" s="206"/>
      <c r="AF59" s="206"/>
      <c r="AI59" s="206"/>
      <c r="AJ59" s="206"/>
      <c r="AM59" s="206"/>
      <c r="AN59" s="206"/>
      <c r="AQ59" s="206"/>
      <c r="AR59" s="206"/>
      <c r="AU59" s="206"/>
      <c r="AV59" s="206"/>
      <c r="AW59" s="48"/>
      <c r="AX59" s="48"/>
    </row>
    <row r="60" spans="1:50" s="45" customFormat="1" ht="13.5" customHeight="1" x14ac:dyDescent="0.15">
      <c r="B60" s="182" t="s">
        <v>57</v>
      </c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207" t="s">
        <v>58</v>
      </c>
      <c r="P60" s="50"/>
      <c r="Q60" s="51"/>
      <c r="R60" s="52"/>
      <c r="S60" s="53"/>
      <c r="T60" s="50"/>
      <c r="U60" s="51"/>
      <c r="V60" s="52"/>
      <c r="W60" s="53"/>
      <c r="X60" s="50"/>
      <c r="Y60" s="51"/>
      <c r="Z60" s="52"/>
      <c r="AA60" s="55"/>
      <c r="AB60" s="50"/>
      <c r="AC60" s="51"/>
      <c r="AD60" s="52"/>
      <c r="AE60" s="53"/>
      <c r="AF60" s="54"/>
      <c r="AG60" s="51"/>
      <c r="AH60" s="52"/>
      <c r="AI60" s="55"/>
      <c r="AJ60" s="50"/>
      <c r="AK60" s="51"/>
      <c r="AL60" s="52"/>
      <c r="AM60" s="53"/>
      <c r="AN60" s="54"/>
      <c r="AO60" s="51"/>
      <c r="AP60" s="52"/>
      <c r="AQ60" s="55"/>
      <c r="AR60" s="55"/>
      <c r="AS60" s="51"/>
      <c r="AT60" s="52"/>
      <c r="AU60" s="53"/>
    </row>
    <row r="61" spans="1:50" s="45" customFormat="1" ht="13.5" customHeight="1" x14ac:dyDescent="0.15">
      <c r="B61" s="47" t="s">
        <v>59</v>
      </c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207"/>
      <c r="P61" s="208" t="s">
        <v>60</v>
      </c>
      <c r="Q61" s="195"/>
      <c r="R61" s="195" t="s">
        <v>61</v>
      </c>
      <c r="S61" s="196"/>
      <c r="T61" s="56"/>
      <c r="U61" s="57"/>
      <c r="V61" s="58"/>
      <c r="W61" s="145"/>
      <c r="X61" s="56"/>
      <c r="Y61" s="57"/>
      <c r="Z61" s="57"/>
      <c r="AA61" s="209"/>
      <c r="AB61" s="56"/>
      <c r="AC61" s="203"/>
      <c r="AD61" s="205" t="s">
        <v>60</v>
      </c>
      <c r="AE61" s="195"/>
      <c r="AF61" s="195" t="s">
        <v>61</v>
      </c>
      <c r="AG61" s="196"/>
      <c r="AH61" s="56"/>
      <c r="AI61" s="57"/>
      <c r="AJ61" s="59"/>
      <c r="AK61" s="205" t="s">
        <v>60</v>
      </c>
      <c r="AL61" s="195"/>
      <c r="AM61" s="195" t="s">
        <v>61</v>
      </c>
      <c r="AN61" s="196"/>
      <c r="AO61" s="56"/>
      <c r="AP61" s="57"/>
      <c r="AQ61" s="57"/>
      <c r="AR61" s="195" t="s">
        <v>60</v>
      </c>
      <c r="AS61" s="195"/>
      <c r="AT61" s="195" t="s">
        <v>61</v>
      </c>
      <c r="AU61" s="196"/>
    </row>
    <row r="62" spans="1:50" s="45" customFormat="1" ht="13.5" customHeight="1" x14ac:dyDescent="0.15">
      <c r="B62" s="47" t="s">
        <v>97</v>
      </c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207"/>
      <c r="P62" s="197" t="s">
        <v>63</v>
      </c>
      <c r="Q62" s="197"/>
      <c r="R62" s="197"/>
      <c r="S62" s="198"/>
      <c r="T62" s="50"/>
      <c r="U62" s="55"/>
      <c r="V62" s="60"/>
      <c r="W62" s="53"/>
      <c r="X62" s="50"/>
      <c r="Y62" s="55"/>
      <c r="Z62" s="55"/>
      <c r="AA62" s="210"/>
      <c r="AB62" s="50"/>
      <c r="AC62" s="204"/>
      <c r="AD62" s="199" t="s">
        <v>63</v>
      </c>
      <c r="AE62" s="197"/>
      <c r="AF62" s="197"/>
      <c r="AG62" s="198"/>
      <c r="AH62" s="50"/>
      <c r="AI62" s="55"/>
      <c r="AJ62" s="61"/>
      <c r="AK62" s="199" t="s">
        <v>63</v>
      </c>
      <c r="AL62" s="197"/>
      <c r="AM62" s="197"/>
      <c r="AN62" s="198"/>
      <c r="AO62" s="50"/>
      <c r="AP62" s="55"/>
      <c r="AQ62" s="55"/>
      <c r="AR62" s="200" t="s">
        <v>63</v>
      </c>
      <c r="AS62" s="197"/>
      <c r="AT62" s="197"/>
      <c r="AU62" s="198"/>
    </row>
    <row r="63" spans="1:50" s="45" customFormat="1" ht="13.5" customHeight="1" x14ac:dyDescent="0.15"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3"/>
      <c r="P63" s="64"/>
      <c r="Q63" s="64"/>
      <c r="R63" s="64"/>
      <c r="S63" s="65"/>
      <c r="T63" s="58"/>
      <c r="U63" s="191" t="s">
        <v>64</v>
      </c>
      <c r="V63" s="59"/>
      <c r="W63" s="65"/>
      <c r="X63" s="66"/>
      <c r="Y63" s="66"/>
      <c r="Z63" s="66"/>
      <c r="AA63" s="201"/>
      <c r="AB63" s="190" t="s">
        <v>55</v>
      </c>
      <c r="AC63" s="190"/>
      <c r="AD63" s="66"/>
      <c r="AE63" s="65"/>
      <c r="AF63" s="66"/>
      <c r="AG63" s="190"/>
      <c r="AI63" s="68"/>
      <c r="AJ63" s="190"/>
      <c r="AK63" s="66"/>
      <c r="AL63" s="66"/>
      <c r="AM63" s="65"/>
      <c r="AN63" s="66"/>
      <c r="AO63" s="190"/>
      <c r="AQ63" s="68"/>
      <c r="AR63" s="69"/>
      <c r="AS63" s="66"/>
      <c r="AT63" s="66"/>
      <c r="AU63" s="70"/>
    </row>
    <row r="64" spans="1:50" ht="13.5" customHeight="1" x14ac:dyDescent="0.15">
      <c r="A64" s="45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3"/>
      <c r="P64" s="163" t="s">
        <v>65</v>
      </c>
      <c r="Q64" s="163"/>
      <c r="R64" s="163"/>
      <c r="S64" s="192"/>
      <c r="T64" s="71"/>
      <c r="U64" s="191"/>
      <c r="V64" s="45"/>
      <c r="W64" s="72"/>
      <c r="X64" s="163"/>
      <c r="Y64" s="163"/>
      <c r="Z64" s="73"/>
      <c r="AA64" s="202"/>
      <c r="AB64" s="191"/>
      <c r="AC64" s="191"/>
      <c r="AD64" s="73"/>
      <c r="AE64" s="163" t="s">
        <v>66</v>
      </c>
      <c r="AF64" s="163"/>
      <c r="AG64" s="191"/>
      <c r="AH64" s="45"/>
      <c r="AI64" s="68"/>
      <c r="AJ64" s="191"/>
      <c r="AK64" s="74"/>
      <c r="AL64" s="193" t="s">
        <v>67</v>
      </c>
      <c r="AM64" s="194"/>
      <c r="AN64" s="74"/>
      <c r="AO64" s="191"/>
      <c r="AP64" s="75"/>
      <c r="AQ64" s="68"/>
      <c r="AR64" s="183" t="s">
        <v>68</v>
      </c>
      <c r="AS64" s="163"/>
      <c r="AT64" s="163"/>
      <c r="AU64" s="184"/>
      <c r="AV64" s="45"/>
      <c r="AW64" s="45"/>
      <c r="AX64" s="45"/>
    </row>
    <row r="65" spans="2:48" ht="13.5" customHeight="1" x14ac:dyDescent="0.15">
      <c r="B65" s="181" t="s">
        <v>1</v>
      </c>
      <c r="C65" s="181"/>
      <c r="D65" s="181"/>
      <c r="E65" s="181"/>
      <c r="F65" s="181"/>
      <c r="G65" s="181"/>
      <c r="H65" s="181"/>
      <c r="I65" s="181"/>
      <c r="J65" s="181"/>
      <c r="K65" s="181"/>
      <c r="L65" s="181"/>
      <c r="M65" s="181"/>
      <c r="N65" s="181"/>
      <c r="O65" s="165" t="s">
        <v>70</v>
      </c>
      <c r="P65" s="45"/>
      <c r="Q65" s="45"/>
      <c r="R65" s="45"/>
      <c r="S65" s="68"/>
      <c r="T65" s="71"/>
      <c r="U65" s="45"/>
      <c r="V65" s="45"/>
      <c r="W65" s="76"/>
      <c r="X65" s="77"/>
      <c r="Y65" s="77"/>
      <c r="Z65" s="77"/>
      <c r="AA65" s="68"/>
      <c r="AB65" s="45"/>
      <c r="AC65" s="45"/>
      <c r="AD65" s="45"/>
      <c r="AE65" s="45"/>
      <c r="AF65" s="45"/>
      <c r="AG65" s="45"/>
      <c r="AH65" s="45"/>
      <c r="AI65" s="68"/>
      <c r="AJ65" s="45"/>
      <c r="AK65" s="77"/>
      <c r="AL65" s="185" t="s">
        <v>98</v>
      </c>
      <c r="AM65" s="185"/>
      <c r="AN65" s="77"/>
      <c r="AO65" s="75"/>
      <c r="AP65" s="75"/>
      <c r="AQ65" s="68"/>
      <c r="AR65" s="186"/>
      <c r="AS65" s="185"/>
      <c r="AT65" s="185"/>
      <c r="AU65" s="187"/>
      <c r="AV65" s="45"/>
    </row>
    <row r="66" spans="2:48" ht="13.5" customHeight="1" x14ac:dyDescent="0.15">
      <c r="B66" s="182" t="s">
        <v>99</v>
      </c>
      <c r="C66" s="182"/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65"/>
      <c r="P66" s="45"/>
      <c r="Q66" s="45"/>
      <c r="R66" s="45"/>
      <c r="S66" s="68"/>
      <c r="T66" s="71"/>
      <c r="U66" s="45"/>
      <c r="V66" s="45"/>
      <c r="W66" s="72"/>
      <c r="X66" s="77"/>
      <c r="Y66" s="77"/>
      <c r="Z66" s="77"/>
      <c r="AA66" s="68"/>
      <c r="AB66" s="45"/>
      <c r="AC66" s="45"/>
      <c r="AD66" s="45"/>
      <c r="AE66" s="45"/>
      <c r="AF66" s="45"/>
      <c r="AG66" s="45"/>
      <c r="AH66" s="45"/>
      <c r="AI66" s="68"/>
      <c r="AJ66" s="45"/>
      <c r="AK66" s="77"/>
      <c r="AL66" s="185"/>
      <c r="AM66" s="185"/>
      <c r="AN66" s="77"/>
      <c r="AO66" s="75"/>
      <c r="AP66" s="75"/>
      <c r="AQ66" s="68"/>
      <c r="AR66" s="186"/>
      <c r="AS66" s="185"/>
      <c r="AT66" s="185"/>
      <c r="AU66" s="187"/>
    </row>
    <row r="67" spans="2:48" ht="13.5" customHeight="1" x14ac:dyDescent="0.15">
      <c r="B67" s="182" t="s">
        <v>100</v>
      </c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65"/>
      <c r="P67" s="73"/>
      <c r="Q67" s="73"/>
      <c r="R67" s="73"/>
      <c r="S67" s="72"/>
      <c r="T67" s="71"/>
      <c r="U67" s="45"/>
      <c r="V67" s="45"/>
      <c r="W67" s="76"/>
      <c r="X67" s="73"/>
      <c r="Y67" s="73"/>
      <c r="Z67" s="73"/>
      <c r="AA67" s="68"/>
      <c r="AB67" s="45"/>
      <c r="AC67" s="45"/>
      <c r="AD67" s="80"/>
      <c r="AE67" s="73"/>
      <c r="AF67" s="73"/>
      <c r="AG67" s="73"/>
      <c r="AH67" s="63"/>
      <c r="AI67" s="68"/>
      <c r="AJ67" s="45"/>
      <c r="AK67" s="146"/>
      <c r="AL67" s="185"/>
      <c r="AM67" s="185"/>
      <c r="AN67" s="147"/>
      <c r="AO67" s="75"/>
      <c r="AP67" s="75"/>
      <c r="AQ67" s="68"/>
      <c r="AR67" s="186"/>
      <c r="AS67" s="185"/>
      <c r="AT67" s="185"/>
      <c r="AU67" s="187"/>
      <c r="AV67" s="45"/>
    </row>
    <row r="68" spans="2:48" ht="13.5" customHeight="1" x14ac:dyDescent="0.15">
      <c r="B68" s="82" t="s">
        <v>74</v>
      </c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166"/>
      <c r="P68" s="175" t="s">
        <v>75</v>
      </c>
      <c r="Q68" s="175"/>
      <c r="R68" s="175"/>
      <c r="S68" s="176"/>
      <c r="T68" s="83"/>
      <c r="U68" s="83"/>
      <c r="V68" s="83"/>
      <c r="W68" s="148"/>
      <c r="X68" s="90"/>
      <c r="Y68" s="90"/>
      <c r="Z68" s="90"/>
      <c r="AA68" s="84"/>
      <c r="AB68" s="83"/>
      <c r="AC68" s="83"/>
      <c r="AD68" s="188" t="s">
        <v>101</v>
      </c>
      <c r="AE68" s="175"/>
      <c r="AF68" s="175"/>
      <c r="AG68" s="175"/>
      <c r="AH68" s="189"/>
      <c r="AI68" s="84"/>
      <c r="AJ68" s="149"/>
      <c r="AK68" s="172" t="s">
        <v>77</v>
      </c>
      <c r="AL68" s="172"/>
      <c r="AM68" s="172"/>
      <c r="AN68" s="173"/>
      <c r="AO68" s="89"/>
      <c r="AP68" s="90"/>
      <c r="AQ68" s="84"/>
      <c r="AR68" s="175" t="s">
        <v>75</v>
      </c>
      <c r="AS68" s="175"/>
      <c r="AT68" s="175"/>
      <c r="AU68" s="176"/>
      <c r="AV68" s="45"/>
    </row>
    <row r="69" spans="2:48" ht="13.5" customHeight="1" x14ac:dyDescent="0.15"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177" t="s">
        <v>78</v>
      </c>
      <c r="P69" s="44"/>
      <c r="Q69" s="44"/>
      <c r="R69" s="44"/>
      <c r="S69" s="91"/>
      <c r="T69" s="92"/>
      <c r="U69" s="93"/>
      <c r="V69" s="93"/>
      <c r="W69" s="91"/>
      <c r="X69" s="44"/>
      <c r="Y69" s="44"/>
      <c r="Z69" s="44"/>
      <c r="AA69" s="94"/>
      <c r="AB69" s="95"/>
      <c r="AC69" s="95"/>
      <c r="AD69" s="180" t="s">
        <v>79</v>
      </c>
      <c r="AE69" s="180"/>
      <c r="AF69" s="180"/>
      <c r="AG69" s="180"/>
      <c r="AH69" s="93"/>
      <c r="AI69" s="94"/>
      <c r="AJ69" s="92"/>
      <c r="AK69" s="96"/>
      <c r="AL69" s="96"/>
      <c r="AM69" s="97"/>
      <c r="AN69" s="96"/>
      <c r="AO69" s="98"/>
      <c r="AP69" s="96"/>
      <c r="AQ69" s="94"/>
      <c r="AR69" s="99"/>
      <c r="AS69" s="44"/>
      <c r="AT69" s="44"/>
      <c r="AU69" s="100"/>
    </row>
    <row r="70" spans="2:48" ht="13.5" customHeight="1" x14ac:dyDescent="0.15"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178"/>
      <c r="P70" s="44"/>
      <c r="Q70" s="44"/>
      <c r="R70" s="44"/>
      <c r="S70" s="91"/>
      <c r="T70" s="92"/>
      <c r="U70" s="93"/>
      <c r="V70" s="93"/>
      <c r="W70" s="91"/>
      <c r="X70" s="44"/>
      <c r="Y70" s="44"/>
      <c r="Z70" s="44"/>
      <c r="AA70" s="94"/>
      <c r="AB70" s="92"/>
      <c r="AC70" s="93"/>
      <c r="AD70" s="44"/>
      <c r="AE70" s="91"/>
      <c r="AF70" s="44"/>
      <c r="AG70" s="44"/>
      <c r="AH70" s="93"/>
      <c r="AI70" s="94"/>
      <c r="AJ70" s="92"/>
      <c r="AK70" s="98"/>
      <c r="AL70" s="98"/>
      <c r="AM70" s="101"/>
      <c r="AN70" s="98"/>
      <c r="AO70" s="98"/>
      <c r="AP70" s="96"/>
      <c r="AQ70" s="94"/>
      <c r="AR70" s="99"/>
      <c r="AS70" s="44"/>
      <c r="AT70" s="44"/>
      <c r="AU70" s="100"/>
    </row>
    <row r="71" spans="2:48" ht="13.5" customHeight="1" x14ac:dyDescent="0.15">
      <c r="B71" s="181" t="s">
        <v>3</v>
      </c>
      <c r="C71" s="181"/>
      <c r="D71" s="181"/>
      <c r="E71" s="181"/>
      <c r="F71" s="181"/>
      <c r="G71" s="181"/>
      <c r="H71" s="181"/>
      <c r="I71" s="181"/>
      <c r="J71" s="181"/>
      <c r="K71" s="181"/>
      <c r="L71" s="181"/>
      <c r="M71" s="181"/>
      <c r="N71" s="181"/>
      <c r="O71" s="178"/>
      <c r="P71" s="44"/>
      <c r="Q71" s="44"/>
      <c r="R71" s="44"/>
      <c r="S71" s="44"/>
      <c r="T71" s="102"/>
      <c r="U71" s="103"/>
      <c r="V71" s="93"/>
      <c r="W71" s="91"/>
      <c r="X71" s="44"/>
      <c r="Y71" s="44"/>
      <c r="Z71" s="44"/>
      <c r="AA71" s="75"/>
      <c r="AB71" s="102"/>
      <c r="AC71" s="63"/>
      <c r="AD71" s="44"/>
      <c r="AE71" s="91"/>
      <c r="AF71" s="44"/>
      <c r="AG71" s="75"/>
      <c r="AH71" s="93"/>
      <c r="AI71" s="150"/>
      <c r="AJ71" s="75"/>
      <c r="AK71" s="98"/>
      <c r="AL71" s="98"/>
      <c r="AM71" s="101"/>
      <c r="AN71" s="98"/>
      <c r="AO71" s="75"/>
      <c r="AP71" s="96"/>
      <c r="AQ71" s="104"/>
      <c r="AR71" s="44"/>
      <c r="AS71" s="44"/>
      <c r="AT71" s="44"/>
      <c r="AU71" s="100"/>
    </row>
    <row r="72" spans="2:48" ht="13.5" customHeight="1" x14ac:dyDescent="0.15">
      <c r="B72" s="182" t="s">
        <v>102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79"/>
      <c r="P72" s="106"/>
      <c r="Q72" s="106"/>
      <c r="R72" s="106"/>
      <c r="S72" s="106"/>
      <c r="T72" s="167" t="s">
        <v>81</v>
      </c>
      <c r="U72" s="168"/>
      <c r="V72" s="61"/>
      <c r="W72" s="107"/>
      <c r="X72" s="106"/>
      <c r="Y72" s="106"/>
      <c r="Z72" s="106"/>
      <c r="AA72" s="90"/>
      <c r="AB72" s="167" t="s">
        <v>81</v>
      </c>
      <c r="AC72" s="168"/>
      <c r="AD72" s="106"/>
      <c r="AE72" s="107"/>
      <c r="AF72" s="106"/>
      <c r="AG72" s="90"/>
      <c r="AH72" s="61"/>
      <c r="AI72" s="108" t="s">
        <v>82</v>
      </c>
      <c r="AJ72" s="90"/>
      <c r="AK72" s="106"/>
      <c r="AL72" s="106"/>
      <c r="AM72" s="107"/>
      <c r="AN72" s="106"/>
      <c r="AO72" s="90"/>
      <c r="AP72" s="61"/>
      <c r="AQ72" s="108" t="s">
        <v>82</v>
      </c>
      <c r="AR72" s="106"/>
      <c r="AS72" s="106"/>
      <c r="AT72" s="106"/>
      <c r="AU72" s="111"/>
    </row>
    <row r="73" spans="2:48" ht="13.5" customHeight="1" x14ac:dyDescent="0.15"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64" t="s">
        <v>83</v>
      </c>
      <c r="P73" s="66"/>
      <c r="Q73" s="66"/>
      <c r="R73" s="66"/>
      <c r="S73" s="113"/>
      <c r="T73" s="69"/>
      <c r="U73" s="66"/>
      <c r="V73" s="66"/>
      <c r="W73" s="113"/>
      <c r="X73" s="69"/>
      <c r="Y73" s="66"/>
      <c r="Z73" s="66"/>
      <c r="AA73" s="68"/>
      <c r="AB73" s="45"/>
      <c r="AC73" s="45"/>
      <c r="AD73" s="66"/>
      <c r="AE73" s="113"/>
      <c r="AF73" s="69"/>
      <c r="AG73" s="66"/>
      <c r="AH73" s="45"/>
      <c r="AI73" s="68"/>
      <c r="AJ73" s="71"/>
      <c r="AK73" s="66"/>
      <c r="AL73" s="66"/>
      <c r="AM73" s="113"/>
      <c r="AN73" s="66"/>
      <c r="AO73" s="45"/>
      <c r="AP73" s="45"/>
      <c r="AQ73" s="68"/>
      <c r="AR73" s="69"/>
      <c r="AS73" s="66"/>
      <c r="AT73" s="66"/>
      <c r="AU73" s="70"/>
    </row>
    <row r="74" spans="2:48" ht="13.5" customHeight="1" x14ac:dyDescent="0.15">
      <c r="B74" s="112" t="s">
        <v>2</v>
      </c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165"/>
      <c r="P74" s="45"/>
      <c r="Q74" s="45"/>
      <c r="R74" s="45"/>
      <c r="S74" s="68"/>
      <c r="T74" s="71"/>
      <c r="U74" s="45"/>
      <c r="V74" s="45"/>
      <c r="W74" s="68"/>
      <c r="X74" s="71"/>
      <c r="Y74" s="45"/>
      <c r="Z74" s="45"/>
      <c r="AA74" s="68"/>
      <c r="AB74" s="45"/>
      <c r="AC74" s="45"/>
      <c r="AD74" s="45"/>
      <c r="AE74" s="68"/>
      <c r="AF74" s="71"/>
      <c r="AG74" s="45"/>
      <c r="AH74" s="45"/>
      <c r="AI74" s="68"/>
      <c r="AJ74" s="71"/>
      <c r="AK74" s="45"/>
      <c r="AL74" s="45"/>
      <c r="AM74" s="68"/>
      <c r="AN74" s="45"/>
      <c r="AO74" s="45"/>
      <c r="AP74" s="45"/>
      <c r="AQ74" s="68"/>
      <c r="AR74" s="71"/>
      <c r="AS74" s="45"/>
      <c r="AT74" s="45"/>
      <c r="AU74" s="63"/>
    </row>
    <row r="75" spans="2:48" ht="13.5" customHeight="1" x14ac:dyDescent="0.15">
      <c r="B75" s="47" t="s">
        <v>103</v>
      </c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165"/>
      <c r="P75" s="45"/>
      <c r="Q75" s="45"/>
      <c r="R75" s="45"/>
      <c r="S75" s="68"/>
      <c r="T75" s="71"/>
      <c r="U75" s="45"/>
      <c r="V75" s="114"/>
      <c r="W75" s="63"/>
      <c r="X75" s="45"/>
      <c r="Y75" s="45"/>
      <c r="Z75" s="45"/>
      <c r="AA75" s="68"/>
      <c r="AB75" s="45"/>
      <c r="AC75" s="45"/>
      <c r="AD75" s="45"/>
      <c r="AE75" s="68"/>
      <c r="AF75" s="71"/>
      <c r="AG75" s="45"/>
      <c r="AH75" s="45"/>
      <c r="AI75" s="45"/>
      <c r="AJ75" s="104"/>
      <c r="AK75" s="45"/>
      <c r="AL75" s="45"/>
      <c r="AM75" s="68"/>
      <c r="AN75" s="45"/>
      <c r="AO75" s="114"/>
      <c r="AP75" s="63"/>
      <c r="AQ75" s="68"/>
      <c r="AR75" s="71"/>
      <c r="AS75" s="45"/>
      <c r="AT75" s="45"/>
      <c r="AU75" s="63"/>
    </row>
    <row r="76" spans="2:48" ht="13.5" customHeight="1" x14ac:dyDescent="0.15">
      <c r="B76" s="47" t="s">
        <v>85</v>
      </c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166"/>
      <c r="P76" s="83"/>
      <c r="Q76" s="73"/>
      <c r="R76" s="83"/>
      <c r="S76" s="72"/>
      <c r="T76" s="115"/>
      <c r="U76" s="45"/>
      <c r="V76" s="167" t="s">
        <v>81</v>
      </c>
      <c r="W76" s="168"/>
      <c r="X76" s="118"/>
      <c r="Y76" s="118"/>
      <c r="Z76" s="118"/>
      <c r="AA76" s="116"/>
      <c r="AB76" s="120"/>
      <c r="AC76" s="73"/>
      <c r="AD76" s="83"/>
      <c r="AE76" s="84"/>
      <c r="AF76" s="120"/>
      <c r="AG76" s="83"/>
      <c r="AH76" s="83"/>
      <c r="AI76" s="83"/>
      <c r="AJ76" s="119" t="s">
        <v>82</v>
      </c>
      <c r="AK76" s="83"/>
      <c r="AL76" s="83"/>
      <c r="AM76" s="84"/>
      <c r="AN76" s="83"/>
      <c r="AO76" s="169" t="s">
        <v>81</v>
      </c>
      <c r="AP76" s="170"/>
      <c r="AQ76" s="151"/>
      <c r="AR76" s="171"/>
      <c r="AS76" s="172"/>
      <c r="AT76" s="172"/>
      <c r="AU76" s="173"/>
    </row>
    <row r="77" spans="2:48" ht="13.5" customHeight="1" x14ac:dyDescent="0.15">
      <c r="O77" s="164" t="s">
        <v>86</v>
      </c>
      <c r="P77" s="122"/>
      <c r="Q77" s="122"/>
      <c r="R77" s="59"/>
      <c r="S77" s="123"/>
      <c r="T77" s="124"/>
      <c r="U77" s="125"/>
      <c r="V77" s="93"/>
      <c r="W77" s="126"/>
      <c r="X77" s="127"/>
      <c r="Y77" s="128"/>
      <c r="Z77" s="128"/>
      <c r="AA77" s="126"/>
      <c r="AB77" s="73"/>
      <c r="AC77" s="122"/>
      <c r="AD77" s="125"/>
      <c r="AE77" s="129"/>
      <c r="AF77" s="124"/>
      <c r="AG77" s="44"/>
      <c r="AH77" s="122"/>
      <c r="AI77" s="123"/>
      <c r="AJ77" s="115"/>
      <c r="AK77" s="125"/>
      <c r="AL77" s="125"/>
      <c r="AM77" s="129"/>
      <c r="AN77" s="125"/>
      <c r="AO77" s="93"/>
      <c r="AP77" s="125"/>
      <c r="AQ77" s="129"/>
      <c r="AR77" s="130"/>
      <c r="AS77" s="131"/>
      <c r="AT77" s="131"/>
      <c r="AU77" s="132"/>
      <c r="AV77" s="45"/>
    </row>
    <row r="78" spans="2:48" ht="13.5" customHeight="1" x14ac:dyDescent="0.15">
      <c r="B78" s="174" t="s">
        <v>4</v>
      </c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65"/>
      <c r="P78" s="45"/>
      <c r="Q78" s="45"/>
      <c r="R78" s="45"/>
      <c r="S78" s="68"/>
      <c r="T78" s="71"/>
      <c r="U78" s="45"/>
      <c r="V78" s="45"/>
      <c r="W78" s="68"/>
      <c r="X78" s="71"/>
      <c r="Y78" s="45"/>
      <c r="Z78" s="45"/>
      <c r="AA78" s="68"/>
      <c r="AB78" s="45"/>
      <c r="AC78" s="45"/>
      <c r="AD78" s="45"/>
      <c r="AE78" s="68"/>
      <c r="AF78" s="71"/>
      <c r="AG78" s="45"/>
      <c r="AH78" s="66"/>
      <c r="AI78" s="68"/>
      <c r="AJ78" s="45"/>
      <c r="AK78" s="45"/>
      <c r="AL78" s="45"/>
      <c r="AM78" s="68"/>
      <c r="AN78" s="45"/>
      <c r="AO78" s="45"/>
      <c r="AP78" s="45"/>
      <c r="AQ78" s="68"/>
      <c r="AR78" s="71"/>
      <c r="AS78" s="45"/>
      <c r="AT78" s="45"/>
      <c r="AU78" s="63"/>
    </row>
    <row r="79" spans="2:48" ht="13.5" customHeight="1" x14ac:dyDescent="0.15">
      <c r="B79" s="47" t="s">
        <v>104</v>
      </c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165"/>
      <c r="P79" s="45"/>
      <c r="Q79" s="45"/>
      <c r="S79" s="68"/>
      <c r="T79" s="71"/>
      <c r="U79" s="45"/>
      <c r="V79" s="45"/>
      <c r="W79" s="68"/>
      <c r="X79" s="133"/>
      <c r="Y79" s="45"/>
      <c r="Z79" s="45"/>
      <c r="AA79" s="133"/>
      <c r="AB79" s="45"/>
      <c r="AC79" s="45"/>
      <c r="AD79" s="45"/>
      <c r="AE79" s="68"/>
      <c r="AF79" s="71"/>
      <c r="AG79" s="45"/>
      <c r="AH79" s="45"/>
      <c r="AI79" s="68"/>
      <c r="AJ79" s="45"/>
      <c r="AK79" s="45"/>
      <c r="AL79" s="45"/>
      <c r="AM79" s="133"/>
      <c r="AN79" s="45"/>
      <c r="AO79" s="45"/>
      <c r="AP79" s="45"/>
      <c r="AQ79" s="68"/>
      <c r="AR79" s="45"/>
      <c r="AS79" s="45"/>
      <c r="AT79" s="45"/>
      <c r="AU79" s="63"/>
    </row>
    <row r="80" spans="2:48" ht="13.5" customHeight="1" x14ac:dyDescent="0.15"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66"/>
      <c r="P80" s="61"/>
      <c r="Q80" s="61"/>
      <c r="R80" s="61"/>
      <c r="S80" s="50"/>
      <c r="T80" s="61"/>
      <c r="U80" s="61"/>
      <c r="V80" s="61"/>
      <c r="W80" s="50"/>
      <c r="X80" s="152" t="s">
        <v>88</v>
      </c>
      <c r="Y80" s="61"/>
      <c r="Z80" s="61"/>
      <c r="AA80" s="152" t="s">
        <v>88</v>
      </c>
      <c r="AB80" s="61"/>
      <c r="AC80" s="61"/>
      <c r="AD80" s="61"/>
      <c r="AE80" s="50"/>
      <c r="AF80" s="61"/>
      <c r="AG80" s="61"/>
      <c r="AH80" s="61"/>
      <c r="AI80" s="50"/>
      <c r="AJ80" s="61"/>
      <c r="AK80" s="61"/>
      <c r="AL80" s="61"/>
      <c r="AM80" s="152" t="s">
        <v>88</v>
      </c>
      <c r="AN80" s="61"/>
      <c r="AO80" s="61"/>
      <c r="AP80" s="61"/>
      <c r="AQ80" s="50"/>
      <c r="AR80" s="61"/>
      <c r="AS80" s="61"/>
      <c r="AT80" s="61"/>
      <c r="AU80" s="136"/>
    </row>
    <row r="81" spans="2:47" ht="13.5" customHeight="1" x14ac:dyDescent="0.15">
      <c r="B81" s="112" t="s">
        <v>89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63"/>
      <c r="S81" s="68"/>
      <c r="W81" s="68"/>
      <c r="AA81" s="68"/>
      <c r="AD81" s="45"/>
      <c r="AE81" s="68"/>
      <c r="AF81" s="45"/>
      <c r="AI81" s="68"/>
      <c r="AM81" s="68"/>
      <c r="AQ81" s="68"/>
      <c r="AR81" s="45"/>
      <c r="AS81" s="45"/>
      <c r="AT81" s="45"/>
      <c r="AU81" s="63"/>
    </row>
    <row r="82" spans="2:47" ht="13.5" customHeight="1" x14ac:dyDescent="0.15">
      <c r="B82" s="134" t="s">
        <v>105</v>
      </c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63"/>
      <c r="S82" s="68"/>
      <c r="W82" s="68"/>
      <c r="AA82" s="68"/>
      <c r="AE82" s="68"/>
      <c r="AI82" s="68"/>
      <c r="AM82" s="68"/>
      <c r="AQ82" s="68"/>
      <c r="AR82" s="45"/>
      <c r="AS82" s="45"/>
      <c r="AT82" s="45"/>
      <c r="AU82" s="63"/>
    </row>
    <row r="83" spans="2:47" ht="13.5" customHeight="1" x14ac:dyDescent="0.15">
      <c r="B83" s="138" t="s">
        <v>91</v>
      </c>
      <c r="C83" s="139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63"/>
      <c r="P83" s="45"/>
      <c r="Q83" s="45"/>
      <c r="R83" s="45"/>
      <c r="S83" s="68"/>
      <c r="T83" s="45"/>
      <c r="U83" s="45"/>
      <c r="V83" s="45"/>
      <c r="W83" s="68"/>
      <c r="X83" s="45"/>
      <c r="Y83" s="45"/>
      <c r="Z83" s="45"/>
      <c r="AA83" s="68"/>
      <c r="AB83" s="45"/>
      <c r="AC83" s="45"/>
      <c r="AE83" s="68"/>
      <c r="AF83" s="45"/>
      <c r="AG83" s="45"/>
      <c r="AH83" s="45"/>
      <c r="AI83" s="68"/>
      <c r="AJ83" s="45"/>
      <c r="AK83" s="45"/>
      <c r="AL83" s="45"/>
      <c r="AM83" s="68"/>
      <c r="AN83" s="45"/>
      <c r="AO83" s="45"/>
      <c r="AP83" s="45"/>
      <c r="AQ83" s="68"/>
      <c r="AR83" s="45"/>
      <c r="AS83" s="45"/>
      <c r="AT83" s="45"/>
      <c r="AU83" s="63"/>
    </row>
    <row r="84" spans="2:47" ht="13.5" customHeight="1" x14ac:dyDescent="0.15">
      <c r="B84" s="138"/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  <c r="O84" s="63"/>
      <c r="P84" s="45"/>
      <c r="Q84" s="45"/>
      <c r="R84" s="45"/>
      <c r="S84" s="68"/>
      <c r="T84" s="45"/>
      <c r="U84" s="45"/>
      <c r="V84" s="45"/>
      <c r="W84" s="68"/>
      <c r="X84" s="45"/>
      <c r="Y84" s="45"/>
      <c r="Z84" s="45"/>
      <c r="AA84" s="68"/>
      <c r="AB84" s="45"/>
      <c r="AC84" s="45"/>
      <c r="AD84" s="45"/>
      <c r="AE84" s="68"/>
      <c r="AF84" s="45"/>
      <c r="AG84" s="45"/>
      <c r="AH84" s="45"/>
      <c r="AI84" s="68"/>
      <c r="AJ84" s="45"/>
      <c r="AK84" s="45"/>
      <c r="AL84" s="45"/>
      <c r="AM84" s="68"/>
      <c r="AN84" s="45"/>
      <c r="AO84" s="45"/>
      <c r="AP84" s="45"/>
      <c r="AQ84" s="68"/>
      <c r="AR84" s="45"/>
      <c r="AS84" s="45"/>
      <c r="AT84" s="45"/>
      <c r="AU84" s="63"/>
    </row>
    <row r="85" spans="2:47" ht="13.5" customHeight="1" x14ac:dyDescent="0.15">
      <c r="B85" s="140" t="s">
        <v>92</v>
      </c>
      <c r="C85" s="141"/>
      <c r="D85" s="141"/>
      <c r="E85" s="141"/>
      <c r="F85" s="141"/>
      <c r="G85" s="141"/>
      <c r="H85" s="142"/>
      <c r="I85" s="139"/>
      <c r="J85" s="139"/>
      <c r="K85" s="139"/>
      <c r="L85" s="139"/>
      <c r="M85" s="139"/>
      <c r="N85" s="139"/>
      <c r="O85" s="45"/>
      <c r="P85" s="157" t="s">
        <v>75</v>
      </c>
      <c r="Q85" s="159"/>
      <c r="R85" s="159"/>
      <c r="S85" s="158"/>
      <c r="T85" s="157" t="s">
        <v>81</v>
      </c>
      <c r="U85" s="158"/>
      <c r="V85" s="157" t="s">
        <v>81</v>
      </c>
      <c r="W85" s="158"/>
      <c r="X85" s="143" t="s">
        <v>88</v>
      </c>
      <c r="Y85" s="155" t="s">
        <v>106</v>
      </c>
      <c r="Z85" s="156"/>
      <c r="AA85" s="143" t="s">
        <v>88</v>
      </c>
      <c r="AB85" s="157" t="s">
        <v>81</v>
      </c>
      <c r="AC85" s="158"/>
      <c r="AD85" s="157" t="s">
        <v>101</v>
      </c>
      <c r="AE85" s="159"/>
      <c r="AF85" s="159"/>
      <c r="AG85" s="159"/>
      <c r="AH85" s="158"/>
      <c r="AI85" s="143" t="s">
        <v>82</v>
      </c>
      <c r="AJ85" s="153" t="s">
        <v>82</v>
      </c>
      <c r="AK85" s="155" t="s">
        <v>107</v>
      </c>
      <c r="AL85" s="156"/>
      <c r="AM85" s="143" t="s">
        <v>88</v>
      </c>
      <c r="AN85" s="154" t="s">
        <v>82</v>
      </c>
      <c r="AO85" s="157" t="s">
        <v>81</v>
      </c>
      <c r="AP85" s="158"/>
      <c r="AQ85" s="143" t="s">
        <v>82</v>
      </c>
      <c r="AR85" s="157" t="s">
        <v>75</v>
      </c>
      <c r="AS85" s="159"/>
      <c r="AT85" s="159"/>
      <c r="AU85" s="158"/>
    </row>
    <row r="86" spans="2:47" ht="13.5" customHeight="1" x14ac:dyDescent="0.15">
      <c r="B86" s="160" t="s">
        <v>94</v>
      </c>
      <c r="C86" s="161"/>
      <c r="D86" s="161"/>
      <c r="E86" s="161"/>
      <c r="F86" s="161"/>
      <c r="G86" s="161"/>
      <c r="H86" s="162"/>
      <c r="I86" s="43"/>
      <c r="J86" s="43"/>
      <c r="K86" s="43"/>
      <c r="L86" s="43"/>
      <c r="M86" s="43"/>
      <c r="N86" s="43"/>
      <c r="P86" s="163" t="s">
        <v>95</v>
      </c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</row>
  </sheetData>
  <mergeCells count="154">
    <mergeCell ref="B1:K2"/>
    <mergeCell ref="B16:L17"/>
    <mergeCell ref="O16:P16"/>
    <mergeCell ref="AU16:AV16"/>
    <mergeCell ref="O17:P17"/>
    <mergeCell ref="AU17:AV17"/>
    <mergeCell ref="AM18:AN19"/>
    <mergeCell ref="AQ18:AR19"/>
    <mergeCell ref="AU18:AV19"/>
    <mergeCell ref="B19:N19"/>
    <mergeCell ref="B20:N20"/>
    <mergeCell ref="O20:O22"/>
    <mergeCell ref="P21:Q21"/>
    <mergeCell ref="R21:S21"/>
    <mergeCell ref="W21:X21"/>
    <mergeCell ref="Y21:Z21"/>
    <mergeCell ref="O18:P19"/>
    <mergeCell ref="S18:T19"/>
    <mergeCell ref="W18:X19"/>
    <mergeCell ref="AA18:AB19"/>
    <mergeCell ref="AE18:AF19"/>
    <mergeCell ref="AI18:AJ19"/>
    <mergeCell ref="AL24:AM24"/>
    <mergeCell ref="AR21:AS21"/>
    <mergeCell ref="AT21:AU21"/>
    <mergeCell ref="P22:S22"/>
    <mergeCell ref="W22:Z22"/>
    <mergeCell ref="AD22:AG22"/>
    <mergeCell ref="AK22:AN22"/>
    <mergeCell ref="AR22:AU22"/>
    <mergeCell ref="AA21:AA22"/>
    <mergeCell ref="AC21:AC22"/>
    <mergeCell ref="AD21:AE21"/>
    <mergeCell ref="AF21:AG21"/>
    <mergeCell ref="AK21:AL21"/>
    <mergeCell ref="AM21:AN21"/>
    <mergeCell ref="O29:O32"/>
    <mergeCell ref="AD29:AG29"/>
    <mergeCell ref="B31:N31"/>
    <mergeCell ref="B32:N32"/>
    <mergeCell ref="T32:U32"/>
    <mergeCell ref="O33:O36"/>
    <mergeCell ref="AR24:AU24"/>
    <mergeCell ref="B25:N25"/>
    <mergeCell ref="O25:O28"/>
    <mergeCell ref="AR25:AU27"/>
    <mergeCell ref="B26:N26"/>
    <mergeCell ref="B27:N27"/>
    <mergeCell ref="P28:S28"/>
    <mergeCell ref="W28:Z28"/>
    <mergeCell ref="AK28:AN28"/>
    <mergeCell ref="AR28:AU28"/>
    <mergeCell ref="AA23:AA24"/>
    <mergeCell ref="AC23:AC24"/>
    <mergeCell ref="AG23:AG24"/>
    <mergeCell ref="AJ23:AJ24"/>
    <mergeCell ref="AO23:AO24"/>
    <mergeCell ref="P24:S24"/>
    <mergeCell ref="X24:Y24"/>
    <mergeCell ref="AE24:AF24"/>
    <mergeCell ref="AK45:AN45"/>
    <mergeCell ref="AP45:AQ45"/>
    <mergeCell ref="AR45:AU45"/>
    <mergeCell ref="B46:H46"/>
    <mergeCell ref="P46:AU46"/>
    <mergeCell ref="B54:L54"/>
    <mergeCell ref="O54:P54"/>
    <mergeCell ref="AU54:AV54"/>
    <mergeCell ref="AH36:AI36"/>
    <mergeCell ref="AP36:AQ36"/>
    <mergeCell ref="AR36:AU36"/>
    <mergeCell ref="O37:O40"/>
    <mergeCell ref="B38:N38"/>
    <mergeCell ref="P45:S45"/>
    <mergeCell ref="T45:V45"/>
    <mergeCell ref="W45:Z45"/>
    <mergeCell ref="AD45:AF45"/>
    <mergeCell ref="AH45:AI45"/>
    <mergeCell ref="B56:L57"/>
    <mergeCell ref="O56:P56"/>
    <mergeCell ref="AU56:AV56"/>
    <mergeCell ref="O57:P57"/>
    <mergeCell ref="AU57:AV57"/>
    <mergeCell ref="O58:P59"/>
    <mergeCell ref="S58:T59"/>
    <mergeCell ref="W58:X59"/>
    <mergeCell ref="AA58:AB59"/>
    <mergeCell ref="AE58:AF59"/>
    <mergeCell ref="AI58:AJ59"/>
    <mergeCell ref="AM58:AN59"/>
    <mergeCell ref="AQ58:AR59"/>
    <mergeCell ref="AU58:AV59"/>
    <mergeCell ref="B59:N59"/>
    <mergeCell ref="B60:N60"/>
    <mergeCell ref="O60:O62"/>
    <mergeCell ref="P61:Q61"/>
    <mergeCell ref="R61:S61"/>
    <mergeCell ref="AA61:AA62"/>
    <mergeCell ref="AT61:AU61"/>
    <mergeCell ref="P62:S62"/>
    <mergeCell ref="AD62:AG62"/>
    <mergeCell ref="AK62:AN62"/>
    <mergeCell ref="AR62:AU62"/>
    <mergeCell ref="U63:U64"/>
    <mergeCell ref="AA63:AA64"/>
    <mergeCell ref="AB63:AB64"/>
    <mergeCell ref="AC63:AC64"/>
    <mergeCell ref="AG63:AG64"/>
    <mergeCell ref="AC61:AC62"/>
    <mergeCell ref="AD61:AE61"/>
    <mergeCell ref="AF61:AG61"/>
    <mergeCell ref="AK61:AL61"/>
    <mergeCell ref="AM61:AN61"/>
    <mergeCell ref="AR61:AS61"/>
    <mergeCell ref="AR64:AU64"/>
    <mergeCell ref="B65:N65"/>
    <mergeCell ref="O65:O68"/>
    <mergeCell ref="AL65:AM67"/>
    <mergeCell ref="AR65:AU67"/>
    <mergeCell ref="B66:N66"/>
    <mergeCell ref="B67:N67"/>
    <mergeCell ref="P68:S68"/>
    <mergeCell ref="AD68:AH68"/>
    <mergeCell ref="AK68:AN68"/>
    <mergeCell ref="AJ63:AJ64"/>
    <mergeCell ref="AO63:AO64"/>
    <mergeCell ref="P64:S64"/>
    <mergeCell ref="X64:Y64"/>
    <mergeCell ref="AE64:AF64"/>
    <mergeCell ref="AL64:AM64"/>
    <mergeCell ref="O73:O76"/>
    <mergeCell ref="V76:W76"/>
    <mergeCell ref="AO76:AP76"/>
    <mergeCell ref="AR76:AU76"/>
    <mergeCell ref="O77:O80"/>
    <mergeCell ref="B78:N78"/>
    <mergeCell ref="AR68:AU68"/>
    <mergeCell ref="O69:O72"/>
    <mergeCell ref="AD69:AG69"/>
    <mergeCell ref="B71:N71"/>
    <mergeCell ref="B72:N72"/>
    <mergeCell ref="T72:U72"/>
    <mergeCell ref="AB72:AC72"/>
    <mergeCell ref="AK85:AL85"/>
    <mergeCell ref="AO85:AP85"/>
    <mergeCell ref="AR85:AU85"/>
    <mergeCell ref="B86:H86"/>
    <mergeCell ref="P86:AU86"/>
    <mergeCell ref="P85:S85"/>
    <mergeCell ref="T85:U85"/>
    <mergeCell ref="V85:W85"/>
    <mergeCell ref="Y85:Z85"/>
    <mergeCell ref="AB85:AC85"/>
    <mergeCell ref="AD85:AH85"/>
  </mergeCells>
  <phoneticPr fontId="1"/>
  <pageMargins left="0.47244094488188981" right="0.15748031496062992" top="0.27559055118110237" bottom="0.19685039370078741" header="0.15748031496062992" footer="0.15748031496062992"/>
  <pageSetup paperSize="9" scale="85" orientation="landscape" cellComments="asDisplayed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8"/>
  <sheetViews>
    <sheetView workbookViewId="0">
      <pane ySplit="7" topLeftCell="A8" activePane="bottomLeft" state="frozen"/>
      <selection activeCell="F18" sqref="F18"/>
      <selection pane="bottomLeft" activeCell="F18" sqref="F18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6" t="s">
        <v>27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>
        <f>'10月'!C5</f>
        <v>0</v>
      </c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43252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43253</v>
      </c>
      <c r="C9" s="4"/>
      <c r="D9" s="4"/>
      <c r="E9" s="4"/>
      <c r="F9" s="4"/>
      <c r="G9" s="4">
        <f t="shared" ref="G9:G37" si="0">C9+D9+E9+F9</f>
        <v>0</v>
      </c>
      <c r="H9" s="4"/>
    </row>
    <row r="10" spans="2:8" ht="17.100000000000001" customHeight="1" x14ac:dyDescent="0.15">
      <c r="B10" s="18">
        <v>43254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43255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43256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43257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43258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43259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43260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43261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43262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43263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43264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43265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43266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43267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43268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43269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43270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43271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43272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43273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43274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43275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43276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43277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43278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43279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18">
        <v>43280</v>
      </c>
      <c r="C36" s="4"/>
      <c r="D36" s="4"/>
      <c r="E36" s="4"/>
      <c r="F36" s="4"/>
      <c r="G36" s="4">
        <f t="shared" si="0"/>
        <v>0</v>
      </c>
      <c r="H36" s="4"/>
    </row>
    <row r="37" spans="2:8" ht="17.100000000000001" customHeight="1" x14ac:dyDescent="0.15">
      <c r="B37" s="18">
        <v>43281</v>
      </c>
      <c r="C37" s="4"/>
      <c r="D37" s="4"/>
      <c r="E37" s="4"/>
      <c r="F37" s="4"/>
      <c r="G37" s="4">
        <f t="shared" si="0"/>
        <v>0</v>
      </c>
      <c r="H37" s="4"/>
    </row>
    <row r="38" spans="2:8" ht="17.100000000000001" customHeight="1" x14ac:dyDescent="0.15">
      <c r="B38" s="9" t="s">
        <v>11</v>
      </c>
      <c r="C38" s="4">
        <f t="shared" ref="C38:H38" si="1">SUM(C8:C37)</f>
        <v>0</v>
      </c>
      <c r="D38" s="4">
        <f t="shared" si="1"/>
        <v>0</v>
      </c>
      <c r="E38" s="4">
        <f t="shared" si="1"/>
        <v>0</v>
      </c>
      <c r="F38" s="4">
        <f t="shared" si="1"/>
        <v>0</v>
      </c>
      <c r="G38" s="4">
        <f t="shared" si="1"/>
        <v>0</v>
      </c>
      <c r="H38" s="4">
        <f t="shared" si="1"/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workbookViewId="0">
      <pane ySplit="7" topLeftCell="A8" activePane="bottomLeft" state="frozen"/>
      <selection activeCell="F18" sqref="F18"/>
      <selection pane="bottomLeft" activeCell="F18" sqref="F18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6" t="s">
        <v>29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>
        <f>'10月'!C5</f>
        <v>0</v>
      </c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43282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43283</v>
      </c>
      <c r="C9" s="4"/>
      <c r="D9" s="4"/>
      <c r="E9" s="4"/>
      <c r="F9" s="4"/>
      <c r="G9" s="4">
        <f t="shared" ref="G9:G38" si="0">C9+D9+E9+F9</f>
        <v>0</v>
      </c>
      <c r="H9" s="4"/>
    </row>
    <row r="10" spans="2:8" ht="17.100000000000001" customHeight="1" x14ac:dyDescent="0.15">
      <c r="B10" s="18">
        <v>43284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43285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43286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43287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43288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43289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43290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43291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43292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43293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43294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43295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43296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43297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43298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43299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43300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43301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43302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43303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43304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43305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43306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43307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43308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43309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18">
        <v>43310</v>
      </c>
      <c r="C36" s="4"/>
      <c r="D36" s="4"/>
      <c r="E36" s="4"/>
      <c r="F36" s="4"/>
      <c r="G36" s="4">
        <f t="shared" si="0"/>
        <v>0</v>
      </c>
      <c r="H36" s="4"/>
    </row>
    <row r="37" spans="2:8" ht="17.100000000000001" customHeight="1" x14ac:dyDescent="0.15">
      <c r="B37" s="18">
        <v>43311</v>
      </c>
      <c r="C37" s="4"/>
      <c r="D37" s="4"/>
      <c r="E37" s="4"/>
      <c r="F37" s="4"/>
      <c r="G37" s="4">
        <f t="shared" si="0"/>
        <v>0</v>
      </c>
      <c r="H37" s="4"/>
    </row>
    <row r="38" spans="2:8" ht="17.100000000000001" customHeight="1" x14ac:dyDescent="0.15">
      <c r="B38" s="18">
        <v>43312</v>
      </c>
      <c r="C38" s="4"/>
      <c r="D38" s="4"/>
      <c r="E38" s="4"/>
      <c r="F38" s="4"/>
      <c r="G38" s="4">
        <f t="shared" si="0"/>
        <v>0</v>
      </c>
      <c r="H38" s="4"/>
    </row>
    <row r="39" spans="2:8" ht="17.100000000000001" customHeight="1" x14ac:dyDescent="0.15">
      <c r="B39" s="9" t="s">
        <v>11</v>
      </c>
      <c r="C39" s="4">
        <f>SUM(C8:C38)</f>
        <v>0</v>
      </c>
      <c r="D39" s="4">
        <f t="shared" ref="D39:H39" si="1">SUM(D8:D38)</f>
        <v>0</v>
      </c>
      <c r="E39" s="4">
        <f t="shared" si="1"/>
        <v>0</v>
      </c>
      <c r="F39" s="4">
        <f t="shared" si="1"/>
        <v>0</v>
      </c>
      <c r="G39" s="4">
        <f>SUM(G8:G38)</f>
        <v>0</v>
      </c>
      <c r="H39" s="4">
        <f t="shared" si="1"/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workbookViewId="0">
      <pane ySplit="7" topLeftCell="A8" activePane="bottomLeft" state="frozen"/>
      <selection activeCell="F18" sqref="F18"/>
      <selection pane="bottomLeft" activeCell="F18" sqref="F18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22" t="s">
        <v>31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>
        <f>'10月'!C5</f>
        <v>0</v>
      </c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43313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43314</v>
      </c>
      <c r="C9" s="4"/>
      <c r="D9" s="4"/>
      <c r="E9" s="4"/>
      <c r="F9" s="4"/>
      <c r="G9" s="4">
        <f t="shared" ref="G9:G38" si="0">C9+D9+E9+F9</f>
        <v>0</v>
      </c>
      <c r="H9" s="4"/>
    </row>
    <row r="10" spans="2:8" ht="17.100000000000001" customHeight="1" x14ac:dyDescent="0.15">
      <c r="B10" s="18">
        <v>43315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43316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43317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43318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43319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43320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43321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43322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43323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43324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43325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43326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43327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43328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43329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43330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43331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43332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43333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43334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43335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43336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43337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43338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43339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43340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18">
        <v>43341</v>
      </c>
      <c r="C36" s="4"/>
      <c r="D36" s="4"/>
      <c r="E36" s="4"/>
      <c r="F36" s="4"/>
      <c r="G36" s="4">
        <f t="shared" si="0"/>
        <v>0</v>
      </c>
      <c r="H36" s="4"/>
    </row>
    <row r="37" spans="2:8" ht="17.100000000000001" customHeight="1" x14ac:dyDescent="0.15">
      <c r="B37" s="18">
        <v>43342</v>
      </c>
      <c r="C37" s="4"/>
      <c r="D37" s="4"/>
      <c r="E37" s="4"/>
      <c r="F37" s="4"/>
      <c r="G37" s="4">
        <f t="shared" si="0"/>
        <v>0</v>
      </c>
      <c r="H37" s="4"/>
    </row>
    <row r="38" spans="2:8" ht="17.100000000000001" customHeight="1" x14ac:dyDescent="0.15">
      <c r="B38" s="18">
        <v>43343</v>
      </c>
      <c r="C38" s="4"/>
      <c r="D38" s="4"/>
      <c r="E38" s="4"/>
      <c r="F38" s="4"/>
      <c r="G38" s="4">
        <f t="shared" si="0"/>
        <v>0</v>
      </c>
      <c r="H38" s="4"/>
    </row>
    <row r="39" spans="2:8" ht="17.100000000000001" customHeight="1" x14ac:dyDescent="0.15">
      <c r="B39" s="9" t="s">
        <v>11</v>
      </c>
      <c r="C39" s="4">
        <f>SUM(C8:C38)</f>
        <v>0</v>
      </c>
      <c r="D39" s="4">
        <f t="shared" ref="D39:H39" si="1">SUM(D8:D38)</f>
        <v>0</v>
      </c>
      <c r="E39" s="4">
        <f t="shared" si="1"/>
        <v>0</v>
      </c>
      <c r="F39" s="4">
        <f t="shared" si="1"/>
        <v>0</v>
      </c>
      <c r="G39" s="4">
        <f>SUM(G8:G38)</f>
        <v>0</v>
      </c>
      <c r="H39" s="4">
        <f t="shared" si="1"/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8"/>
  <sheetViews>
    <sheetView workbookViewId="0">
      <pane ySplit="7" topLeftCell="A8" activePane="bottomLeft" state="frozen"/>
      <selection activeCell="F18" sqref="F18"/>
      <selection pane="bottomLeft" activeCell="F18" sqref="F18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22" t="s">
        <v>33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>
        <f>'10月'!C5</f>
        <v>0</v>
      </c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43344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43345</v>
      </c>
      <c r="C9" s="4"/>
      <c r="D9" s="4"/>
      <c r="E9" s="4"/>
      <c r="F9" s="4"/>
      <c r="G9" s="4">
        <f t="shared" ref="G9:G37" si="0">C9+D9+E9+F9</f>
        <v>0</v>
      </c>
      <c r="H9" s="4"/>
    </row>
    <row r="10" spans="2:8" ht="17.100000000000001" customHeight="1" x14ac:dyDescent="0.15">
      <c r="B10" s="18">
        <v>43346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43347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43348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43349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43350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43351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43352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43353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43354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43355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43356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43357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43358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43359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43360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43361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43362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43363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43364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43365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43366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43367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43368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43369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43370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43371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18">
        <v>43372</v>
      </c>
      <c r="C36" s="4"/>
      <c r="D36" s="4"/>
      <c r="E36" s="4"/>
      <c r="F36" s="4"/>
      <c r="G36" s="4">
        <f t="shared" si="0"/>
        <v>0</v>
      </c>
      <c r="H36" s="4"/>
    </row>
    <row r="37" spans="2:8" ht="17.100000000000001" customHeight="1" x14ac:dyDescent="0.15">
      <c r="B37" s="18">
        <v>43373</v>
      </c>
      <c r="C37" s="4"/>
      <c r="D37" s="4"/>
      <c r="E37" s="4"/>
      <c r="F37" s="4"/>
      <c r="G37" s="4">
        <f t="shared" si="0"/>
        <v>0</v>
      </c>
      <c r="H37" s="4"/>
    </row>
    <row r="38" spans="2:8" ht="17.100000000000001" customHeight="1" x14ac:dyDescent="0.15">
      <c r="B38" s="9" t="s">
        <v>11</v>
      </c>
      <c r="C38" s="4">
        <f t="shared" ref="C38:H38" si="1">SUM(C8:C37)</f>
        <v>0</v>
      </c>
      <c r="D38" s="4">
        <f t="shared" si="1"/>
        <v>0</v>
      </c>
      <c r="E38" s="4">
        <f t="shared" si="1"/>
        <v>0</v>
      </c>
      <c r="F38" s="4">
        <f t="shared" si="1"/>
        <v>0</v>
      </c>
      <c r="G38" s="4">
        <f t="shared" si="1"/>
        <v>0</v>
      </c>
      <c r="H38" s="4">
        <f t="shared" si="1"/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2:J19"/>
  <sheetViews>
    <sheetView workbookViewId="0">
      <pane ySplit="6" topLeftCell="A7" activePane="bottomLeft" state="frozen"/>
      <selection pane="bottomLeft" activeCell="B2" sqref="B2:J2"/>
    </sheetView>
  </sheetViews>
  <sheetFormatPr defaultRowHeight="13.5" x14ac:dyDescent="0.15"/>
  <cols>
    <col min="2" max="2" width="11.375" customWidth="1"/>
    <col min="3" max="7" width="13.625" customWidth="1"/>
    <col min="8" max="10" width="12.625" style="1" customWidth="1"/>
  </cols>
  <sheetData>
    <row r="2" spans="2:10" x14ac:dyDescent="0.15">
      <c r="B2" s="233" t="s">
        <v>0</v>
      </c>
      <c r="C2" s="233"/>
      <c r="D2" s="233"/>
      <c r="E2" s="233"/>
      <c r="F2" s="233"/>
      <c r="G2" s="233"/>
      <c r="H2" s="233"/>
      <c r="I2" s="233"/>
      <c r="J2" s="233"/>
    </row>
    <row r="3" spans="2:10" x14ac:dyDescent="0.15">
      <c r="B3" s="233" t="s">
        <v>38</v>
      </c>
      <c r="C3" s="233"/>
      <c r="D3" s="233"/>
      <c r="E3" s="233"/>
      <c r="F3" s="233"/>
      <c r="G3" s="233"/>
      <c r="H3" s="233"/>
      <c r="I3" s="233"/>
      <c r="J3" s="233"/>
    </row>
    <row r="4" spans="2:10" ht="17.100000000000001" customHeight="1" x14ac:dyDescent="0.15">
      <c r="B4" s="8" t="s">
        <v>8</v>
      </c>
      <c r="C4" s="5">
        <f>'10月'!C5</f>
        <v>0</v>
      </c>
      <c r="D4" s="5"/>
      <c r="E4" s="5"/>
      <c r="F4" s="5"/>
      <c r="G4" s="5"/>
    </row>
    <row r="5" spans="2:10" ht="17.100000000000001" customHeight="1" thickBot="1" x14ac:dyDescent="0.2">
      <c r="G5" s="7" t="s">
        <v>7</v>
      </c>
      <c r="H5" s="8" t="s">
        <v>39</v>
      </c>
    </row>
    <row r="6" spans="2:10" ht="17.100000000000001" customHeight="1" thickBot="1" x14ac:dyDescent="0.2">
      <c r="B6" s="16" t="s">
        <v>9</v>
      </c>
      <c r="C6" s="29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4" t="s">
        <v>35</v>
      </c>
    </row>
    <row r="7" spans="2:10" ht="17.100000000000001" customHeight="1" x14ac:dyDescent="0.15">
      <c r="B7" s="34" t="s">
        <v>34</v>
      </c>
      <c r="C7" s="30">
        <f>'10月'!C39</f>
        <v>0</v>
      </c>
      <c r="D7" s="12">
        <f>'10月'!D39</f>
        <v>0</v>
      </c>
      <c r="E7" s="12">
        <f>'10月'!E39</f>
        <v>0</v>
      </c>
      <c r="F7" s="12">
        <f>'10月'!F39</f>
        <v>0</v>
      </c>
      <c r="G7" s="12">
        <f>C7+D7+E7+F7</f>
        <v>0</v>
      </c>
      <c r="H7" s="25">
        <f>'10月'!H39</f>
        <v>0</v>
      </c>
    </row>
    <row r="8" spans="2:10" ht="17.100000000000001" customHeight="1" x14ac:dyDescent="0.15">
      <c r="B8" s="35" t="s">
        <v>13</v>
      </c>
      <c r="C8" s="31">
        <f>'11月'!C38</f>
        <v>0</v>
      </c>
      <c r="D8" s="4">
        <f>'11月'!D38</f>
        <v>0</v>
      </c>
      <c r="E8" s="4">
        <f>'11月'!E38</f>
        <v>0</v>
      </c>
      <c r="F8" s="4">
        <f>'11月'!F38</f>
        <v>0</v>
      </c>
      <c r="G8" s="12">
        <f t="shared" ref="G8:G18" si="0">C8+D8+E8+F8</f>
        <v>0</v>
      </c>
      <c r="H8" s="26">
        <f>'11月'!H38</f>
        <v>0</v>
      </c>
    </row>
    <row r="9" spans="2:10" ht="17.100000000000001" customHeight="1" x14ac:dyDescent="0.15">
      <c r="B9" s="35" t="s">
        <v>15</v>
      </c>
      <c r="C9" s="31">
        <f>'12月'!C39</f>
        <v>0</v>
      </c>
      <c r="D9" s="4">
        <f>'12月'!D39</f>
        <v>0</v>
      </c>
      <c r="E9" s="4">
        <f>'12月'!E39</f>
        <v>0</v>
      </c>
      <c r="F9" s="4">
        <f>'12月'!F39</f>
        <v>0</v>
      </c>
      <c r="G9" s="12">
        <f t="shared" si="0"/>
        <v>0</v>
      </c>
      <c r="H9" s="26">
        <f>'12月'!H39</f>
        <v>0</v>
      </c>
    </row>
    <row r="10" spans="2:10" ht="17.100000000000001" customHeight="1" x14ac:dyDescent="0.15">
      <c r="B10" s="35" t="s">
        <v>17</v>
      </c>
      <c r="C10" s="31">
        <f>'1月'!C39</f>
        <v>0</v>
      </c>
      <c r="D10" s="4">
        <f>'1月'!D39</f>
        <v>0</v>
      </c>
      <c r="E10" s="4">
        <f>'1月'!E39</f>
        <v>0</v>
      </c>
      <c r="F10" s="4">
        <f>'1月'!F39</f>
        <v>0</v>
      </c>
      <c r="G10" s="12">
        <f t="shared" si="0"/>
        <v>0</v>
      </c>
      <c r="H10" s="26">
        <f>'1月'!H39</f>
        <v>0</v>
      </c>
    </row>
    <row r="11" spans="2:10" ht="17.100000000000001" customHeight="1" x14ac:dyDescent="0.15">
      <c r="B11" s="35" t="s">
        <v>18</v>
      </c>
      <c r="C11" s="31">
        <f>'2月'!C36</f>
        <v>0</v>
      </c>
      <c r="D11" s="4">
        <f>'2月'!D36</f>
        <v>0</v>
      </c>
      <c r="E11" s="4">
        <f>'2月'!E36</f>
        <v>0</v>
      </c>
      <c r="F11" s="4">
        <f>'2月'!F36</f>
        <v>0</v>
      </c>
      <c r="G11" s="12">
        <f t="shared" si="0"/>
        <v>0</v>
      </c>
      <c r="H11" s="26">
        <f>'2月'!H36</f>
        <v>0</v>
      </c>
    </row>
    <row r="12" spans="2:10" ht="17.100000000000001" customHeight="1" x14ac:dyDescent="0.15">
      <c r="B12" s="35" t="s">
        <v>20</v>
      </c>
      <c r="C12" s="31">
        <f>'3月'!C39</f>
        <v>0</v>
      </c>
      <c r="D12" s="4">
        <f>'3月'!D39</f>
        <v>0</v>
      </c>
      <c r="E12" s="4">
        <f>'3月'!E39</f>
        <v>0</v>
      </c>
      <c r="F12" s="4">
        <f>'3月'!F39</f>
        <v>0</v>
      </c>
      <c r="G12" s="12">
        <f t="shared" si="0"/>
        <v>0</v>
      </c>
      <c r="H12" s="26">
        <f>'3月'!H39</f>
        <v>0</v>
      </c>
    </row>
    <row r="13" spans="2:10" ht="17.100000000000001" customHeight="1" x14ac:dyDescent="0.15">
      <c r="B13" s="35" t="s">
        <v>22</v>
      </c>
      <c r="C13" s="31">
        <f>'4月'!C38</f>
        <v>0</v>
      </c>
      <c r="D13" s="4">
        <f>'4月'!D38</f>
        <v>0</v>
      </c>
      <c r="E13" s="4">
        <f>'4月'!E38</f>
        <v>0</v>
      </c>
      <c r="F13" s="4">
        <f>'4月'!F38</f>
        <v>0</v>
      </c>
      <c r="G13" s="12">
        <f t="shared" si="0"/>
        <v>0</v>
      </c>
      <c r="H13" s="26">
        <f>'4月'!H38</f>
        <v>0</v>
      </c>
    </row>
    <row r="14" spans="2:10" ht="17.100000000000001" customHeight="1" x14ac:dyDescent="0.15">
      <c r="B14" s="35" t="s">
        <v>24</v>
      </c>
      <c r="C14" s="31">
        <f>'5月'!C39</f>
        <v>0</v>
      </c>
      <c r="D14" s="4">
        <f>'5月'!D39</f>
        <v>0</v>
      </c>
      <c r="E14" s="4">
        <f>'5月'!E39</f>
        <v>0</v>
      </c>
      <c r="F14" s="4">
        <f>'5月'!F39</f>
        <v>0</v>
      </c>
      <c r="G14" s="12">
        <f t="shared" si="0"/>
        <v>0</v>
      </c>
      <c r="H14" s="26">
        <f>'5月'!H39</f>
        <v>0</v>
      </c>
    </row>
    <row r="15" spans="2:10" ht="17.100000000000001" customHeight="1" thickBot="1" x14ac:dyDescent="0.2">
      <c r="B15" s="35" t="s">
        <v>26</v>
      </c>
      <c r="C15" s="31">
        <f>'6月'!C38</f>
        <v>0</v>
      </c>
      <c r="D15" s="4">
        <f>'6月'!D38</f>
        <v>0</v>
      </c>
      <c r="E15" s="4">
        <f>'6月'!E38</f>
        <v>0</v>
      </c>
      <c r="F15" s="4">
        <f>'6月'!F38</f>
        <v>0</v>
      </c>
      <c r="G15" s="12">
        <f t="shared" si="0"/>
        <v>0</v>
      </c>
      <c r="H15" s="26">
        <f>'6月'!H38</f>
        <v>0</v>
      </c>
    </row>
    <row r="16" spans="2:10" ht="17.100000000000001" customHeight="1" thickBot="1" x14ac:dyDescent="0.2">
      <c r="B16" s="35" t="s">
        <v>28</v>
      </c>
      <c r="C16" s="31">
        <f>'7月'!C39</f>
        <v>0</v>
      </c>
      <c r="D16" s="4">
        <f>'7月'!D39</f>
        <v>0</v>
      </c>
      <c r="E16" s="4">
        <f>'7月'!E39</f>
        <v>0</v>
      </c>
      <c r="F16" s="4">
        <f>'7月'!F39</f>
        <v>0</v>
      </c>
      <c r="G16" s="12">
        <f t="shared" si="0"/>
        <v>0</v>
      </c>
      <c r="H16" s="26">
        <f>'7月'!H39</f>
        <v>0</v>
      </c>
      <c r="I16" s="15" t="s">
        <v>36</v>
      </c>
    </row>
    <row r="17" spans="2:10" ht="17.100000000000001" customHeight="1" thickBot="1" x14ac:dyDescent="0.2">
      <c r="B17" s="35" t="s">
        <v>30</v>
      </c>
      <c r="C17" s="31">
        <f>'8月'!C39</f>
        <v>0</v>
      </c>
      <c r="D17" s="4">
        <f>'8月'!D39</f>
        <v>0</v>
      </c>
      <c r="E17" s="4">
        <f>'8月'!E39</f>
        <v>0</v>
      </c>
      <c r="F17" s="4">
        <f>'8月'!F39</f>
        <v>0</v>
      </c>
      <c r="G17" s="12">
        <f t="shared" si="0"/>
        <v>0</v>
      </c>
      <c r="H17" s="26">
        <f>'8月'!H39</f>
        <v>0</v>
      </c>
      <c r="I17" s="23"/>
    </row>
    <row r="18" spans="2:10" ht="17.100000000000001" customHeight="1" thickBot="1" x14ac:dyDescent="0.2">
      <c r="B18" s="36" t="s">
        <v>32</v>
      </c>
      <c r="C18" s="32">
        <f>'9月'!C38</f>
        <v>0</v>
      </c>
      <c r="D18" s="10">
        <f>'9月'!D38</f>
        <v>0</v>
      </c>
      <c r="E18" s="10">
        <f>'9月'!E38</f>
        <v>0</v>
      </c>
      <c r="F18" s="10">
        <f>'9月'!F38</f>
        <v>0</v>
      </c>
      <c r="G18" s="12">
        <f t="shared" si="0"/>
        <v>0</v>
      </c>
      <c r="H18" s="27">
        <f>'9月'!H38</f>
        <v>0</v>
      </c>
      <c r="I18" s="15" t="s">
        <v>40</v>
      </c>
      <c r="J18" s="15" t="s">
        <v>37</v>
      </c>
    </row>
    <row r="19" spans="2:10" ht="17.100000000000001" customHeight="1" thickBot="1" x14ac:dyDescent="0.2">
      <c r="B19" s="37" t="s">
        <v>11</v>
      </c>
      <c r="C19" s="33">
        <f t="shared" ref="C19:H19" si="1">SUM(C7:C18)</f>
        <v>0</v>
      </c>
      <c r="D19" s="11">
        <f t="shared" si="1"/>
        <v>0</v>
      </c>
      <c r="E19" s="11">
        <f t="shared" si="1"/>
        <v>0</v>
      </c>
      <c r="F19" s="11">
        <f t="shared" si="1"/>
        <v>0</v>
      </c>
      <c r="G19" s="11">
        <f t="shared" si="1"/>
        <v>0</v>
      </c>
      <c r="H19" s="28">
        <f t="shared" si="1"/>
        <v>0</v>
      </c>
      <c r="I19" s="24"/>
      <c r="J19" s="17" t="e">
        <f>ROUNDDOWN(SUM(H19+I19)/I17,2)</f>
        <v>#DIV/0!</v>
      </c>
    </row>
  </sheetData>
  <mergeCells count="2">
    <mergeCell ref="B2:J2"/>
    <mergeCell ref="B3:J3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workbookViewId="0">
      <pane ySplit="7" topLeftCell="A8" activePane="bottomLeft" state="frozen"/>
      <selection activeCell="F18" sqref="F18"/>
      <selection pane="bottomLeft" activeCell="K14" sqref="K14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6" t="s">
        <v>12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/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43009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43010</v>
      </c>
      <c r="C9" s="4"/>
      <c r="D9" s="4"/>
      <c r="E9" s="4"/>
      <c r="F9" s="4"/>
      <c r="G9" s="4">
        <f t="shared" ref="G9:G38" si="0">C9+D9+E9+F9</f>
        <v>0</v>
      </c>
      <c r="H9" s="4"/>
    </row>
    <row r="10" spans="2:8" ht="17.100000000000001" customHeight="1" x14ac:dyDescent="0.15">
      <c r="B10" s="18">
        <v>43011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43012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43013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43014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43015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43016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43017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43018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43019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43020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43021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43022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43023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43024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43025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43026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43027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43028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43029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43030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43031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43032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43033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43034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43035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43036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18">
        <v>43037</v>
      </c>
      <c r="C36" s="4"/>
      <c r="D36" s="4"/>
      <c r="E36" s="4"/>
      <c r="F36" s="4"/>
      <c r="G36" s="4">
        <f t="shared" si="0"/>
        <v>0</v>
      </c>
      <c r="H36" s="4"/>
    </row>
    <row r="37" spans="2:8" ht="17.100000000000001" customHeight="1" x14ac:dyDescent="0.15">
      <c r="B37" s="18">
        <v>43038</v>
      </c>
      <c r="C37" s="4"/>
      <c r="D37" s="4"/>
      <c r="E37" s="4"/>
      <c r="F37" s="4"/>
      <c r="G37" s="4">
        <f t="shared" si="0"/>
        <v>0</v>
      </c>
      <c r="H37" s="4"/>
    </row>
    <row r="38" spans="2:8" ht="17.100000000000001" customHeight="1" x14ac:dyDescent="0.15">
      <c r="B38" s="18">
        <v>43039</v>
      </c>
      <c r="C38" s="4"/>
      <c r="D38" s="4"/>
      <c r="E38" s="4"/>
      <c r="F38" s="4"/>
      <c r="G38" s="4">
        <f t="shared" si="0"/>
        <v>0</v>
      </c>
      <c r="H38" s="4"/>
    </row>
    <row r="39" spans="2:8" ht="17.100000000000001" customHeight="1" x14ac:dyDescent="0.15">
      <c r="B39" s="9" t="s">
        <v>11</v>
      </c>
      <c r="C39" s="4">
        <f>SUM(C8:C38)</f>
        <v>0</v>
      </c>
      <c r="D39" s="4">
        <f t="shared" ref="D39:H39" si="1">SUM(D8:D38)</f>
        <v>0</v>
      </c>
      <c r="E39" s="4">
        <f t="shared" si="1"/>
        <v>0</v>
      </c>
      <c r="F39" s="4">
        <f t="shared" si="1"/>
        <v>0</v>
      </c>
      <c r="G39" s="4">
        <f t="shared" si="1"/>
        <v>0</v>
      </c>
      <c r="H39" s="4">
        <f t="shared" si="1"/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8"/>
  <sheetViews>
    <sheetView workbookViewId="0">
      <pane ySplit="7" topLeftCell="A8" activePane="bottomLeft" state="frozen"/>
      <selection activeCell="F18" sqref="F18"/>
      <selection pane="bottomLeft" activeCell="F18" sqref="F18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6" t="s">
        <v>14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>
        <f>'10月'!C5</f>
        <v>0</v>
      </c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43040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43041</v>
      </c>
      <c r="C9" s="4"/>
      <c r="D9" s="4"/>
      <c r="E9" s="4"/>
      <c r="F9" s="4"/>
      <c r="G9" s="4">
        <f t="shared" ref="G9:G37" si="0">C9+D9+E9+F9</f>
        <v>0</v>
      </c>
      <c r="H9" s="4"/>
    </row>
    <row r="10" spans="2:8" ht="17.100000000000001" customHeight="1" x14ac:dyDescent="0.15">
      <c r="B10" s="18">
        <v>43042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43043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43044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43045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43046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43047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43048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43049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43050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43051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43052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43053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43054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43055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43056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43057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43058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43059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43060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43061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43062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43063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43064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43065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43066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43067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18">
        <v>43068</v>
      </c>
      <c r="C36" s="4"/>
      <c r="D36" s="4"/>
      <c r="E36" s="4"/>
      <c r="F36" s="4"/>
      <c r="G36" s="4">
        <f t="shared" si="0"/>
        <v>0</v>
      </c>
      <c r="H36" s="4"/>
    </row>
    <row r="37" spans="2:8" ht="17.100000000000001" customHeight="1" x14ac:dyDescent="0.15">
      <c r="B37" s="18">
        <v>43069</v>
      </c>
      <c r="C37" s="4"/>
      <c r="D37" s="4"/>
      <c r="E37" s="4"/>
      <c r="F37" s="4"/>
      <c r="G37" s="4">
        <f t="shared" si="0"/>
        <v>0</v>
      </c>
      <c r="H37" s="4"/>
    </row>
    <row r="38" spans="2:8" ht="17.100000000000001" customHeight="1" x14ac:dyDescent="0.15">
      <c r="B38" s="9" t="s">
        <v>11</v>
      </c>
      <c r="C38" s="4">
        <f t="shared" ref="C38:F38" si="1">SUM(C8:C37)</f>
        <v>0</v>
      </c>
      <c r="D38" s="4">
        <f t="shared" si="1"/>
        <v>0</v>
      </c>
      <c r="E38" s="4">
        <f t="shared" si="1"/>
        <v>0</v>
      </c>
      <c r="F38" s="4">
        <f t="shared" si="1"/>
        <v>0</v>
      </c>
      <c r="G38" s="4">
        <f>SUM(G8:G37)</f>
        <v>0</v>
      </c>
      <c r="H38" s="4">
        <f>SUM(H8:H37)</f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workbookViewId="0">
      <pane ySplit="7" topLeftCell="A8" activePane="bottomLeft" state="frozen"/>
      <selection activeCell="F18" sqref="F18"/>
      <selection pane="bottomLeft" activeCell="L1" sqref="L1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6" t="s">
        <v>16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>
        <f>'10月'!C5</f>
        <v>0</v>
      </c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43070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43071</v>
      </c>
      <c r="C9" s="4"/>
      <c r="D9" s="4"/>
      <c r="E9" s="4"/>
      <c r="F9" s="4"/>
      <c r="G9" s="4">
        <f t="shared" ref="G9:G38" si="0">C9+D9+E9+F9</f>
        <v>0</v>
      </c>
      <c r="H9" s="4"/>
    </row>
    <row r="10" spans="2:8" ht="17.100000000000001" customHeight="1" x14ac:dyDescent="0.15">
      <c r="B10" s="18">
        <v>43072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43073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43074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43075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43076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43077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43078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43079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43080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43081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43082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43083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43084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43085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43086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43087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43088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43089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43090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43091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43092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43093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43094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43095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43096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43097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18">
        <v>43098</v>
      </c>
      <c r="C36" s="4"/>
      <c r="D36" s="4"/>
      <c r="E36" s="4"/>
      <c r="F36" s="4"/>
      <c r="G36" s="4">
        <f t="shared" si="0"/>
        <v>0</v>
      </c>
      <c r="H36" s="4"/>
    </row>
    <row r="37" spans="2:8" ht="17.100000000000001" customHeight="1" x14ac:dyDescent="0.15">
      <c r="B37" s="18">
        <v>43099</v>
      </c>
      <c r="C37" s="4"/>
      <c r="D37" s="4"/>
      <c r="E37" s="4"/>
      <c r="F37" s="4"/>
      <c r="G37" s="4">
        <f t="shared" si="0"/>
        <v>0</v>
      </c>
      <c r="H37" s="4"/>
    </row>
    <row r="38" spans="2:8" ht="17.100000000000001" customHeight="1" x14ac:dyDescent="0.15">
      <c r="B38" s="18">
        <v>43100</v>
      </c>
      <c r="C38" s="4"/>
      <c r="D38" s="4"/>
      <c r="E38" s="4"/>
      <c r="F38" s="4"/>
      <c r="G38" s="4">
        <f t="shared" si="0"/>
        <v>0</v>
      </c>
      <c r="H38" s="4"/>
    </row>
    <row r="39" spans="2:8" ht="17.100000000000001" customHeight="1" x14ac:dyDescent="0.15">
      <c r="B39" s="9" t="s">
        <v>11</v>
      </c>
      <c r="C39" s="4">
        <f>SUM(C8:C38)</f>
        <v>0</v>
      </c>
      <c r="D39" s="4">
        <f t="shared" ref="D39:H39" si="1">SUM(D8:D38)</f>
        <v>0</v>
      </c>
      <c r="E39" s="4">
        <f t="shared" si="1"/>
        <v>0</v>
      </c>
      <c r="F39" s="4">
        <f t="shared" si="1"/>
        <v>0</v>
      </c>
      <c r="G39" s="4">
        <f t="shared" si="1"/>
        <v>0</v>
      </c>
      <c r="H39" s="4">
        <f t="shared" si="1"/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workbookViewId="0">
      <pane ySplit="7" topLeftCell="A8" activePane="bottomLeft" state="frozen"/>
      <selection activeCell="F18" sqref="F18"/>
      <selection pane="bottomLeft" activeCell="F18" sqref="F18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6" t="s">
        <v>17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>
        <f>'10月'!C5</f>
        <v>0</v>
      </c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43101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43102</v>
      </c>
      <c r="C9" s="4"/>
      <c r="D9" s="4"/>
      <c r="E9" s="4"/>
      <c r="F9" s="4"/>
      <c r="G9" s="4">
        <f t="shared" ref="G9:G38" si="0">C9+D9+E9+F9</f>
        <v>0</v>
      </c>
      <c r="H9" s="4"/>
    </row>
    <row r="10" spans="2:8" ht="17.100000000000001" customHeight="1" x14ac:dyDescent="0.15">
      <c r="B10" s="18">
        <v>43103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43104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43105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43106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43107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43108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43109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43110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43111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43112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43113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43114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43115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43116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43117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43118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43119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43120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43121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43122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43123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43124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43125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43126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43127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43128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18">
        <v>43129</v>
      </c>
      <c r="C36" s="4"/>
      <c r="D36" s="4"/>
      <c r="E36" s="4"/>
      <c r="F36" s="4"/>
      <c r="G36" s="4">
        <f t="shared" si="0"/>
        <v>0</v>
      </c>
      <c r="H36" s="4"/>
    </row>
    <row r="37" spans="2:8" ht="17.100000000000001" customHeight="1" x14ac:dyDescent="0.15">
      <c r="B37" s="18">
        <v>43130</v>
      </c>
      <c r="C37" s="4"/>
      <c r="D37" s="4"/>
      <c r="E37" s="4"/>
      <c r="F37" s="4"/>
      <c r="G37" s="4">
        <f t="shared" si="0"/>
        <v>0</v>
      </c>
      <c r="H37" s="4"/>
    </row>
    <row r="38" spans="2:8" ht="17.100000000000001" customHeight="1" x14ac:dyDescent="0.15">
      <c r="B38" s="18">
        <v>43131</v>
      </c>
      <c r="C38" s="4"/>
      <c r="D38" s="4"/>
      <c r="E38" s="4"/>
      <c r="F38" s="4"/>
      <c r="G38" s="4">
        <f t="shared" si="0"/>
        <v>0</v>
      </c>
      <c r="H38" s="4"/>
    </row>
    <row r="39" spans="2:8" ht="17.100000000000001" customHeight="1" x14ac:dyDescent="0.15">
      <c r="B39" s="9" t="s">
        <v>11</v>
      </c>
      <c r="C39" s="4">
        <f>SUM(C8:C38)</f>
        <v>0</v>
      </c>
      <c r="D39" s="4">
        <f t="shared" ref="D39:F39" si="1">SUM(D8:D38)</f>
        <v>0</v>
      </c>
      <c r="E39" s="4">
        <f t="shared" si="1"/>
        <v>0</v>
      </c>
      <c r="F39" s="4">
        <f t="shared" si="1"/>
        <v>0</v>
      </c>
      <c r="G39" s="4">
        <f>SUM(G8:G38)</f>
        <v>0</v>
      </c>
      <c r="H39" s="4">
        <f>SUM(H8:H38)</f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6"/>
  <sheetViews>
    <sheetView workbookViewId="0">
      <pane ySplit="7" topLeftCell="A8" activePane="bottomLeft" state="frozen"/>
      <selection activeCell="F18" sqref="F18"/>
      <selection pane="bottomLeft" activeCell="F18" sqref="F18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6" t="s">
        <v>19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>
        <f>'10月'!C5</f>
        <v>0</v>
      </c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43132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43133</v>
      </c>
      <c r="C9" s="4"/>
      <c r="D9" s="4"/>
      <c r="E9" s="4"/>
      <c r="F9" s="4"/>
      <c r="G9" s="4">
        <f t="shared" ref="G9:G35" si="0">C9+D9+E9+F9</f>
        <v>0</v>
      </c>
      <c r="H9" s="4"/>
    </row>
    <row r="10" spans="2:8" ht="17.100000000000001" customHeight="1" x14ac:dyDescent="0.15">
      <c r="B10" s="18">
        <v>43134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43135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43136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43137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43138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43139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43140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43141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43142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43143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43144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43145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43146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43147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43148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43149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43150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43151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43152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43153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43154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43155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43156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43157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43158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43159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9" t="s">
        <v>11</v>
      </c>
      <c r="C36" s="4">
        <f t="shared" ref="C36:H36" si="1">SUM(C8:C35)</f>
        <v>0</v>
      </c>
      <c r="D36" s="4">
        <f t="shared" si="1"/>
        <v>0</v>
      </c>
      <c r="E36" s="4">
        <f t="shared" si="1"/>
        <v>0</v>
      </c>
      <c r="F36" s="4">
        <f t="shared" si="1"/>
        <v>0</v>
      </c>
      <c r="G36" s="4">
        <f t="shared" si="1"/>
        <v>0</v>
      </c>
      <c r="H36" s="4">
        <f t="shared" si="1"/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workbookViewId="0">
      <pane ySplit="7" topLeftCell="A8" activePane="bottomLeft" state="frozen"/>
      <selection activeCell="F18" sqref="F18"/>
      <selection pane="bottomLeft" activeCell="F18" sqref="F18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6" t="s">
        <v>21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>
        <f>'10月'!C5</f>
        <v>0</v>
      </c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43160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43161</v>
      </c>
      <c r="C9" s="4"/>
      <c r="D9" s="4"/>
      <c r="E9" s="4"/>
      <c r="F9" s="4"/>
      <c r="G9" s="4">
        <f t="shared" ref="G9:G38" si="0">C9+D9+E9+F9</f>
        <v>0</v>
      </c>
      <c r="H9" s="4"/>
    </row>
    <row r="10" spans="2:8" ht="17.100000000000001" customHeight="1" x14ac:dyDescent="0.15">
      <c r="B10" s="18">
        <v>43162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43163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43164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43165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43166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43167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43168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43169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43170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43171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43172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43173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43174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43175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43176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43177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43178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43179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43180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43181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43182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43183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43184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43185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43186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43187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18">
        <v>43188</v>
      </c>
      <c r="C36" s="4"/>
      <c r="D36" s="4"/>
      <c r="E36" s="4"/>
      <c r="F36" s="4"/>
      <c r="G36" s="4">
        <f t="shared" si="0"/>
        <v>0</v>
      </c>
      <c r="H36" s="4"/>
    </row>
    <row r="37" spans="2:8" ht="17.100000000000001" customHeight="1" x14ac:dyDescent="0.15">
      <c r="B37" s="18">
        <v>43189</v>
      </c>
      <c r="C37" s="4"/>
      <c r="D37" s="4"/>
      <c r="E37" s="4"/>
      <c r="F37" s="4"/>
      <c r="G37" s="4">
        <f t="shared" si="0"/>
        <v>0</v>
      </c>
      <c r="H37" s="4"/>
    </row>
    <row r="38" spans="2:8" ht="17.100000000000001" customHeight="1" x14ac:dyDescent="0.15">
      <c r="B38" s="18">
        <v>43190</v>
      </c>
      <c r="C38" s="4"/>
      <c r="D38" s="4"/>
      <c r="E38" s="4"/>
      <c r="F38" s="4"/>
      <c r="G38" s="4">
        <f t="shared" si="0"/>
        <v>0</v>
      </c>
      <c r="H38" s="4"/>
    </row>
    <row r="39" spans="2:8" ht="17.100000000000001" customHeight="1" x14ac:dyDescent="0.15">
      <c r="B39" s="9" t="s">
        <v>11</v>
      </c>
      <c r="C39" s="4">
        <f>SUM(C8:C38)</f>
        <v>0</v>
      </c>
      <c r="D39" s="4">
        <f t="shared" ref="D39:F39" si="1">SUM(D8:D38)</f>
        <v>0</v>
      </c>
      <c r="E39" s="4">
        <f t="shared" si="1"/>
        <v>0</v>
      </c>
      <c r="F39" s="4">
        <f t="shared" si="1"/>
        <v>0</v>
      </c>
      <c r="G39" s="4">
        <f>SUM(G8:G38)</f>
        <v>0</v>
      </c>
      <c r="H39" s="4">
        <f>SUM(H8:H38)</f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8"/>
  <sheetViews>
    <sheetView workbookViewId="0">
      <pane ySplit="7" topLeftCell="A8" activePane="bottomLeft" state="frozen"/>
      <selection activeCell="F18" sqref="F18"/>
      <selection pane="bottomLeft" activeCell="F18" sqref="F18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6" t="s">
        <v>23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>
        <f>'10月'!C5</f>
        <v>0</v>
      </c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43191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43192</v>
      </c>
      <c r="C9" s="4"/>
      <c r="D9" s="4"/>
      <c r="E9" s="4"/>
      <c r="F9" s="4"/>
      <c r="G9" s="4">
        <f t="shared" ref="G9:G37" si="0">C9+D9+E9+F9</f>
        <v>0</v>
      </c>
      <c r="H9" s="4"/>
    </row>
    <row r="10" spans="2:8" ht="17.100000000000001" customHeight="1" x14ac:dyDescent="0.15">
      <c r="B10" s="18">
        <v>43193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43194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43195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43196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43197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43198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43199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43200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43201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43202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43203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43204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43205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43206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43207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43208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43209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43210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43211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43212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43213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43214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43215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43216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43217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43218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18">
        <v>43219</v>
      </c>
      <c r="C36" s="4"/>
      <c r="D36" s="4"/>
      <c r="E36" s="4"/>
      <c r="F36" s="4"/>
      <c r="G36" s="4">
        <f t="shared" si="0"/>
        <v>0</v>
      </c>
      <c r="H36" s="4"/>
    </row>
    <row r="37" spans="2:8" ht="17.100000000000001" customHeight="1" x14ac:dyDescent="0.15">
      <c r="B37" s="18">
        <v>43220</v>
      </c>
      <c r="C37" s="4"/>
      <c r="D37" s="4"/>
      <c r="E37" s="4"/>
      <c r="F37" s="4"/>
      <c r="G37" s="4">
        <f t="shared" si="0"/>
        <v>0</v>
      </c>
      <c r="H37" s="4"/>
    </row>
    <row r="38" spans="2:8" ht="17.100000000000001" customHeight="1" x14ac:dyDescent="0.15">
      <c r="B38" s="9" t="s">
        <v>11</v>
      </c>
      <c r="C38" s="4">
        <f t="shared" ref="C38:H38" si="1">SUM(C8:C37)</f>
        <v>0</v>
      </c>
      <c r="D38" s="4">
        <f t="shared" si="1"/>
        <v>0</v>
      </c>
      <c r="E38" s="4">
        <f t="shared" si="1"/>
        <v>0</v>
      </c>
      <c r="F38" s="4">
        <f t="shared" si="1"/>
        <v>0</v>
      </c>
      <c r="G38" s="4">
        <f t="shared" si="1"/>
        <v>0</v>
      </c>
      <c r="H38" s="4">
        <f t="shared" si="1"/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workbookViewId="0">
      <pane ySplit="7" topLeftCell="A8" activePane="bottomLeft" state="frozen"/>
      <selection activeCell="F18" sqref="F18"/>
      <selection pane="bottomLeft" activeCell="F18" sqref="F18"/>
    </sheetView>
  </sheetViews>
  <sheetFormatPr defaultRowHeight="13.5" x14ac:dyDescent="0.15"/>
  <cols>
    <col min="1" max="1" width="5.625" customWidth="1"/>
    <col min="2" max="2" width="11.375" customWidth="1"/>
    <col min="3" max="7" width="13.625" customWidth="1"/>
  </cols>
  <sheetData>
    <row r="2" spans="2:8" x14ac:dyDescent="0.15">
      <c r="B2" s="233" t="s">
        <v>0</v>
      </c>
      <c r="C2" s="233"/>
      <c r="D2" s="233"/>
      <c r="E2" s="233"/>
      <c r="F2" s="233"/>
      <c r="G2" s="233"/>
      <c r="H2" s="233"/>
    </row>
    <row r="3" spans="2:8" x14ac:dyDescent="0.15">
      <c r="B3" s="233" t="s">
        <v>38</v>
      </c>
      <c r="C3" s="233"/>
      <c r="D3" s="233"/>
      <c r="E3" s="233"/>
      <c r="F3" s="233"/>
      <c r="G3" s="233"/>
      <c r="H3" s="233"/>
    </row>
    <row r="4" spans="2:8" ht="17.100000000000001" customHeight="1" x14ac:dyDescent="0.15">
      <c r="B4" s="7" t="s">
        <v>10</v>
      </c>
      <c r="C4" s="6" t="s">
        <v>25</v>
      </c>
      <c r="D4" s="5"/>
      <c r="E4" s="5"/>
      <c r="F4" s="5"/>
      <c r="G4" s="5"/>
    </row>
    <row r="5" spans="2:8" ht="17.100000000000001" customHeight="1" x14ac:dyDescent="0.15">
      <c r="B5" s="8" t="s">
        <v>8</v>
      </c>
      <c r="C5" s="5">
        <f>'10月'!C5</f>
        <v>0</v>
      </c>
      <c r="D5" s="5"/>
      <c r="E5" s="5"/>
      <c r="F5" s="5"/>
      <c r="G5" s="5"/>
    </row>
    <row r="6" spans="2:8" ht="17.100000000000001" customHeight="1" x14ac:dyDescent="0.15">
      <c r="G6" s="20" t="s">
        <v>7</v>
      </c>
      <c r="H6" s="21" t="s">
        <v>42</v>
      </c>
    </row>
    <row r="7" spans="2:8" ht="17.100000000000001" customHeight="1" x14ac:dyDescent="0.15">
      <c r="B7" s="2" t="s">
        <v>6</v>
      </c>
      <c r="C7" s="2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19" t="s">
        <v>41</v>
      </c>
    </row>
    <row r="8" spans="2:8" ht="17.100000000000001" customHeight="1" x14ac:dyDescent="0.15">
      <c r="B8" s="18">
        <v>43221</v>
      </c>
      <c r="C8" s="4"/>
      <c r="D8" s="4"/>
      <c r="E8" s="4"/>
      <c r="F8" s="4"/>
      <c r="G8" s="4">
        <f>C8+D8+E8+F8</f>
        <v>0</v>
      </c>
      <c r="H8" s="4"/>
    </row>
    <row r="9" spans="2:8" ht="17.100000000000001" customHeight="1" x14ac:dyDescent="0.15">
      <c r="B9" s="18">
        <v>43222</v>
      </c>
      <c r="C9" s="4"/>
      <c r="D9" s="4"/>
      <c r="E9" s="4"/>
      <c r="F9" s="4"/>
      <c r="G9" s="4">
        <f t="shared" ref="G9:G38" si="0">C9+D9+E9+F9</f>
        <v>0</v>
      </c>
      <c r="H9" s="4"/>
    </row>
    <row r="10" spans="2:8" ht="17.100000000000001" customHeight="1" x14ac:dyDescent="0.15">
      <c r="B10" s="18">
        <v>43223</v>
      </c>
      <c r="C10" s="4"/>
      <c r="D10" s="4"/>
      <c r="E10" s="4"/>
      <c r="F10" s="4"/>
      <c r="G10" s="4">
        <f t="shared" si="0"/>
        <v>0</v>
      </c>
      <c r="H10" s="4"/>
    </row>
    <row r="11" spans="2:8" ht="17.100000000000001" customHeight="1" x14ac:dyDescent="0.15">
      <c r="B11" s="18">
        <v>43224</v>
      </c>
      <c r="C11" s="4"/>
      <c r="D11" s="4"/>
      <c r="E11" s="4"/>
      <c r="F11" s="4"/>
      <c r="G11" s="4">
        <f t="shared" si="0"/>
        <v>0</v>
      </c>
      <c r="H11" s="4"/>
    </row>
    <row r="12" spans="2:8" ht="17.100000000000001" customHeight="1" x14ac:dyDescent="0.15">
      <c r="B12" s="18">
        <v>43225</v>
      </c>
      <c r="C12" s="4"/>
      <c r="D12" s="4"/>
      <c r="E12" s="4"/>
      <c r="F12" s="4"/>
      <c r="G12" s="4">
        <f t="shared" si="0"/>
        <v>0</v>
      </c>
      <c r="H12" s="4"/>
    </row>
    <row r="13" spans="2:8" ht="17.100000000000001" customHeight="1" x14ac:dyDescent="0.15">
      <c r="B13" s="18">
        <v>43226</v>
      </c>
      <c r="C13" s="4"/>
      <c r="D13" s="4"/>
      <c r="E13" s="4"/>
      <c r="F13" s="4"/>
      <c r="G13" s="4">
        <f t="shared" si="0"/>
        <v>0</v>
      </c>
      <c r="H13" s="4"/>
    </row>
    <row r="14" spans="2:8" ht="17.100000000000001" customHeight="1" x14ac:dyDescent="0.15">
      <c r="B14" s="18">
        <v>43227</v>
      </c>
      <c r="C14" s="4"/>
      <c r="D14" s="4"/>
      <c r="E14" s="4"/>
      <c r="F14" s="4"/>
      <c r="G14" s="4">
        <f t="shared" si="0"/>
        <v>0</v>
      </c>
      <c r="H14" s="4"/>
    </row>
    <row r="15" spans="2:8" ht="17.100000000000001" customHeight="1" x14ac:dyDescent="0.15">
      <c r="B15" s="18">
        <v>43228</v>
      </c>
      <c r="C15" s="4"/>
      <c r="D15" s="4"/>
      <c r="E15" s="4"/>
      <c r="F15" s="4"/>
      <c r="G15" s="4">
        <f t="shared" si="0"/>
        <v>0</v>
      </c>
      <c r="H15" s="4"/>
    </row>
    <row r="16" spans="2:8" ht="17.100000000000001" customHeight="1" x14ac:dyDescent="0.15">
      <c r="B16" s="18">
        <v>43229</v>
      </c>
      <c r="C16" s="4"/>
      <c r="D16" s="4"/>
      <c r="E16" s="4"/>
      <c r="F16" s="4"/>
      <c r="G16" s="4">
        <f t="shared" si="0"/>
        <v>0</v>
      </c>
      <c r="H16" s="4"/>
    </row>
    <row r="17" spans="2:8" ht="17.100000000000001" customHeight="1" x14ac:dyDescent="0.15">
      <c r="B17" s="18">
        <v>43230</v>
      </c>
      <c r="C17" s="4"/>
      <c r="D17" s="4"/>
      <c r="E17" s="4"/>
      <c r="F17" s="4"/>
      <c r="G17" s="4">
        <f t="shared" si="0"/>
        <v>0</v>
      </c>
      <c r="H17" s="4"/>
    </row>
    <row r="18" spans="2:8" ht="17.100000000000001" customHeight="1" x14ac:dyDescent="0.15">
      <c r="B18" s="18">
        <v>43231</v>
      </c>
      <c r="C18" s="4"/>
      <c r="D18" s="4"/>
      <c r="E18" s="4"/>
      <c r="F18" s="4"/>
      <c r="G18" s="4">
        <f t="shared" si="0"/>
        <v>0</v>
      </c>
      <c r="H18" s="4"/>
    </row>
    <row r="19" spans="2:8" ht="17.100000000000001" customHeight="1" x14ac:dyDescent="0.15">
      <c r="B19" s="18">
        <v>43232</v>
      </c>
      <c r="C19" s="4"/>
      <c r="D19" s="4"/>
      <c r="E19" s="4"/>
      <c r="F19" s="4"/>
      <c r="G19" s="4">
        <f t="shared" si="0"/>
        <v>0</v>
      </c>
      <c r="H19" s="4"/>
    </row>
    <row r="20" spans="2:8" ht="17.100000000000001" customHeight="1" x14ac:dyDescent="0.15">
      <c r="B20" s="18">
        <v>43233</v>
      </c>
      <c r="C20" s="4"/>
      <c r="D20" s="4"/>
      <c r="E20" s="4"/>
      <c r="F20" s="4"/>
      <c r="G20" s="4">
        <f t="shared" si="0"/>
        <v>0</v>
      </c>
      <c r="H20" s="4"/>
    </row>
    <row r="21" spans="2:8" ht="17.100000000000001" customHeight="1" x14ac:dyDescent="0.15">
      <c r="B21" s="18">
        <v>43234</v>
      </c>
      <c r="C21" s="4"/>
      <c r="D21" s="4"/>
      <c r="E21" s="4"/>
      <c r="F21" s="4"/>
      <c r="G21" s="4">
        <f t="shared" si="0"/>
        <v>0</v>
      </c>
      <c r="H21" s="4"/>
    </row>
    <row r="22" spans="2:8" ht="17.100000000000001" customHeight="1" x14ac:dyDescent="0.15">
      <c r="B22" s="18">
        <v>43235</v>
      </c>
      <c r="C22" s="4"/>
      <c r="D22" s="4"/>
      <c r="E22" s="4"/>
      <c r="F22" s="4"/>
      <c r="G22" s="4">
        <f t="shared" si="0"/>
        <v>0</v>
      </c>
      <c r="H22" s="4"/>
    </row>
    <row r="23" spans="2:8" ht="17.100000000000001" customHeight="1" x14ac:dyDescent="0.15">
      <c r="B23" s="18">
        <v>43236</v>
      </c>
      <c r="C23" s="4"/>
      <c r="D23" s="4"/>
      <c r="E23" s="4"/>
      <c r="F23" s="4"/>
      <c r="G23" s="4">
        <f t="shared" si="0"/>
        <v>0</v>
      </c>
      <c r="H23" s="4"/>
    </row>
    <row r="24" spans="2:8" ht="17.100000000000001" customHeight="1" x14ac:dyDescent="0.15">
      <c r="B24" s="18">
        <v>43237</v>
      </c>
      <c r="C24" s="4"/>
      <c r="D24" s="4"/>
      <c r="E24" s="4"/>
      <c r="F24" s="4"/>
      <c r="G24" s="4">
        <f t="shared" si="0"/>
        <v>0</v>
      </c>
      <c r="H24" s="4"/>
    </row>
    <row r="25" spans="2:8" ht="17.100000000000001" customHeight="1" x14ac:dyDescent="0.15">
      <c r="B25" s="18">
        <v>43238</v>
      </c>
      <c r="C25" s="4"/>
      <c r="D25" s="4"/>
      <c r="E25" s="4"/>
      <c r="F25" s="4"/>
      <c r="G25" s="4">
        <f t="shared" si="0"/>
        <v>0</v>
      </c>
      <c r="H25" s="4"/>
    </row>
    <row r="26" spans="2:8" ht="17.100000000000001" customHeight="1" x14ac:dyDescent="0.15">
      <c r="B26" s="18">
        <v>43239</v>
      </c>
      <c r="C26" s="4"/>
      <c r="D26" s="4"/>
      <c r="E26" s="4"/>
      <c r="F26" s="4"/>
      <c r="G26" s="4">
        <f t="shared" si="0"/>
        <v>0</v>
      </c>
      <c r="H26" s="4"/>
    </row>
    <row r="27" spans="2:8" ht="17.100000000000001" customHeight="1" x14ac:dyDescent="0.15">
      <c r="B27" s="18">
        <v>43240</v>
      </c>
      <c r="C27" s="4"/>
      <c r="D27" s="4"/>
      <c r="E27" s="4"/>
      <c r="F27" s="4"/>
      <c r="G27" s="4">
        <f t="shared" si="0"/>
        <v>0</v>
      </c>
      <c r="H27" s="4"/>
    </row>
    <row r="28" spans="2:8" ht="17.100000000000001" customHeight="1" x14ac:dyDescent="0.15">
      <c r="B28" s="18">
        <v>43241</v>
      </c>
      <c r="C28" s="4"/>
      <c r="D28" s="4"/>
      <c r="E28" s="4"/>
      <c r="F28" s="4"/>
      <c r="G28" s="4">
        <f t="shared" si="0"/>
        <v>0</v>
      </c>
      <c r="H28" s="4"/>
    </row>
    <row r="29" spans="2:8" ht="17.100000000000001" customHeight="1" x14ac:dyDescent="0.15">
      <c r="B29" s="18">
        <v>43242</v>
      </c>
      <c r="C29" s="4"/>
      <c r="D29" s="4"/>
      <c r="E29" s="4"/>
      <c r="F29" s="4"/>
      <c r="G29" s="4">
        <f t="shared" si="0"/>
        <v>0</v>
      </c>
      <c r="H29" s="4"/>
    </row>
    <row r="30" spans="2:8" ht="17.100000000000001" customHeight="1" x14ac:dyDescent="0.15">
      <c r="B30" s="18">
        <v>43243</v>
      </c>
      <c r="C30" s="4"/>
      <c r="D30" s="4"/>
      <c r="E30" s="4"/>
      <c r="F30" s="4"/>
      <c r="G30" s="4">
        <f t="shared" si="0"/>
        <v>0</v>
      </c>
      <c r="H30" s="4"/>
    </row>
    <row r="31" spans="2:8" ht="17.100000000000001" customHeight="1" x14ac:dyDescent="0.15">
      <c r="B31" s="18">
        <v>43244</v>
      </c>
      <c r="C31" s="4"/>
      <c r="D31" s="4"/>
      <c r="E31" s="4"/>
      <c r="F31" s="4"/>
      <c r="G31" s="4">
        <f t="shared" si="0"/>
        <v>0</v>
      </c>
      <c r="H31" s="4"/>
    </row>
    <row r="32" spans="2:8" ht="17.100000000000001" customHeight="1" x14ac:dyDescent="0.15">
      <c r="B32" s="18">
        <v>43245</v>
      </c>
      <c r="C32" s="4"/>
      <c r="D32" s="4"/>
      <c r="E32" s="4"/>
      <c r="F32" s="4"/>
      <c r="G32" s="4">
        <f t="shared" si="0"/>
        <v>0</v>
      </c>
      <c r="H32" s="4"/>
    </row>
    <row r="33" spans="2:8" ht="17.100000000000001" customHeight="1" x14ac:dyDescent="0.15">
      <c r="B33" s="18">
        <v>43246</v>
      </c>
      <c r="C33" s="4"/>
      <c r="D33" s="4"/>
      <c r="E33" s="4"/>
      <c r="F33" s="4"/>
      <c r="G33" s="4">
        <f t="shared" si="0"/>
        <v>0</v>
      </c>
      <c r="H33" s="4"/>
    </row>
    <row r="34" spans="2:8" ht="17.100000000000001" customHeight="1" x14ac:dyDescent="0.15">
      <c r="B34" s="18">
        <v>43247</v>
      </c>
      <c r="C34" s="4"/>
      <c r="D34" s="4"/>
      <c r="E34" s="4"/>
      <c r="F34" s="4"/>
      <c r="G34" s="4">
        <f t="shared" si="0"/>
        <v>0</v>
      </c>
      <c r="H34" s="4"/>
    </row>
    <row r="35" spans="2:8" ht="17.100000000000001" customHeight="1" x14ac:dyDescent="0.15">
      <c r="B35" s="18">
        <v>43248</v>
      </c>
      <c r="C35" s="4"/>
      <c r="D35" s="4"/>
      <c r="E35" s="4"/>
      <c r="F35" s="4"/>
      <c r="G35" s="4">
        <f t="shared" si="0"/>
        <v>0</v>
      </c>
      <c r="H35" s="4"/>
    </row>
    <row r="36" spans="2:8" ht="17.100000000000001" customHeight="1" x14ac:dyDescent="0.15">
      <c r="B36" s="18">
        <v>43249</v>
      </c>
      <c r="C36" s="4"/>
      <c r="D36" s="4"/>
      <c r="E36" s="4"/>
      <c r="F36" s="4"/>
      <c r="G36" s="4">
        <f t="shared" si="0"/>
        <v>0</v>
      </c>
      <c r="H36" s="4"/>
    </row>
    <row r="37" spans="2:8" ht="17.100000000000001" customHeight="1" x14ac:dyDescent="0.15">
      <c r="B37" s="18">
        <v>43250</v>
      </c>
      <c r="C37" s="4"/>
      <c r="D37" s="4"/>
      <c r="E37" s="4"/>
      <c r="F37" s="4"/>
      <c r="G37" s="4">
        <f t="shared" si="0"/>
        <v>0</v>
      </c>
      <c r="H37" s="4"/>
    </row>
    <row r="38" spans="2:8" ht="17.100000000000001" customHeight="1" x14ac:dyDescent="0.15">
      <c r="B38" s="18">
        <v>43251</v>
      </c>
      <c r="C38" s="4"/>
      <c r="D38" s="4"/>
      <c r="E38" s="4"/>
      <c r="F38" s="4"/>
      <c r="G38" s="4">
        <f t="shared" si="0"/>
        <v>0</v>
      </c>
      <c r="H38" s="4"/>
    </row>
    <row r="39" spans="2:8" ht="17.100000000000001" customHeight="1" x14ac:dyDescent="0.15">
      <c r="B39" s="9" t="s">
        <v>11</v>
      </c>
      <c r="C39" s="4">
        <f>SUM(C8:C38)</f>
        <v>0</v>
      </c>
      <c r="D39" s="4">
        <f t="shared" ref="D39:F39" si="1">SUM(D8:D38)</f>
        <v>0</v>
      </c>
      <c r="E39" s="4">
        <f t="shared" si="1"/>
        <v>0</v>
      </c>
      <c r="F39" s="4">
        <f t="shared" si="1"/>
        <v>0</v>
      </c>
      <c r="G39" s="4">
        <f>SUM(G8:G38)</f>
        <v>0</v>
      </c>
      <c r="H39" s="4">
        <f>SUM(H8:H38)</f>
        <v>0</v>
      </c>
    </row>
  </sheetData>
  <mergeCells count="2">
    <mergeCell ref="B2:H2"/>
    <mergeCell ref="B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実績方式（H30以降）</vt:lpstr>
      <vt:lpstr>10月</vt:lpstr>
      <vt:lpstr>11月</vt:lpstr>
      <vt:lpstr>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集計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'実績方式（H30以降）'!Print_Area</vt:lpstr>
      <vt:lpstr>集計!Print_Area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2019-07-03T09:53:52Z</dcterms:modified>
</cp:coreProperties>
</file>