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V:\KC\1444719\11.Work_Paper\95_ワーク\05_旅客自動車運送事業に係る報告等のデータ集計業務\03_集計後課題検討、様式修正\03.照会後様式修正\"/>
    </mc:Choice>
  </mc:AlternateContent>
  <xr:revisionPtr revIDLastSave="0" documentId="13_ncr:1_{BC892D1C-F3EC-46C4-AD86-79C10D1A7491}" xr6:coauthVersionLast="47" xr6:coauthVersionMax="47" xr10:uidLastSave="{00000000-0000-0000-0000-000000000000}"/>
  <workbookProtection workbookAlgorithmName="SHA-512" workbookHashValue="kQ9+lXRDITjGi61BUVk03EOJ3HT213opS48XYhtLj1656ey1Chcl9uVflXMv1dIgY1vH4YhXFbmsm5rWe6IcJw==" workbookSaltValue="lXBb41ivoOCgw+Q4xs7kdg==" workbookSpinCount="100000" lockStructure="1"/>
  <bookViews>
    <workbookView xWindow="-110" yWindow="-110" windowWidth="19420" windowHeight="10420" tabRatio="716" xr2:uid="{00000000-000D-0000-FFFF-FFFF00000000}"/>
  </bookViews>
  <sheets>
    <sheet name="【必ずご記入ください】共通項目" sheetId="21" r:id="rId1"/>
    <sheet name="B1.第２号第１表 (乗合①(路線定期運行))" sheetId="14" r:id="rId2"/>
    <sheet name="B2.第２号第１表 (乗合②(路線不定期運行))" sheetId="16" r:id="rId3"/>
    <sheet name="B3.第２号第２表 (乗合(路線定期・不定期)共通)" sheetId="2" r:id="rId4"/>
    <sheet name="B4.第２号第３表 (乗合(区域運行))" sheetId="17" r:id="rId5"/>
    <sheet name="B5.第２号第４表 (乗合(区域運行))" sheetId="4" r:id="rId6"/>
    <sheet name="B6.第３号 (一般貸切)" sheetId="18" r:id="rId7"/>
    <sheet name="【編集不可】出力シート" sheetId="9" r:id="rId8"/>
    <sheet name="【編集不可】運輸支局等一覧" sheetId="19" r:id="rId9"/>
  </sheets>
  <definedNames>
    <definedName name="_xlnm.Print_Area" localSheetId="0">【必ずご記入ください】共通項目!$A$1:$E$27</definedName>
    <definedName name="_xlnm.Print_Area" localSheetId="1">'B1.第２号第１表 (乗合①(路線定期運行))'!$A$1:$S$62</definedName>
    <definedName name="_xlnm.Print_Area" localSheetId="2">'B2.第２号第１表 (乗合②(路線不定期運行))'!$A$1:$S$62</definedName>
    <definedName name="_xlnm.Print_Area" localSheetId="3">'B3.第２号第２表 (乗合(路線定期・不定期)共通)'!$A$1:$Z$2440</definedName>
    <definedName name="_xlnm.Print_Area" localSheetId="4">'B4.第２号第３表 (乗合(区域運行))'!$A$1:$T$57</definedName>
    <definedName name="_xlnm.Print_Area" localSheetId="5">'B5.第２号第４表 (乗合(区域運行))'!$A$1:$M$53</definedName>
    <definedName name="_xlnm.Print_Area" localSheetId="6">'B6.第３号 (一般貸切)'!$A$1:$S$57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4" l="1"/>
  <c r="J35" i="4"/>
  <c r="J34" i="4"/>
  <c r="J33" i="4"/>
  <c r="J32" i="4"/>
  <c r="J31" i="4"/>
  <c r="J30" i="4"/>
  <c r="J29" i="4"/>
  <c r="J28" i="4"/>
  <c r="J27" i="4"/>
  <c r="J26" i="4"/>
  <c r="J25" i="4"/>
  <c r="J24" i="4"/>
  <c r="J23" i="4"/>
  <c r="J22" i="4"/>
  <c r="J21" i="4"/>
  <c r="J20" i="4"/>
  <c r="J19" i="4"/>
  <c r="J18" i="4"/>
  <c r="J17" i="4"/>
  <c r="H36" i="4"/>
  <c r="H35" i="4"/>
  <c r="H34" i="4"/>
  <c r="H33" i="4"/>
  <c r="H32" i="4"/>
  <c r="H31" i="4"/>
  <c r="H30" i="4"/>
  <c r="H29" i="4"/>
  <c r="H28" i="4"/>
  <c r="H27" i="4"/>
  <c r="H26" i="4"/>
  <c r="H25" i="4"/>
  <c r="H24" i="4"/>
  <c r="H23" i="4"/>
  <c r="H22" i="4"/>
  <c r="H21" i="4"/>
  <c r="H20" i="4"/>
  <c r="H19" i="4"/>
  <c r="H18" i="4"/>
  <c r="W2414" i="2"/>
  <c r="W2412" i="2"/>
  <c r="W2410" i="2"/>
  <c r="W2408" i="2"/>
  <c r="W2406" i="2"/>
  <c r="W2404" i="2"/>
  <c r="W2402" i="2"/>
  <c r="W2400" i="2"/>
  <c r="W2398" i="2"/>
  <c r="W2396" i="2"/>
  <c r="W2394" i="2"/>
  <c r="W2392" i="2"/>
  <c r="W2390" i="2"/>
  <c r="W2388" i="2"/>
  <c r="W2386" i="2"/>
  <c r="W2384" i="2"/>
  <c r="W2382" i="2"/>
  <c r="W2380" i="2"/>
  <c r="W2378" i="2"/>
  <c r="W2376" i="2"/>
  <c r="W2374" i="2"/>
  <c r="W2372" i="2"/>
  <c r="W2370" i="2"/>
  <c r="W2368" i="2"/>
  <c r="W2366" i="2"/>
  <c r="W2364" i="2"/>
  <c r="W2362" i="2"/>
  <c r="W2360" i="2"/>
  <c r="W2358" i="2"/>
  <c r="W2356" i="2"/>
  <c r="W2354" i="2"/>
  <c r="W2352" i="2"/>
  <c r="W2350" i="2"/>
  <c r="W2348" i="2"/>
  <c r="W2346" i="2"/>
  <c r="W2344" i="2"/>
  <c r="W2342" i="2"/>
  <c r="W2340" i="2"/>
  <c r="W2338" i="2"/>
  <c r="W2336" i="2"/>
  <c r="W2334" i="2"/>
  <c r="W2332" i="2"/>
  <c r="W2330" i="2"/>
  <c r="W2328" i="2"/>
  <c r="W2326" i="2"/>
  <c r="W2324" i="2"/>
  <c r="W2322" i="2"/>
  <c r="W2320" i="2"/>
  <c r="W2318" i="2"/>
  <c r="W2316" i="2"/>
  <c r="W2314" i="2"/>
  <c r="W2312" i="2"/>
  <c r="W2310" i="2"/>
  <c r="W2308" i="2"/>
  <c r="W2306" i="2"/>
  <c r="W2304" i="2"/>
  <c r="W2302" i="2"/>
  <c r="W2300" i="2"/>
  <c r="W2298" i="2"/>
  <c r="W2296" i="2"/>
  <c r="W2294" i="2"/>
  <c r="W2292" i="2"/>
  <c r="W2290" i="2"/>
  <c r="W2288" i="2"/>
  <c r="W2286" i="2"/>
  <c r="W2284" i="2"/>
  <c r="W2282" i="2"/>
  <c r="W2280" i="2"/>
  <c r="W2278" i="2"/>
  <c r="W2276" i="2"/>
  <c r="W2274" i="2"/>
  <c r="W2272" i="2"/>
  <c r="W2270" i="2"/>
  <c r="W2268" i="2"/>
  <c r="W2266" i="2"/>
  <c r="W2264" i="2"/>
  <c r="W2262" i="2"/>
  <c r="W2260" i="2"/>
  <c r="W2258" i="2"/>
  <c r="W2256" i="2"/>
  <c r="W2254" i="2"/>
  <c r="W2252" i="2"/>
  <c r="W2250" i="2"/>
  <c r="W2248" i="2"/>
  <c r="W2246" i="2"/>
  <c r="W2244" i="2"/>
  <c r="W2242" i="2"/>
  <c r="W2240" i="2"/>
  <c r="W2238" i="2"/>
  <c r="W2236" i="2"/>
  <c r="W2234" i="2"/>
  <c r="W2232" i="2"/>
  <c r="W2230" i="2"/>
  <c r="W2228" i="2"/>
  <c r="W2226" i="2"/>
  <c r="W2224" i="2"/>
  <c r="W2222" i="2"/>
  <c r="W2220" i="2"/>
  <c r="W2218" i="2"/>
  <c r="W2216" i="2"/>
  <c r="W2214" i="2"/>
  <c r="W2212" i="2"/>
  <c r="W2210" i="2"/>
  <c r="W2208" i="2"/>
  <c r="W2206" i="2"/>
  <c r="W2204" i="2"/>
  <c r="W2202" i="2"/>
  <c r="W2200" i="2"/>
  <c r="W2198" i="2"/>
  <c r="W2196" i="2"/>
  <c r="W2194" i="2"/>
  <c r="W2192" i="2"/>
  <c r="W2190" i="2"/>
  <c r="W2188" i="2"/>
  <c r="W2186" i="2"/>
  <c r="W2184" i="2"/>
  <c r="W2182" i="2"/>
  <c r="W2180" i="2"/>
  <c r="W2178" i="2"/>
  <c r="W2176" i="2"/>
  <c r="W2174" i="2"/>
  <c r="W2172" i="2"/>
  <c r="W2170" i="2"/>
  <c r="W2168" i="2"/>
  <c r="W2166" i="2"/>
  <c r="W2164" i="2"/>
  <c r="W2162" i="2"/>
  <c r="W2160" i="2"/>
  <c r="W2158" i="2"/>
  <c r="W2156" i="2"/>
  <c r="W2154" i="2"/>
  <c r="W2152" i="2"/>
  <c r="W2150" i="2"/>
  <c r="W2148" i="2"/>
  <c r="W2146" i="2"/>
  <c r="W2144" i="2"/>
  <c r="W2142" i="2"/>
  <c r="W2140" i="2"/>
  <c r="W2138" i="2"/>
  <c r="W2136" i="2"/>
  <c r="W2134" i="2"/>
  <c r="W2132" i="2"/>
  <c r="W2130" i="2"/>
  <c r="W2128" i="2"/>
  <c r="W2126" i="2"/>
  <c r="W2124" i="2"/>
  <c r="W2122" i="2"/>
  <c r="W2120" i="2"/>
  <c r="W2118" i="2"/>
  <c r="W2116" i="2"/>
  <c r="W2114" i="2"/>
  <c r="W2112" i="2"/>
  <c r="W2110" i="2"/>
  <c r="W2108" i="2"/>
  <c r="W2106" i="2"/>
  <c r="W2104" i="2"/>
  <c r="W2102" i="2"/>
  <c r="W2100" i="2"/>
  <c r="W2098" i="2"/>
  <c r="W2096" i="2"/>
  <c r="W2094" i="2"/>
  <c r="W2092" i="2"/>
  <c r="W2090" i="2"/>
  <c r="W2088" i="2"/>
  <c r="W2086" i="2"/>
  <c r="W2084" i="2"/>
  <c r="W2082" i="2"/>
  <c r="W2080" i="2"/>
  <c r="W2078" i="2"/>
  <c r="W2076" i="2"/>
  <c r="W2074" i="2"/>
  <c r="W2072" i="2"/>
  <c r="W2070" i="2"/>
  <c r="W2068" i="2"/>
  <c r="W2066" i="2"/>
  <c r="W2064" i="2"/>
  <c r="W2062" i="2"/>
  <c r="W2060" i="2"/>
  <c r="W2058" i="2"/>
  <c r="W2056" i="2"/>
  <c r="W2054" i="2"/>
  <c r="W2052" i="2"/>
  <c r="W2050" i="2"/>
  <c r="W2048" i="2"/>
  <c r="W2046" i="2"/>
  <c r="W2044" i="2"/>
  <c r="W2042" i="2"/>
  <c r="W2040" i="2"/>
  <c r="W2038" i="2"/>
  <c r="W2036" i="2"/>
  <c r="W2034" i="2"/>
  <c r="W2032" i="2"/>
  <c r="W2030" i="2"/>
  <c r="W2028" i="2"/>
  <c r="W2026" i="2"/>
  <c r="W2024" i="2"/>
  <c r="W2022" i="2"/>
  <c r="W2020" i="2"/>
  <c r="W2018" i="2"/>
  <c r="W2016" i="2"/>
  <c r="W2014" i="2"/>
  <c r="W2012" i="2"/>
  <c r="W2010" i="2"/>
  <c r="W2008" i="2"/>
  <c r="W2006" i="2"/>
  <c r="W2004" i="2"/>
  <c r="W2002" i="2"/>
  <c r="W2000" i="2"/>
  <c r="W1998" i="2"/>
  <c r="W1996" i="2"/>
  <c r="W1994" i="2"/>
  <c r="W1992" i="2"/>
  <c r="W1990" i="2"/>
  <c r="W1988" i="2"/>
  <c r="W1986" i="2"/>
  <c r="W1984" i="2"/>
  <c r="W1982" i="2"/>
  <c r="W1980" i="2"/>
  <c r="W1978" i="2"/>
  <c r="W1976" i="2"/>
  <c r="W1974" i="2"/>
  <c r="W1972" i="2"/>
  <c r="W1970" i="2"/>
  <c r="W1968" i="2"/>
  <c r="W1966" i="2"/>
  <c r="W1964" i="2"/>
  <c r="W1962" i="2"/>
  <c r="W1960" i="2"/>
  <c r="W1958" i="2"/>
  <c r="W1956" i="2"/>
  <c r="W1954" i="2"/>
  <c r="W1952" i="2"/>
  <c r="W1950" i="2"/>
  <c r="W1948" i="2"/>
  <c r="W1946" i="2"/>
  <c r="W1944" i="2"/>
  <c r="W1942" i="2"/>
  <c r="W1940" i="2"/>
  <c r="W1938" i="2"/>
  <c r="W1936" i="2"/>
  <c r="W1934" i="2"/>
  <c r="W1932" i="2"/>
  <c r="W1930" i="2"/>
  <c r="W1928" i="2"/>
  <c r="W1926" i="2"/>
  <c r="W1924" i="2"/>
  <c r="W1922" i="2"/>
  <c r="W1920" i="2"/>
  <c r="W1918" i="2"/>
  <c r="W1916" i="2"/>
  <c r="W1914" i="2"/>
  <c r="W1912" i="2"/>
  <c r="W1910" i="2"/>
  <c r="W1908" i="2"/>
  <c r="W1906" i="2"/>
  <c r="W1904" i="2"/>
  <c r="W1902" i="2"/>
  <c r="W1900" i="2"/>
  <c r="W1898" i="2"/>
  <c r="W1896" i="2"/>
  <c r="W1894" i="2"/>
  <c r="W1892" i="2"/>
  <c r="W1890" i="2"/>
  <c r="W1888" i="2"/>
  <c r="W1886" i="2"/>
  <c r="W1884" i="2"/>
  <c r="W1882" i="2"/>
  <c r="W1880" i="2"/>
  <c r="W1878" i="2"/>
  <c r="W1876" i="2"/>
  <c r="W1874" i="2"/>
  <c r="W1872" i="2"/>
  <c r="W1870" i="2"/>
  <c r="W1868" i="2"/>
  <c r="W1866" i="2"/>
  <c r="W1864" i="2"/>
  <c r="W1862" i="2"/>
  <c r="W1860" i="2"/>
  <c r="W1858" i="2"/>
  <c r="W1856" i="2"/>
  <c r="W1854" i="2"/>
  <c r="W1852" i="2"/>
  <c r="W1850" i="2"/>
  <c r="W1848" i="2"/>
  <c r="W1846" i="2"/>
  <c r="W1844" i="2"/>
  <c r="W1842" i="2"/>
  <c r="W1840" i="2"/>
  <c r="W1838" i="2"/>
  <c r="W1836" i="2"/>
  <c r="W1834" i="2"/>
  <c r="W1832" i="2"/>
  <c r="W1830" i="2"/>
  <c r="W1828" i="2"/>
  <c r="W1826" i="2"/>
  <c r="W1824" i="2"/>
  <c r="W1822" i="2"/>
  <c r="W1820" i="2"/>
  <c r="W1818" i="2"/>
  <c r="W1816" i="2"/>
  <c r="W1814" i="2"/>
  <c r="W1812" i="2"/>
  <c r="W1810" i="2"/>
  <c r="W1808" i="2"/>
  <c r="W1806" i="2"/>
  <c r="W1804" i="2"/>
  <c r="W1802" i="2"/>
  <c r="W1800" i="2"/>
  <c r="W1798" i="2"/>
  <c r="W1796" i="2"/>
  <c r="W1794" i="2"/>
  <c r="W1792" i="2"/>
  <c r="W1790" i="2"/>
  <c r="W1788" i="2"/>
  <c r="W1786" i="2"/>
  <c r="W1784" i="2"/>
  <c r="W1782" i="2"/>
  <c r="W1780" i="2"/>
  <c r="W1778" i="2"/>
  <c r="W1776" i="2"/>
  <c r="W1774" i="2"/>
  <c r="W1772" i="2"/>
  <c r="W1770" i="2"/>
  <c r="W1768" i="2"/>
  <c r="W1766" i="2"/>
  <c r="W1764" i="2"/>
  <c r="W1762" i="2"/>
  <c r="W1760" i="2"/>
  <c r="W1758" i="2"/>
  <c r="W1756" i="2"/>
  <c r="W1754" i="2"/>
  <c r="W1752" i="2"/>
  <c r="W1750" i="2"/>
  <c r="W1748" i="2"/>
  <c r="W1746" i="2"/>
  <c r="W1744" i="2"/>
  <c r="W1742" i="2"/>
  <c r="W1740" i="2"/>
  <c r="W1738" i="2"/>
  <c r="W1736" i="2"/>
  <c r="W1734" i="2"/>
  <c r="W1732" i="2"/>
  <c r="W1730" i="2"/>
  <c r="W1728" i="2"/>
  <c r="W1726" i="2"/>
  <c r="W1724" i="2"/>
  <c r="W1722" i="2"/>
  <c r="W1720" i="2"/>
  <c r="W1718" i="2"/>
  <c r="W1716" i="2"/>
  <c r="W1714" i="2"/>
  <c r="W1712" i="2"/>
  <c r="W1710" i="2"/>
  <c r="W1708" i="2"/>
  <c r="W1706" i="2"/>
  <c r="W1704" i="2"/>
  <c r="W1702" i="2"/>
  <c r="W1700" i="2"/>
  <c r="W1698" i="2"/>
  <c r="W1696" i="2"/>
  <c r="W1694" i="2"/>
  <c r="W1692" i="2"/>
  <c r="W1690" i="2"/>
  <c r="W1688" i="2"/>
  <c r="W1686" i="2"/>
  <c r="W1684" i="2"/>
  <c r="W1682" i="2"/>
  <c r="W1680" i="2"/>
  <c r="W1678" i="2"/>
  <c r="W1676" i="2"/>
  <c r="W1674" i="2"/>
  <c r="W1672" i="2"/>
  <c r="W1670" i="2"/>
  <c r="W1668" i="2"/>
  <c r="W1666" i="2"/>
  <c r="W1664" i="2"/>
  <c r="W1662" i="2"/>
  <c r="W1660" i="2"/>
  <c r="W1658" i="2"/>
  <c r="W1656" i="2"/>
  <c r="W1654" i="2"/>
  <c r="W1652" i="2"/>
  <c r="W1650" i="2"/>
  <c r="W1648" i="2"/>
  <c r="W1646" i="2"/>
  <c r="W1644" i="2"/>
  <c r="W1642" i="2"/>
  <c r="W1640" i="2"/>
  <c r="W1638" i="2"/>
  <c r="W1636" i="2"/>
  <c r="W1634" i="2"/>
  <c r="W1632" i="2"/>
  <c r="W1630" i="2"/>
  <c r="W1628" i="2"/>
  <c r="W1626" i="2"/>
  <c r="W1624" i="2"/>
  <c r="W1622" i="2"/>
  <c r="W1620" i="2"/>
  <c r="W1618" i="2"/>
  <c r="W1616" i="2"/>
  <c r="W1614" i="2"/>
  <c r="W1612" i="2"/>
  <c r="W1610" i="2"/>
  <c r="W1608" i="2"/>
  <c r="W1606" i="2"/>
  <c r="W1604" i="2"/>
  <c r="W1602" i="2"/>
  <c r="W1600" i="2"/>
  <c r="W1598" i="2"/>
  <c r="W1596" i="2"/>
  <c r="W1594" i="2"/>
  <c r="W1592" i="2"/>
  <c r="W1590" i="2"/>
  <c r="W1588" i="2"/>
  <c r="W1586" i="2"/>
  <c r="W1584" i="2"/>
  <c r="W1582" i="2"/>
  <c r="W1580" i="2"/>
  <c r="W1578" i="2"/>
  <c r="W1576" i="2"/>
  <c r="W1574" i="2"/>
  <c r="W1572" i="2"/>
  <c r="W1570" i="2"/>
  <c r="W1568" i="2"/>
  <c r="W1566" i="2"/>
  <c r="W1564" i="2"/>
  <c r="W1562" i="2"/>
  <c r="W1560" i="2"/>
  <c r="W1558" i="2"/>
  <c r="W1556" i="2"/>
  <c r="W1554" i="2"/>
  <c r="W1552" i="2"/>
  <c r="W1550" i="2"/>
  <c r="W1548" i="2"/>
  <c r="W1546" i="2"/>
  <c r="W1544" i="2"/>
  <c r="W1542" i="2"/>
  <c r="W1540" i="2"/>
  <c r="W1538" i="2"/>
  <c r="W1536" i="2"/>
  <c r="W1534" i="2"/>
  <c r="W1532" i="2"/>
  <c r="W1530" i="2"/>
  <c r="W1528" i="2"/>
  <c r="W1526" i="2"/>
  <c r="W1524" i="2"/>
  <c r="W1522" i="2"/>
  <c r="W1520" i="2"/>
  <c r="W1518" i="2"/>
  <c r="W1516" i="2"/>
  <c r="W1514" i="2"/>
  <c r="W1512" i="2"/>
  <c r="W1510" i="2"/>
  <c r="W1508" i="2"/>
  <c r="W1506" i="2"/>
  <c r="W1504" i="2"/>
  <c r="W1502" i="2"/>
  <c r="W1500" i="2"/>
  <c r="W1498" i="2"/>
  <c r="W1496" i="2"/>
  <c r="W1494" i="2"/>
  <c r="W1492" i="2"/>
  <c r="W1490" i="2"/>
  <c r="W1488" i="2"/>
  <c r="W1486" i="2"/>
  <c r="W1484" i="2"/>
  <c r="W1482" i="2"/>
  <c r="W1480" i="2"/>
  <c r="W1478" i="2"/>
  <c r="W1476" i="2"/>
  <c r="W1474" i="2"/>
  <c r="W1472" i="2"/>
  <c r="W1470" i="2"/>
  <c r="W1468" i="2"/>
  <c r="W1466" i="2"/>
  <c r="W1464" i="2"/>
  <c r="W1462" i="2"/>
  <c r="W1460" i="2"/>
  <c r="W1458" i="2"/>
  <c r="W1456" i="2"/>
  <c r="W1454" i="2"/>
  <c r="W1452" i="2"/>
  <c r="W1450" i="2"/>
  <c r="W1448" i="2"/>
  <c r="W1446" i="2"/>
  <c r="W1444" i="2"/>
  <c r="W1442" i="2"/>
  <c r="W1440" i="2"/>
  <c r="W1438" i="2"/>
  <c r="W1436" i="2"/>
  <c r="W1434" i="2"/>
  <c r="W1432" i="2"/>
  <c r="W1430" i="2"/>
  <c r="W1428" i="2"/>
  <c r="W1426" i="2"/>
  <c r="W1424" i="2"/>
  <c r="W1422" i="2"/>
  <c r="W1420" i="2"/>
  <c r="W1418" i="2"/>
  <c r="W1416" i="2"/>
  <c r="W1414" i="2"/>
  <c r="W1412" i="2"/>
  <c r="W1410" i="2"/>
  <c r="W1408" i="2"/>
  <c r="W1406" i="2"/>
  <c r="W1404" i="2"/>
  <c r="W1402" i="2"/>
  <c r="W1400" i="2"/>
  <c r="W1398" i="2"/>
  <c r="W1396" i="2"/>
  <c r="W1394" i="2"/>
  <c r="W1392" i="2"/>
  <c r="W1390" i="2"/>
  <c r="W1388" i="2"/>
  <c r="W1386" i="2"/>
  <c r="W1384" i="2"/>
  <c r="W1382" i="2"/>
  <c r="W1380" i="2"/>
  <c r="W1378" i="2"/>
  <c r="W1376" i="2"/>
  <c r="W1374" i="2"/>
  <c r="W1372" i="2"/>
  <c r="W1370" i="2"/>
  <c r="W1368" i="2"/>
  <c r="W1366" i="2"/>
  <c r="W1364" i="2"/>
  <c r="W1362" i="2"/>
  <c r="W1360" i="2"/>
  <c r="W1358" i="2"/>
  <c r="W1356" i="2"/>
  <c r="W1354" i="2"/>
  <c r="W1352" i="2"/>
  <c r="W1350" i="2"/>
  <c r="W1348" i="2"/>
  <c r="W1346" i="2"/>
  <c r="W1344" i="2"/>
  <c r="W1342" i="2"/>
  <c r="W1340" i="2"/>
  <c r="W1338" i="2"/>
  <c r="W1336" i="2"/>
  <c r="W1334" i="2"/>
  <c r="W1332" i="2"/>
  <c r="W1330" i="2"/>
  <c r="W1328" i="2"/>
  <c r="W1326" i="2"/>
  <c r="W1324" i="2"/>
  <c r="W1322" i="2"/>
  <c r="W1320" i="2"/>
  <c r="W1318" i="2"/>
  <c r="W1316" i="2"/>
  <c r="W1314" i="2"/>
  <c r="W1312" i="2"/>
  <c r="W1310" i="2"/>
  <c r="W1308" i="2"/>
  <c r="W1306" i="2"/>
  <c r="W1304" i="2"/>
  <c r="W1302" i="2"/>
  <c r="W1300" i="2"/>
  <c r="W1298" i="2"/>
  <c r="W1296" i="2"/>
  <c r="W1294" i="2"/>
  <c r="W1292" i="2"/>
  <c r="W1290" i="2"/>
  <c r="W1288" i="2"/>
  <c r="W1286" i="2"/>
  <c r="W1284" i="2"/>
  <c r="W1282" i="2"/>
  <c r="W1280" i="2"/>
  <c r="W1278" i="2"/>
  <c r="W1276" i="2"/>
  <c r="W1274" i="2"/>
  <c r="W1272" i="2"/>
  <c r="W1270" i="2"/>
  <c r="W1268" i="2"/>
  <c r="W1266" i="2"/>
  <c r="W1264" i="2"/>
  <c r="W1262" i="2"/>
  <c r="W1260" i="2"/>
  <c r="W1258" i="2"/>
  <c r="W1256" i="2"/>
  <c r="W1254" i="2"/>
  <c r="W1252" i="2"/>
  <c r="W1250" i="2"/>
  <c r="W1248" i="2"/>
  <c r="W1246" i="2"/>
  <c r="W1244" i="2"/>
  <c r="W1242" i="2"/>
  <c r="W1240" i="2"/>
  <c r="W1238" i="2"/>
  <c r="W1236" i="2"/>
  <c r="W1234" i="2"/>
  <c r="W1232" i="2"/>
  <c r="W1230" i="2"/>
  <c r="W1228" i="2"/>
  <c r="W1226" i="2"/>
  <c r="W1224" i="2"/>
  <c r="W1222" i="2"/>
  <c r="W1220" i="2"/>
  <c r="W1218" i="2"/>
  <c r="W1216" i="2"/>
  <c r="W1214" i="2"/>
  <c r="W1212" i="2"/>
  <c r="W1210" i="2"/>
  <c r="W1208" i="2"/>
  <c r="W1206" i="2"/>
  <c r="W1204" i="2"/>
  <c r="W1202" i="2"/>
  <c r="W1200" i="2"/>
  <c r="W1198" i="2"/>
  <c r="W1196" i="2"/>
  <c r="W1194" i="2"/>
  <c r="W1192" i="2"/>
  <c r="W1190" i="2"/>
  <c r="W1188" i="2"/>
  <c r="W1186" i="2"/>
  <c r="W1184" i="2"/>
  <c r="W1182" i="2"/>
  <c r="W1180" i="2"/>
  <c r="W1178" i="2"/>
  <c r="W1176" i="2"/>
  <c r="W1174" i="2"/>
  <c r="W1172" i="2"/>
  <c r="W1170" i="2"/>
  <c r="W1168" i="2"/>
  <c r="W1166" i="2"/>
  <c r="W1164" i="2"/>
  <c r="W1162" i="2"/>
  <c r="W1160" i="2"/>
  <c r="W1158" i="2"/>
  <c r="W1156" i="2"/>
  <c r="W1154" i="2"/>
  <c r="W1152" i="2"/>
  <c r="W1150" i="2"/>
  <c r="W1148" i="2"/>
  <c r="W1146" i="2"/>
  <c r="W1144" i="2"/>
  <c r="W1142" i="2"/>
  <c r="W1140" i="2"/>
  <c r="W1138" i="2"/>
  <c r="W1136" i="2"/>
  <c r="W1134" i="2"/>
  <c r="W1132" i="2"/>
  <c r="W1130" i="2"/>
  <c r="W1128" i="2"/>
  <c r="W1126" i="2"/>
  <c r="W1124" i="2"/>
  <c r="W1122" i="2"/>
  <c r="W1120" i="2"/>
  <c r="W1118" i="2"/>
  <c r="W1116" i="2"/>
  <c r="W1114" i="2"/>
  <c r="W1112" i="2"/>
  <c r="W1110" i="2"/>
  <c r="W1108" i="2"/>
  <c r="W1106" i="2"/>
  <c r="W1104" i="2"/>
  <c r="W1102" i="2"/>
  <c r="W1100" i="2"/>
  <c r="W1098" i="2"/>
  <c r="W1096" i="2"/>
  <c r="W1094" i="2"/>
  <c r="W1092" i="2"/>
  <c r="W1090" i="2"/>
  <c r="W1088" i="2"/>
  <c r="W1086" i="2"/>
  <c r="W1084" i="2"/>
  <c r="W1082" i="2"/>
  <c r="W1080" i="2"/>
  <c r="W1078" i="2"/>
  <c r="W1076" i="2"/>
  <c r="W1074" i="2"/>
  <c r="W1072" i="2"/>
  <c r="W1070" i="2"/>
  <c r="W1068" i="2"/>
  <c r="W1066" i="2"/>
  <c r="W1064" i="2"/>
  <c r="W1062" i="2"/>
  <c r="W1060" i="2"/>
  <c r="W1058" i="2"/>
  <c r="W1056" i="2"/>
  <c r="W1054" i="2"/>
  <c r="W1052" i="2"/>
  <c r="W1050" i="2"/>
  <c r="W1048" i="2"/>
  <c r="W1046" i="2"/>
  <c r="W1044" i="2"/>
  <c r="W1042" i="2"/>
  <c r="W1040" i="2"/>
  <c r="W1038" i="2"/>
  <c r="W1036" i="2"/>
  <c r="W1034" i="2"/>
  <c r="W1032" i="2"/>
  <c r="W1030" i="2"/>
  <c r="W1028" i="2"/>
  <c r="W1026" i="2"/>
  <c r="W1024" i="2"/>
  <c r="W1022" i="2"/>
  <c r="W1020" i="2"/>
  <c r="W1018" i="2"/>
  <c r="W1016" i="2"/>
  <c r="W1014" i="2"/>
  <c r="W1012" i="2"/>
  <c r="W1010" i="2"/>
  <c r="W1008" i="2"/>
  <c r="W1006" i="2"/>
  <c r="W1004" i="2"/>
  <c r="W1002" i="2"/>
  <c r="W1000" i="2"/>
  <c r="W998" i="2"/>
  <c r="W996" i="2"/>
  <c r="W994" i="2"/>
  <c r="W992" i="2"/>
  <c r="W990" i="2"/>
  <c r="W988" i="2"/>
  <c r="W986" i="2"/>
  <c r="W984" i="2"/>
  <c r="W982" i="2"/>
  <c r="W980" i="2"/>
  <c r="W978" i="2"/>
  <c r="W976" i="2"/>
  <c r="W974" i="2"/>
  <c r="W972" i="2"/>
  <c r="W970" i="2"/>
  <c r="W968" i="2"/>
  <c r="W966" i="2"/>
  <c r="W964" i="2"/>
  <c r="W962" i="2"/>
  <c r="W960" i="2"/>
  <c r="W958" i="2"/>
  <c r="W956" i="2"/>
  <c r="W954" i="2"/>
  <c r="W952" i="2"/>
  <c r="W950" i="2"/>
  <c r="W948" i="2"/>
  <c r="W946" i="2"/>
  <c r="W944" i="2"/>
  <c r="W942" i="2"/>
  <c r="W940" i="2"/>
  <c r="W938" i="2"/>
  <c r="W936" i="2"/>
  <c r="W934" i="2"/>
  <c r="W932" i="2"/>
  <c r="W930" i="2"/>
  <c r="W928" i="2"/>
  <c r="W926" i="2"/>
  <c r="W924" i="2"/>
  <c r="W922" i="2"/>
  <c r="W920" i="2"/>
  <c r="W918" i="2"/>
  <c r="W916" i="2"/>
  <c r="W914" i="2"/>
  <c r="W912" i="2"/>
  <c r="W910" i="2"/>
  <c r="W908" i="2"/>
  <c r="W906" i="2"/>
  <c r="W904" i="2"/>
  <c r="W902" i="2"/>
  <c r="W900" i="2"/>
  <c r="W898" i="2"/>
  <c r="W896" i="2"/>
  <c r="W894" i="2"/>
  <c r="W892" i="2"/>
  <c r="W890" i="2"/>
  <c r="W888" i="2"/>
  <c r="W886" i="2"/>
  <c r="W884" i="2"/>
  <c r="W882" i="2"/>
  <c r="W880" i="2"/>
  <c r="W878" i="2"/>
  <c r="W876" i="2"/>
  <c r="W874" i="2"/>
  <c r="W872" i="2"/>
  <c r="W870" i="2"/>
  <c r="W868" i="2"/>
  <c r="W866" i="2"/>
  <c r="W864" i="2"/>
  <c r="W862" i="2"/>
  <c r="W860" i="2"/>
  <c r="W858" i="2"/>
  <c r="W856" i="2"/>
  <c r="W854" i="2"/>
  <c r="W852" i="2"/>
  <c r="W850" i="2"/>
  <c r="W848" i="2"/>
  <c r="W846" i="2"/>
  <c r="W844" i="2"/>
  <c r="W842" i="2"/>
  <c r="W840" i="2"/>
  <c r="W838" i="2"/>
  <c r="W836" i="2"/>
  <c r="W834" i="2"/>
  <c r="W832" i="2"/>
  <c r="W830" i="2"/>
  <c r="W828" i="2"/>
  <c r="W826" i="2"/>
  <c r="W824" i="2"/>
  <c r="W822" i="2"/>
  <c r="W820" i="2"/>
  <c r="W818" i="2"/>
  <c r="W816" i="2"/>
  <c r="W814" i="2"/>
  <c r="W812" i="2"/>
  <c r="W810" i="2"/>
  <c r="W808" i="2"/>
  <c r="W806" i="2"/>
  <c r="W804" i="2"/>
  <c r="W802" i="2"/>
  <c r="W800" i="2"/>
  <c r="W798" i="2"/>
  <c r="W796" i="2"/>
  <c r="W794" i="2"/>
  <c r="W792" i="2"/>
  <c r="W790" i="2"/>
  <c r="W788" i="2"/>
  <c r="W786" i="2"/>
  <c r="W784" i="2"/>
  <c r="W782" i="2"/>
  <c r="W780" i="2"/>
  <c r="W778" i="2"/>
  <c r="W776" i="2"/>
  <c r="W774" i="2"/>
  <c r="W772" i="2"/>
  <c r="W770" i="2"/>
  <c r="W768" i="2"/>
  <c r="W766" i="2"/>
  <c r="W764" i="2"/>
  <c r="W762" i="2"/>
  <c r="W760" i="2"/>
  <c r="W758" i="2"/>
  <c r="W756" i="2"/>
  <c r="W754" i="2"/>
  <c r="W752" i="2"/>
  <c r="W750" i="2"/>
  <c r="W748" i="2"/>
  <c r="W746" i="2"/>
  <c r="W744" i="2"/>
  <c r="W742" i="2"/>
  <c r="W740" i="2"/>
  <c r="W738" i="2"/>
  <c r="W736" i="2"/>
  <c r="W734" i="2"/>
  <c r="W732" i="2"/>
  <c r="W730" i="2"/>
  <c r="W728" i="2"/>
  <c r="W726" i="2"/>
  <c r="W724" i="2"/>
  <c r="W722" i="2"/>
  <c r="W720" i="2"/>
  <c r="W718" i="2"/>
  <c r="W716" i="2"/>
  <c r="W714" i="2"/>
  <c r="W712" i="2"/>
  <c r="W710" i="2"/>
  <c r="W708" i="2"/>
  <c r="W706" i="2"/>
  <c r="W704" i="2"/>
  <c r="W702" i="2"/>
  <c r="W700" i="2"/>
  <c r="W698" i="2"/>
  <c r="W696" i="2"/>
  <c r="W694" i="2"/>
  <c r="W692" i="2"/>
  <c r="W690" i="2"/>
  <c r="W688" i="2"/>
  <c r="W686" i="2"/>
  <c r="W684" i="2"/>
  <c r="W682" i="2"/>
  <c r="W680" i="2"/>
  <c r="W678" i="2"/>
  <c r="W676" i="2"/>
  <c r="W674" i="2"/>
  <c r="W672" i="2"/>
  <c r="W670" i="2"/>
  <c r="W668" i="2"/>
  <c r="W666" i="2"/>
  <c r="W664" i="2"/>
  <c r="W662" i="2"/>
  <c r="W660" i="2"/>
  <c r="W658" i="2"/>
  <c r="W656" i="2"/>
  <c r="W654" i="2"/>
  <c r="W652" i="2"/>
  <c r="W650" i="2"/>
  <c r="W648" i="2"/>
  <c r="W646" i="2"/>
  <c r="W644" i="2"/>
  <c r="W642" i="2"/>
  <c r="W640" i="2"/>
  <c r="W638" i="2"/>
  <c r="W636" i="2"/>
  <c r="W634" i="2"/>
  <c r="W632" i="2"/>
  <c r="W630" i="2"/>
  <c r="W628" i="2"/>
  <c r="W626" i="2"/>
  <c r="W624" i="2"/>
  <c r="W622" i="2"/>
  <c r="W620" i="2"/>
  <c r="W618" i="2"/>
  <c r="W616" i="2"/>
  <c r="W614" i="2"/>
  <c r="W612" i="2"/>
  <c r="W610" i="2"/>
  <c r="W608" i="2"/>
  <c r="W606" i="2"/>
  <c r="W604" i="2"/>
  <c r="W602" i="2"/>
  <c r="W600" i="2"/>
  <c r="W598" i="2"/>
  <c r="W596" i="2"/>
  <c r="W594" i="2"/>
  <c r="W592" i="2"/>
  <c r="W590" i="2"/>
  <c r="W588" i="2"/>
  <c r="W586" i="2"/>
  <c r="W584" i="2"/>
  <c r="W582" i="2"/>
  <c r="W580" i="2"/>
  <c r="W578" i="2"/>
  <c r="W576" i="2"/>
  <c r="W574" i="2"/>
  <c r="W572" i="2"/>
  <c r="W570" i="2"/>
  <c r="W568" i="2"/>
  <c r="W566" i="2"/>
  <c r="W564" i="2"/>
  <c r="W562" i="2"/>
  <c r="W560" i="2"/>
  <c r="W558" i="2"/>
  <c r="W556" i="2"/>
  <c r="W554" i="2"/>
  <c r="W552" i="2"/>
  <c r="W550" i="2"/>
  <c r="W548" i="2"/>
  <c r="W546" i="2"/>
  <c r="W544" i="2"/>
  <c r="W542" i="2"/>
  <c r="W540" i="2"/>
  <c r="W538" i="2"/>
  <c r="W536" i="2"/>
  <c r="W534" i="2"/>
  <c r="W532" i="2"/>
  <c r="W530" i="2"/>
  <c r="W528" i="2"/>
  <c r="W526" i="2"/>
  <c r="W524" i="2"/>
  <c r="W522" i="2"/>
  <c r="W520" i="2"/>
  <c r="W518" i="2"/>
  <c r="W516" i="2"/>
  <c r="W514" i="2"/>
  <c r="W512" i="2"/>
  <c r="W510" i="2"/>
  <c r="W508" i="2"/>
  <c r="W506" i="2"/>
  <c r="W504" i="2"/>
  <c r="W502" i="2"/>
  <c r="W500" i="2"/>
  <c r="W498" i="2"/>
  <c r="W496" i="2"/>
  <c r="W494" i="2"/>
  <c r="W492" i="2"/>
  <c r="W490" i="2"/>
  <c r="W488" i="2"/>
  <c r="W486" i="2"/>
  <c r="W484" i="2"/>
  <c r="W482" i="2"/>
  <c r="W480" i="2"/>
  <c r="W478" i="2"/>
  <c r="W476" i="2"/>
  <c r="W474" i="2"/>
  <c r="W472" i="2"/>
  <c r="W470" i="2"/>
  <c r="W468" i="2"/>
  <c r="W466" i="2"/>
  <c r="W464" i="2"/>
  <c r="W462" i="2"/>
  <c r="W460" i="2"/>
  <c r="W458" i="2"/>
  <c r="W456" i="2"/>
  <c r="W454" i="2"/>
  <c r="W452" i="2"/>
  <c r="W450" i="2"/>
  <c r="W448" i="2"/>
  <c r="W446" i="2"/>
  <c r="W444" i="2"/>
  <c r="W442" i="2"/>
  <c r="W440" i="2"/>
  <c r="W438" i="2"/>
  <c r="W436" i="2"/>
  <c r="W434" i="2"/>
  <c r="W432" i="2"/>
  <c r="W430" i="2"/>
  <c r="W428" i="2"/>
  <c r="W426" i="2"/>
  <c r="W424" i="2"/>
  <c r="W422" i="2"/>
  <c r="W420" i="2"/>
  <c r="W418" i="2"/>
  <c r="W416" i="2"/>
  <c r="W414" i="2"/>
  <c r="W412" i="2"/>
  <c r="W410" i="2"/>
  <c r="W408" i="2"/>
  <c r="W406" i="2"/>
  <c r="W404" i="2"/>
  <c r="W402" i="2"/>
  <c r="W400" i="2"/>
  <c r="W398" i="2"/>
  <c r="W396" i="2"/>
  <c r="W394" i="2"/>
  <c r="W392" i="2"/>
  <c r="W390" i="2"/>
  <c r="W388" i="2"/>
  <c r="W386" i="2"/>
  <c r="W384" i="2"/>
  <c r="W382" i="2"/>
  <c r="W380" i="2"/>
  <c r="W378" i="2"/>
  <c r="W376" i="2"/>
  <c r="W374" i="2"/>
  <c r="W372" i="2"/>
  <c r="W370" i="2"/>
  <c r="W368" i="2"/>
  <c r="W366" i="2"/>
  <c r="W364" i="2"/>
  <c r="W362" i="2"/>
  <c r="W360" i="2"/>
  <c r="W358" i="2"/>
  <c r="W356" i="2"/>
  <c r="W354" i="2"/>
  <c r="W352" i="2"/>
  <c r="W350" i="2"/>
  <c r="W348" i="2"/>
  <c r="W346" i="2"/>
  <c r="W344" i="2"/>
  <c r="W342" i="2"/>
  <c r="W340" i="2"/>
  <c r="W338" i="2"/>
  <c r="W336" i="2"/>
  <c r="W334" i="2"/>
  <c r="W332" i="2"/>
  <c r="W330" i="2"/>
  <c r="W328" i="2"/>
  <c r="W326" i="2"/>
  <c r="W324" i="2"/>
  <c r="W322" i="2"/>
  <c r="W320" i="2"/>
  <c r="W318" i="2"/>
  <c r="W316" i="2"/>
  <c r="W314" i="2"/>
  <c r="W312" i="2"/>
  <c r="W310" i="2"/>
  <c r="W308" i="2"/>
  <c r="W306" i="2"/>
  <c r="W304" i="2"/>
  <c r="W302" i="2"/>
  <c r="W300" i="2"/>
  <c r="W298" i="2"/>
  <c r="W296" i="2"/>
  <c r="W294" i="2"/>
  <c r="W292" i="2"/>
  <c r="W290" i="2"/>
  <c r="W288" i="2"/>
  <c r="W286" i="2"/>
  <c r="W284" i="2"/>
  <c r="W282" i="2"/>
  <c r="W280" i="2"/>
  <c r="W278" i="2"/>
  <c r="W276" i="2"/>
  <c r="W274" i="2"/>
  <c r="W272" i="2"/>
  <c r="W270" i="2"/>
  <c r="W268" i="2"/>
  <c r="W266" i="2"/>
  <c r="W264" i="2"/>
  <c r="W262" i="2"/>
  <c r="W260" i="2"/>
  <c r="W258" i="2"/>
  <c r="W256" i="2"/>
  <c r="W254" i="2"/>
  <c r="W252" i="2"/>
  <c r="W250" i="2"/>
  <c r="W248" i="2"/>
  <c r="W246" i="2"/>
  <c r="W244" i="2"/>
  <c r="W242" i="2"/>
  <c r="W240" i="2"/>
  <c r="W238" i="2"/>
  <c r="W236" i="2"/>
  <c r="W234" i="2"/>
  <c r="W232" i="2"/>
  <c r="W230" i="2"/>
  <c r="W228" i="2"/>
  <c r="W226" i="2"/>
  <c r="W224" i="2"/>
  <c r="W222" i="2"/>
  <c r="W220" i="2"/>
  <c r="W218" i="2"/>
  <c r="W216" i="2"/>
  <c r="W214" i="2"/>
  <c r="W212" i="2"/>
  <c r="W210" i="2"/>
  <c r="W208" i="2"/>
  <c r="W206" i="2"/>
  <c r="W204" i="2"/>
  <c r="W202" i="2"/>
  <c r="W200" i="2"/>
  <c r="W198" i="2"/>
  <c r="W196" i="2"/>
  <c r="W194" i="2"/>
  <c r="W192" i="2"/>
  <c r="W190" i="2"/>
  <c r="W188" i="2"/>
  <c r="W186" i="2"/>
  <c r="W184" i="2"/>
  <c r="W182" i="2"/>
  <c r="W180" i="2"/>
  <c r="W178" i="2"/>
  <c r="W176" i="2"/>
  <c r="W174" i="2"/>
  <c r="W172" i="2"/>
  <c r="W170" i="2"/>
  <c r="W168" i="2"/>
  <c r="W166" i="2"/>
  <c r="W164" i="2"/>
  <c r="W162" i="2"/>
  <c r="W160" i="2"/>
  <c r="W158" i="2"/>
  <c r="W156" i="2"/>
  <c r="W154" i="2"/>
  <c r="W152" i="2"/>
  <c r="W150" i="2"/>
  <c r="W148" i="2"/>
  <c r="W146" i="2"/>
  <c r="W144" i="2"/>
  <c r="W142" i="2"/>
  <c r="W140" i="2"/>
  <c r="W138" i="2"/>
  <c r="W136" i="2"/>
  <c r="W134" i="2"/>
  <c r="W132" i="2"/>
  <c r="W130" i="2"/>
  <c r="W128" i="2"/>
  <c r="W126" i="2"/>
  <c r="W124" i="2"/>
  <c r="W122" i="2"/>
  <c r="W120" i="2"/>
  <c r="W118" i="2"/>
  <c r="W116" i="2"/>
  <c r="W114" i="2"/>
  <c r="W112" i="2"/>
  <c r="W110" i="2"/>
  <c r="W108" i="2"/>
  <c r="W106" i="2"/>
  <c r="W104" i="2"/>
  <c r="W102" i="2"/>
  <c r="W100" i="2"/>
  <c r="W98" i="2"/>
  <c r="W96" i="2"/>
  <c r="W94" i="2"/>
  <c r="W92" i="2"/>
  <c r="W90" i="2"/>
  <c r="W88" i="2"/>
  <c r="W86" i="2"/>
  <c r="W84" i="2"/>
  <c r="W82" i="2"/>
  <c r="W80" i="2"/>
  <c r="W78" i="2"/>
  <c r="W76" i="2"/>
  <c r="W74" i="2"/>
  <c r="W72" i="2"/>
  <c r="W70" i="2"/>
  <c r="W68" i="2"/>
  <c r="W66" i="2"/>
  <c r="W64" i="2"/>
  <c r="W62" i="2"/>
  <c r="W60" i="2"/>
  <c r="W58" i="2"/>
  <c r="W56" i="2"/>
  <c r="W54" i="2"/>
  <c r="W52" i="2"/>
  <c r="W50" i="2"/>
  <c r="W48" i="2"/>
  <c r="W46" i="2"/>
  <c r="W44" i="2"/>
  <c r="W42" i="2"/>
  <c r="W40" i="2"/>
  <c r="W38" i="2"/>
  <c r="W36" i="2"/>
  <c r="W34" i="2"/>
  <c r="W32" i="2"/>
  <c r="W30" i="2"/>
  <c r="W28" i="2"/>
  <c r="W26" i="2"/>
  <c r="W24" i="2"/>
  <c r="W22" i="2"/>
  <c r="W20" i="2"/>
  <c r="W18" i="2"/>
  <c r="W16" i="2"/>
  <c r="U2414" i="2"/>
  <c r="U2412" i="2"/>
  <c r="U2410" i="2"/>
  <c r="U2408" i="2"/>
  <c r="U2406" i="2"/>
  <c r="U2404" i="2"/>
  <c r="U2402" i="2"/>
  <c r="U2400" i="2"/>
  <c r="U2398" i="2"/>
  <c r="U2396" i="2"/>
  <c r="U2394" i="2"/>
  <c r="U2392" i="2"/>
  <c r="U2390" i="2"/>
  <c r="U2388" i="2"/>
  <c r="U2386" i="2"/>
  <c r="U2384" i="2"/>
  <c r="U2382" i="2"/>
  <c r="U2380" i="2"/>
  <c r="U2378" i="2"/>
  <c r="U2376" i="2"/>
  <c r="U2374" i="2"/>
  <c r="U2372" i="2"/>
  <c r="U2370" i="2"/>
  <c r="U2368" i="2"/>
  <c r="U2366" i="2"/>
  <c r="U2364" i="2"/>
  <c r="U2362" i="2"/>
  <c r="U2360" i="2"/>
  <c r="U2358" i="2"/>
  <c r="U2356" i="2"/>
  <c r="U2354" i="2"/>
  <c r="U2352" i="2"/>
  <c r="U2350" i="2"/>
  <c r="U2348" i="2"/>
  <c r="U2346" i="2"/>
  <c r="U2344" i="2"/>
  <c r="U2342" i="2"/>
  <c r="U2340" i="2"/>
  <c r="U2338" i="2"/>
  <c r="U2336" i="2"/>
  <c r="U2334" i="2"/>
  <c r="U2332" i="2"/>
  <c r="U2330" i="2"/>
  <c r="U2328" i="2"/>
  <c r="U2326" i="2"/>
  <c r="U2324" i="2"/>
  <c r="U2322" i="2"/>
  <c r="U2320" i="2"/>
  <c r="U2318" i="2"/>
  <c r="U2316" i="2"/>
  <c r="U2314" i="2"/>
  <c r="U2312" i="2"/>
  <c r="U2310" i="2"/>
  <c r="U2308" i="2"/>
  <c r="U2306" i="2"/>
  <c r="U2304" i="2"/>
  <c r="U2302" i="2"/>
  <c r="U2300" i="2"/>
  <c r="U2298" i="2"/>
  <c r="U2296" i="2"/>
  <c r="U2294" i="2"/>
  <c r="U2292" i="2"/>
  <c r="U2290" i="2"/>
  <c r="U2288" i="2"/>
  <c r="U2286" i="2"/>
  <c r="U2284" i="2"/>
  <c r="U2282" i="2"/>
  <c r="U2280" i="2"/>
  <c r="U2278" i="2"/>
  <c r="U2276" i="2"/>
  <c r="U2274" i="2"/>
  <c r="U2272" i="2"/>
  <c r="U2270" i="2"/>
  <c r="U2268" i="2"/>
  <c r="U2266" i="2"/>
  <c r="U2264" i="2"/>
  <c r="U2262" i="2"/>
  <c r="U2260" i="2"/>
  <c r="U2258" i="2"/>
  <c r="U2256" i="2"/>
  <c r="U2254" i="2"/>
  <c r="U2252" i="2"/>
  <c r="U2250" i="2"/>
  <c r="U2248" i="2"/>
  <c r="U2246" i="2"/>
  <c r="U2244" i="2"/>
  <c r="U2242" i="2"/>
  <c r="U2240" i="2"/>
  <c r="U2238" i="2"/>
  <c r="U2236" i="2"/>
  <c r="U2234" i="2"/>
  <c r="U2232" i="2"/>
  <c r="U2230" i="2"/>
  <c r="U2228" i="2"/>
  <c r="U2226" i="2"/>
  <c r="U2224" i="2"/>
  <c r="U2222" i="2"/>
  <c r="U2220" i="2"/>
  <c r="U2218" i="2"/>
  <c r="U2216" i="2"/>
  <c r="U2214" i="2"/>
  <c r="U2212" i="2"/>
  <c r="U2210" i="2"/>
  <c r="U2208" i="2"/>
  <c r="U2206" i="2"/>
  <c r="U2204" i="2"/>
  <c r="U2202" i="2"/>
  <c r="U2200" i="2"/>
  <c r="U2198" i="2"/>
  <c r="U2196" i="2"/>
  <c r="U2194" i="2"/>
  <c r="U2192" i="2"/>
  <c r="U2190" i="2"/>
  <c r="U2188" i="2"/>
  <c r="U2186" i="2"/>
  <c r="U2184" i="2"/>
  <c r="U2182" i="2"/>
  <c r="U2180" i="2"/>
  <c r="U2178" i="2"/>
  <c r="U2176" i="2"/>
  <c r="U2174" i="2"/>
  <c r="U2172" i="2"/>
  <c r="U2170" i="2"/>
  <c r="U2168" i="2"/>
  <c r="U2166" i="2"/>
  <c r="U2164" i="2"/>
  <c r="U2162" i="2"/>
  <c r="U2160" i="2"/>
  <c r="U2158" i="2"/>
  <c r="U2156" i="2"/>
  <c r="U2154" i="2"/>
  <c r="U2152" i="2"/>
  <c r="U2150" i="2"/>
  <c r="U2148" i="2"/>
  <c r="U2146" i="2"/>
  <c r="U2144" i="2"/>
  <c r="U2142" i="2"/>
  <c r="U2140" i="2"/>
  <c r="U2138" i="2"/>
  <c r="U2136" i="2"/>
  <c r="U2134" i="2"/>
  <c r="U2132" i="2"/>
  <c r="U2130" i="2"/>
  <c r="U2128" i="2"/>
  <c r="U2126" i="2"/>
  <c r="U2124" i="2"/>
  <c r="U2122" i="2"/>
  <c r="U2120" i="2"/>
  <c r="U2118" i="2"/>
  <c r="U2116" i="2"/>
  <c r="U2114" i="2"/>
  <c r="U2112" i="2"/>
  <c r="U2110" i="2"/>
  <c r="U2108" i="2"/>
  <c r="U2106" i="2"/>
  <c r="U2104" i="2"/>
  <c r="U2102" i="2"/>
  <c r="U2100" i="2"/>
  <c r="U2098" i="2"/>
  <c r="U2096" i="2"/>
  <c r="U2094" i="2"/>
  <c r="U2092" i="2"/>
  <c r="U2090" i="2"/>
  <c r="U2088" i="2"/>
  <c r="U2086" i="2"/>
  <c r="U2084" i="2"/>
  <c r="U2082" i="2"/>
  <c r="U2080" i="2"/>
  <c r="U2078" i="2"/>
  <c r="U2076" i="2"/>
  <c r="U2074" i="2"/>
  <c r="U2072" i="2"/>
  <c r="U2070" i="2"/>
  <c r="U2068" i="2"/>
  <c r="U2066" i="2"/>
  <c r="U2064" i="2"/>
  <c r="U2062" i="2"/>
  <c r="U2060" i="2"/>
  <c r="U2058" i="2"/>
  <c r="U2056" i="2"/>
  <c r="U2054" i="2"/>
  <c r="U2052" i="2"/>
  <c r="U2050" i="2"/>
  <c r="U2048" i="2"/>
  <c r="U2046" i="2"/>
  <c r="U2044" i="2"/>
  <c r="U2042" i="2"/>
  <c r="U2040" i="2"/>
  <c r="U2038" i="2"/>
  <c r="U2036" i="2"/>
  <c r="U2034" i="2"/>
  <c r="U2032" i="2"/>
  <c r="U2030" i="2"/>
  <c r="U2028" i="2"/>
  <c r="U2026" i="2"/>
  <c r="U2024" i="2"/>
  <c r="U2022" i="2"/>
  <c r="U2020" i="2"/>
  <c r="U2018" i="2"/>
  <c r="U2016" i="2"/>
  <c r="U2014" i="2"/>
  <c r="U2012" i="2"/>
  <c r="U2010" i="2"/>
  <c r="U2008" i="2"/>
  <c r="U2006" i="2"/>
  <c r="U2004" i="2"/>
  <c r="U2002" i="2"/>
  <c r="U2000" i="2"/>
  <c r="U1998" i="2"/>
  <c r="U1996" i="2"/>
  <c r="U1994" i="2"/>
  <c r="U1992" i="2"/>
  <c r="U1990" i="2"/>
  <c r="U1988" i="2"/>
  <c r="U1986" i="2"/>
  <c r="U1984" i="2"/>
  <c r="U1982" i="2"/>
  <c r="U1980" i="2"/>
  <c r="U1978" i="2"/>
  <c r="U1976" i="2"/>
  <c r="U1974" i="2"/>
  <c r="U1972" i="2"/>
  <c r="U1970" i="2"/>
  <c r="U1968" i="2"/>
  <c r="U1966" i="2"/>
  <c r="U1964" i="2"/>
  <c r="U1962" i="2"/>
  <c r="U1960" i="2"/>
  <c r="U1958" i="2"/>
  <c r="U1956" i="2"/>
  <c r="U1954" i="2"/>
  <c r="U1952" i="2"/>
  <c r="U1950" i="2"/>
  <c r="U1948" i="2"/>
  <c r="U1946" i="2"/>
  <c r="U1944" i="2"/>
  <c r="U1942" i="2"/>
  <c r="U1940" i="2"/>
  <c r="U1938" i="2"/>
  <c r="U1936" i="2"/>
  <c r="U1934" i="2"/>
  <c r="U1932" i="2"/>
  <c r="U1930" i="2"/>
  <c r="U1928" i="2"/>
  <c r="U1926" i="2"/>
  <c r="U1924" i="2"/>
  <c r="U1922" i="2"/>
  <c r="U1920" i="2"/>
  <c r="U1918" i="2"/>
  <c r="U1916" i="2"/>
  <c r="U1914" i="2"/>
  <c r="U1912" i="2"/>
  <c r="U1910" i="2"/>
  <c r="U1908" i="2"/>
  <c r="U1906" i="2"/>
  <c r="U1904" i="2"/>
  <c r="U1902" i="2"/>
  <c r="U1900" i="2"/>
  <c r="U1898" i="2"/>
  <c r="U1896" i="2"/>
  <c r="U1894" i="2"/>
  <c r="U1892" i="2"/>
  <c r="U1890" i="2"/>
  <c r="U1888" i="2"/>
  <c r="U1886" i="2"/>
  <c r="U1884" i="2"/>
  <c r="U1882" i="2"/>
  <c r="U1880" i="2"/>
  <c r="U1878" i="2"/>
  <c r="U1876" i="2"/>
  <c r="U1874" i="2"/>
  <c r="U1872" i="2"/>
  <c r="U1870" i="2"/>
  <c r="U1868" i="2"/>
  <c r="U1866" i="2"/>
  <c r="U1864" i="2"/>
  <c r="U1862" i="2"/>
  <c r="U1860" i="2"/>
  <c r="U1858" i="2"/>
  <c r="U1856" i="2"/>
  <c r="U1854" i="2"/>
  <c r="U1852" i="2"/>
  <c r="U1850" i="2"/>
  <c r="U1848" i="2"/>
  <c r="U1846" i="2"/>
  <c r="U1844" i="2"/>
  <c r="U1842" i="2"/>
  <c r="U1840" i="2"/>
  <c r="U1838" i="2"/>
  <c r="U1836" i="2"/>
  <c r="U1834" i="2"/>
  <c r="U1832" i="2"/>
  <c r="U1830" i="2"/>
  <c r="U1828" i="2"/>
  <c r="U1826" i="2"/>
  <c r="U1824" i="2"/>
  <c r="U1822" i="2"/>
  <c r="U1820" i="2"/>
  <c r="U1818" i="2"/>
  <c r="U1816" i="2"/>
  <c r="U1814" i="2"/>
  <c r="U1812" i="2"/>
  <c r="U1810" i="2"/>
  <c r="U1808" i="2"/>
  <c r="U1806" i="2"/>
  <c r="U1804" i="2"/>
  <c r="U1802" i="2"/>
  <c r="U1800" i="2"/>
  <c r="U1798" i="2"/>
  <c r="U1796" i="2"/>
  <c r="U1794" i="2"/>
  <c r="U1792" i="2"/>
  <c r="U1790" i="2"/>
  <c r="U1788" i="2"/>
  <c r="U1786" i="2"/>
  <c r="U1784" i="2"/>
  <c r="U1782" i="2"/>
  <c r="U1780" i="2"/>
  <c r="U1778" i="2"/>
  <c r="U1776" i="2"/>
  <c r="U1774" i="2"/>
  <c r="U1772" i="2"/>
  <c r="U1770" i="2"/>
  <c r="U1768" i="2"/>
  <c r="U1766" i="2"/>
  <c r="U1764" i="2"/>
  <c r="U1762" i="2"/>
  <c r="U1760" i="2"/>
  <c r="U1758" i="2"/>
  <c r="U1756" i="2"/>
  <c r="U1754" i="2"/>
  <c r="U1752" i="2"/>
  <c r="U1750" i="2"/>
  <c r="U1748" i="2"/>
  <c r="U1746" i="2"/>
  <c r="U1744" i="2"/>
  <c r="U1742" i="2"/>
  <c r="U1740" i="2"/>
  <c r="U1738" i="2"/>
  <c r="U1736" i="2"/>
  <c r="U1734" i="2"/>
  <c r="U1732" i="2"/>
  <c r="U1730" i="2"/>
  <c r="U1728" i="2"/>
  <c r="U1726" i="2"/>
  <c r="U1724" i="2"/>
  <c r="U1722" i="2"/>
  <c r="U1720" i="2"/>
  <c r="U1718" i="2"/>
  <c r="U1716" i="2"/>
  <c r="U1714" i="2"/>
  <c r="U1712" i="2"/>
  <c r="U1710" i="2"/>
  <c r="U1708" i="2"/>
  <c r="U1706" i="2"/>
  <c r="U1704" i="2"/>
  <c r="U1702" i="2"/>
  <c r="U1700" i="2"/>
  <c r="U1698" i="2"/>
  <c r="U1696" i="2"/>
  <c r="U1694" i="2"/>
  <c r="U1692" i="2"/>
  <c r="U1690" i="2"/>
  <c r="U1688" i="2"/>
  <c r="U1686" i="2"/>
  <c r="U1684" i="2"/>
  <c r="U1682" i="2"/>
  <c r="U1680" i="2"/>
  <c r="U1678" i="2"/>
  <c r="U1676" i="2"/>
  <c r="U1674" i="2"/>
  <c r="U1672" i="2"/>
  <c r="U1670" i="2"/>
  <c r="U1668" i="2"/>
  <c r="U1666" i="2"/>
  <c r="U1664" i="2"/>
  <c r="U1662" i="2"/>
  <c r="U1660" i="2"/>
  <c r="U1658" i="2"/>
  <c r="U1656" i="2"/>
  <c r="U1654" i="2"/>
  <c r="U1652" i="2"/>
  <c r="U1650" i="2"/>
  <c r="U1648" i="2"/>
  <c r="U1646" i="2"/>
  <c r="U1644" i="2"/>
  <c r="U1642" i="2"/>
  <c r="U1640" i="2"/>
  <c r="U1638" i="2"/>
  <c r="U1636" i="2"/>
  <c r="U1634" i="2"/>
  <c r="U1632" i="2"/>
  <c r="U1630" i="2"/>
  <c r="U1628" i="2"/>
  <c r="U1626" i="2"/>
  <c r="U1624" i="2"/>
  <c r="U1622" i="2"/>
  <c r="U1620" i="2"/>
  <c r="U1618" i="2"/>
  <c r="U1616" i="2"/>
  <c r="U1614" i="2"/>
  <c r="U1612" i="2"/>
  <c r="U1610" i="2"/>
  <c r="U1608" i="2"/>
  <c r="U1606" i="2"/>
  <c r="U1604" i="2"/>
  <c r="U1602" i="2"/>
  <c r="U1600" i="2"/>
  <c r="U1598" i="2"/>
  <c r="U1596" i="2"/>
  <c r="U1594" i="2"/>
  <c r="U1592" i="2"/>
  <c r="U1590" i="2"/>
  <c r="U1588" i="2"/>
  <c r="U1586" i="2"/>
  <c r="U1584" i="2"/>
  <c r="U1582" i="2"/>
  <c r="U1580" i="2"/>
  <c r="U1578" i="2"/>
  <c r="U1576" i="2"/>
  <c r="U1574" i="2"/>
  <c r="U1572" i="2"/>
  <c r="U1570" i="2"/>
  <c r="U1568" i="2"/>
  <c r="U1566" i="2"/>
  <c r="U1564" i="2"/>
  <c r="U1562" i="2"/>
  <c r="U1560" i="2"/>
  <c r="U1558" i="2"/>
  <c r="U1556" i="2"/>
  <c r="U1554" i="2"/>
  <c r="U1552" i="2"/>
  <c r="U1550" i="2"/>
  <c r="U1548" i="2"/>
  <c r="U1546" i="2"/>
  <c r="U1544" i="2"/>
  <c r="U1542" i="2"/>
  <c r="U1540" i="2"/>
  <c r="U1538" i="2"/>
  <c r="U1536" i="2"/>
  <c r="U1534" i="2"/>
  <c r="U1532" i="2"/>
  <c r="U1530" i="2"/>
  <c r="U1528" i="2"/>
  <c r="U1526" i="2"/>
  <c r="U1524" i="2"/>
  <c r="U1522" i="2"/>
  <c r="U1520" i="2"/>
  <c r="U1518" i="2"/>
  <c r="U1516" i="2"/>
  <c r="U1514" i="2"/>
  <c r="U1512" i="2"/>
  <c r="U1510" i="2"/>
  <c r="U1508" i="2"/>
  <c r="U1506" i="2"/>
  <c r="U1504" i="2"/>
  <c r="U1502" i="2"/>
  <c r="U1500" i="2"/>
  <c r="U1498" i="2"/>
  <c r="U1496" i="2"/>
  <c r="U1494" i="2"/>
  <c r="U1492" i="2"/>
  <c r="U1490" i="2"/>
  <c r="U1488" i="2"/>
  <c r="U1486" i="2"/>
  <c r="U1484" i="2"/>
  <c r="U1482" i="2"/>
  <c r="U1480" i="2"/>
  <c r="U1478" i="2"/>
  <c r="U1476" i="2"/>
  <c r="U1474" i="2"/>
  <c r="U1472" i="2"/>
  <c r="U1470" i="2"/>
  <c r="U1468" i="2"/>
  <c r="U1466" i="2"/>
  <c r="U1464" i="2"/>
  <c r="U1462" i="2"/>
  <c r="U1460" i="2"/>
  <c r="U1458" i="2"/>
  <c r="U1456" i="2"/>
  <c r="U1454" i="2"/>
  <c r="U1452" i="2"/>
  <c r="U1450" i="2"/>
  <c r="U1448" i="2"/>
  <c r="U1446" i="2"/>
  <c r="U1444" i="2"/>
  <c r="U1442" i="2"/>
  <c r="U1440" i="2"/>
  <c r="U1438" i="2"/>
  <c r="U1436" i="2"/>
  <c r="U1434" i="2"/>
  <c r="U1432" i="2"/>
  <c r="U1430" i="2"/>
  <c r="U1428" i="2"/>
  <c r="U1426" i="2"/>
  <c r="U1424" i="2"/>
  <c r="U1422" i="2"/>
  <c r="U1420" i="2"/>
  <c r="U1418" i="2"/>
  <c r="U1416" i="2"/>
  <c r="U1414" i="2"/>
  <c r="U1412" i="2"/>
  <c r="U1410" i="2"/>
  <c r="U1408" i="2"/>
  <c r="U1406" i="2"/>
  <c r="U1404" i="2"/>
  <c r="U1402" i="2"/>
  <c r="U1400" i="2"/>
  <c r="U1398" i="2"/>
  <c r="U1396" i="2"/>
  <c r="U1394" i="2"/>
  <c r="U1392" i="2"/>
  <c r="U1390" i="2"/>
  <c r="U1388" i="2"/>
  <c r="U1386" i="2"/>
  <c r="U1384" i="2"/>
  <c r="U1382" i="2"/>
  <c r="U1380" i="2"/>
  <c r="U1378" i="2"/>
  <c r="U1376" i="2"/>
  <c r="U1374" i="2"/>
  <c r="U1372" i="2"/>
  <c r="U1370" i="2"/>
  <c r="U1368" i="2"/>
  <c r="U1366" i="2"/>
  <c r="U1364" i="2"/>
  <c r="U1362" i="2"/>
  <c r="U1360" i="2"/>
  <c r="U1358" i="2"/>
  <c r="U1356" i="2"/>
  <c r="U1354" i="2"/>
  <c r="U1352" i="2"/>
  <c r="U1350" i="2"/>
  <c r="U1348" i="2"/>
  <c r="U1346" i="2"/>
  <c r="U1344" i="2"/>
  <c r="U1342" i="2"/>
  <c r="U1340" i="2"/>
  <c r="U1338" i="2"/>
  <c r="U1336" i="2"/>
  <c r="U1334" i="2"/>
  <c r="U1332" i="2"/>
  <c r="U1330" i="2"/>
  <c r="U1328" i="2"/>
  <c r="U1326" i="2"/>
  <c r="U1324" i="2"/>
  <c r="U1322" i="2"/>
  <c r="U1320" i="2"/>
  <c r="U1318" i="2"/>
  <c r="U1316" i="2"/>
  <c r="U1314" i="2"/>
  <c r="U1312" i="2"/>
  <c r="U1310" i="2"/>
  <c r="U1308" i="2"/>
  <c r="U1306" i="2"/>
  <c r="U1304" i="2"/>
  <c r="U1302" i="2"/>
  <c r="U1300" i="2"/>
  <c r="U1298" i="2"/>
  <c r="U1296" i="2"/>
  <c r="U1294" i="2"/>
  <c r="U1292" i="2"/>
  <c r="U1290" i="2"/>
  <c r="U1288" i="2"/>
  <c r="U1286" i="2"/>
  <c r="U1284" i="2"/>
  <c r="U1282" i="2"/>
  <c r="U1280" i="2"/>
  <c r="U1278" i="2"/>
  <c r="U1276" i="2"/>
  <c r="U1274" i="2"/>
  <c r="U1272" i="2"/>
  <c r="U1270" i="2"/>
  <c r="U1268" i="2"/>
  <c r="U1266" i="2"/>
  <c r="U1264" i="2"/>
  <c r="U1262" i="2"/>
  <c r="U1260" i="2"/>
  <c r="U1258" i="2"/>
  <c r="U1256" i="2"/>
  <c r="U1254" i="2"/>
  <c r="U1252" i="2"/>
  <c r="U1250" i="2"/>
  <c r="U1248" i="2"/>
  <c r="U1246" i="2"/>
  <c r="U1244" i="2"/>
  <c r="U1242" i="2"/>
  <c r="U1240" i="2"/>
  <c r="U1238" i="2"/>
  <c r="U1236" i="2"/>
  <c r="U1234" i="2"/>
  <c r="U1232" i="2"/>
  <c r="U1230" i="2"/>
  <c r="U1228" i="2"/>
  <c r="U1226" i="2"/>
  <c r="U1224" i="2"/>
  <c r="U1222" i="2"/>
  <c r="U1220" i="2"/>
  <c r="U1218" i="2"/>
  <c r="U1216" i="2"/>
  <c r="U1214" i="2"/>
  <c r="U1212" i="2"/>
  <c r="U1210" i="2"/>
  <c r="U1208" i="2"/>
  <c r="U1206" i="2"/>
  <c r="U1204" i="2"/>
  <c r="U1202" i="2"/>
  <c r="U1200" i="2"/>
  <c r="U1198" i="2"/>
  <c r="U1196" i="2"/>
  <c r="U1194" i="2"/>
  <c r="U1192" i="2"/>
  <c r="U1190" i="2"/>
  <c r="U1188" i="2"/>
  <c r="U1186" i="2"/>
  <c r="U1184" i="2"/>
  <c r="U1182" i="2"/>
  <c r="U1180" i="2"/>
  <c r="U1178" i="2"/>
  <c r="U1176" i="2"/>
  <c r="U1174" i="2"/>
  <c r="U1172" i="2"/>
  <c r="U1170" i="2"/>
  <c r="U1168" i="2"/>
  <c r="U1166" i="2"/>
  <c r="U1164" i="2"/>
  <c r="U1162" i="2"/>
  <c r="U1160" i="2"/>
  <c r="U1158" i="2"/>
  <c r="U1156" i="2"/>
  <c r="U1154" i="2"/>
  <c r="U1152" i="2"/>
  <c r="U1150" i="2"/>
  <c r="U1148" i="2"/>
  <c r="U1146" i="2"/>
  <c r="U1144" i="2"/>
  <c r="U1142" i="2"/>
  <c r="U1140" i="2"/>
  <c r="U1138" i="2"/>
  <c r="U1136" i="2"/>
  <c r="U1134" i="2"/>
  <c r="U1132" i="2"/>
  <c r="U1130" i="2"/>
  <c r="U1128" i="2"/>
  <c r="U1126" i="2"/>
  <c r="U1124" i="2"/>
  <c r="U1122" i="2"/>
  <c r="U1120" i="2"/>
  <c r="U1118" i="2"/>
  <c r="U1116" i="2"/>
  <c r="U1114" i="2"/>
  <c r="U1112" i="2"/>
  <c r="U1110" i="2"/>
  <c r="U1108" i="2"/>
  <c r="U1106" i="2"/>
  <c r="U1104" i="2"/>
  <c r="U1102" i="2"/>
  <c r="U1100" i="2"/>
  <c r="U1098" i="2"/>
  <c r="U1096" i="2"/>
  <c r="U1094" i="2"/>
  <c r="U1092" i="2"/>
  <c r="U1090" i="2"/>
  <c r="U1088" i="2"/>
  <c r="U1086" i="2"/>
  <c r="U1084" i="2"/>
  <c r="U1082" i="2"/>
  <c r="U1080" i="2"/>
  <c r="U1078" i="2"/>
  <c r="U1076" i="2"/>
  <c r="U1074" i="2"/>
  <c r="U1072" i="2"/>
  <c r="U1070" i="2"/>
  <c r="U1068" i="2"/>
  <c r="U1066" i="2"/>
  <c r="U1064" i="2"/>
  <c r="U1062" i="2"/>
  <c r="U1060" i="2"/>
  <c r="U1058" i="2"/>
  <c r="U1056" i="2"/>
  <c r="U1054" i="2"/>
  <c r="U1052" i="2"/>
  <c r="U1050" i="2"/>
  <c r="U1048" i="2"/>
  <c r="U1046" i="2"/>
  <c r="U1044" i="2"/>
  <c r="U1042" i="2"/>
  <c r="U1040" i="2"/>
  <c r="U1038" i="2"/>
  <c r="U1036" i="2"/>
  <c r="U1034" i="2"/>
  <c r="U1032" i="2"/>
  <c r="U1030" i="2"/>
  <c r="U1028" i="2"/>
  <c r="U1026" i="2"/>
  <c r="U1024" i="2"/>
  <c r="U1022" i="2"/>
  <c r="U1020" i="2"/>
  <c r="U1018" i="2"/>
  <c r="U1016" i="2"/>
  <c r="U1014" i="2"/>
  <c r="U1012" i="2"/>
  <c r="U1010" i="2"/>
  <c r="U1008" i="2"/>
  <c r="U1006" i="2"/>
  <c r="U1004" i="2"/>
  <c r="U1002" i="2"/>
  <c r="U1000" i="2"/>
  <c r="U998" i="2"/>
  <c r="U996" i="2"/>
  <c r="U994" i="2"/>
  <c r="U992" i="2"/>
  <c r="U990" i="2"/>
  <c r="U988" i="2"/>
  <c r="U986" i="2"/>
  <c r="U984" i="2"/>
  <c r="U982" i="2"/>
  <c r="U980" i="2"/>
  <c r="U978" i="2"/>
  <c r="U976" i="2"/>
  <c r="U974" i="2"/>
  <c r="U972" i="2"/>
  <c r="U970" i="2"/>
  <c r="U968" i="2"/>
  <c r="U966" i="2"/>
  <c r="U964" i="2"/>
  <c r="U962" i="2"/>
  <c r="U960" i="2"/>
  <c r="U958" i="2"/>
  <c r="U956" i="2"/>
  <c r="U954" i="2"/>
  <c r="U952" i="2"/>
  <c r="U950" i="2"/>
  <c r="U948" i="2"/>
  <c r="U946" i="2"/>
  <c r="U944" i="2"/>
  <c r="U942" i="2"/>
  <c r="U940" i="2"/>
  <c r="U938" i="2"/>
  <c r="U936" i="2"/>
  <c r="U934" i="2"/>
  <c r="U932" i="2"/>
  <c r="U930" i="2"/>
  <c r="U928" i="2"/>
  <c r="U926" i="2"/>
  <c r="U924" i="2"/>
  <c r="U922" i="2"/>
  <c r="U920" i="2"/>
  <c r="U918" i="2"/>
  <c r="U916" i="2"/>
  <c r="U914" i="2"/>
  <c r="U912" i="2"/>
  <c r="U910" i="2"/>
  <c r="U908" i="2"/>
  <c r="U906" i="2"/>
  <c r="U904" i="2"/>
  <c r="U902" i="2"/>
  <c r="U900" i="2"/>
  <c r="U898" i="2"/>
  <c r="U896" i="2"/>
  <c r="U894" i="2"/>
  <c r="U892" i="2"/>
  <c r="U890" i="2"/>
  <c r="U888" i="2"/>
  <c r="U886" i="2"/>
  <c r="U884" i="2"/>
  <c r="U882" i="2"/>
  <c r="U880" i="2"/>
  <c r="U878" i="2"/>
  <c r="U876" i="2"/>
  <c r="U874" i="2"/>
  <c r="U872" i="2"/>
  <c r="U870" i="2"/>
  <c r="U868" i="2"/>
  <c r="U866" i="2"/>
  <c r="U864" i="2"/>
  <c r="U862" i="2"/>
  <c r="U860" i="2"/>
  <c r="U858" i="2"/>
  <c r="U856" i="2"/>
  <c r="U854" i="2"/>
  <c r="U852" i="2"/>
  <c r="U850" i="2"/>
  <c r="U848" i="2"/>
  <c r="U846" i="2"/>
  <c r="U844" i="2"/>
  <c r="U842" i="2"/>
  <c r="U840" i="2"/>
  <c r="U838" i="2"/>
  <c r="U836" i="2"/>
  <c r="U834" i="2"/>
  <c r="U832" i="2"/>
  <c r="U830" i="2"/>
  <c r="U828" i="2"/>
  <c r="U826" i="2"/>
  <c r="U824" i="2"/>
  <c r="U822" i="2"/>
  <c r="U820" i="2"/>
  <c r="U818" i="2"/>
  <c r="U816" i="2"/>
  <c r="U814" i="2"/>
  <c r="U812" i="2"/>
  <c r="U810" i="2"/>
  <c r="U808" i="2"/>
  <c r="U806" i="2"/>
  <c r="U804" i="2"/>
  <c r="U802" i="2"/>
  <c r="U800" i="2"/>
  <c r="U798" i="2"/>
  <c r="U796" i="2"/>
  <c r="U794" i="2"/>
  <c r="U792" i="2"/>
  <c r="U790" i="2"/>
  <c r="U788" i="2"/>
  <c r="U786" i="2"/>
  <c r="U784" i="2"/>
  <c r="U782" i="2"/>
  <c r="U780" i="2"/>
  <c r="U778" i="2"/>
  <c r="U776" i="2"/>
  <c r="U774" i="2"/>
  <c r="U772" i="2"/>
  <c r="U770" i="2"/>
  <c r="U768" i="2"/>
  <c r="U766" i="2"/>
  <c r="U764" i="2"/>
  <c r="U762" i="2"/>
  <c r="U760" i="2"/>
  <c r="U758" i="2"/>
  <c r="U756" i="2"/>
  <c r="U754" i="2"/>
  <c r="U752" i="2"/>
  <c r="U750" i="2"/>
  <c r="U748" i="2"/>
  <c r="U746" i="2"/>
  <c r="U744" i="2"/>
  <c r="U742" i="2"/>
  <c r="U740" i="2"/>
  <c r="U738" i="2"/>
  <c r="U736" i="2"/>
  <c r="U734" i="2"/>
  <c r="U732" i="2"/>
  <c r="U730" i="2"/>
  <c r="U728" i="2"/>
  <c r="U726" i="2"/>
  <c r="U724" i="2"/>
  <c r="U722" i="2"/>
  <c r="U720" i="2"/>
  <c r="U718" i="2"/>
  <c r="U716" i="2"/>
  <c r="U714" i="2"/>
  <c r="U712" i="2"/>
  <c r="U710" i="2"/>
  <c r="U708" i="2"/>
  <c r="U706" i="2"/>
  <c r="U704" i="2"/>
  <c r="U702" i="2"/>
  <c r="U700" i="2"/>
  <c r="U698" i="2"/>
  <c r="U696" i="2"/>
  <c r="U694" i="2"/>
  <c r="U692" i="2"/>
  <c r="U690" i="2"/>
  <c r="U688" i="2"/>
  <c r="U686" i="2"/>
  <c r="U684" i="2"/>
  <c r="U682" i="2"/>
  <c r="U680" i="2"/>
  <c r="U678" i="2"/>
  <c r="U676" i="2"/>
  <c r="U674" i="2"/>
  <c r="U672" i="2"/>
  <c r="U670" i="2"/>
  <c r="U668" i="2"/>
  <c r="U666" i="2"/>
  <c r="U664" i="2"/>
  <c r="U662" i="2"/>
  <c r="U660" i="2"/>
  <c r="U658" i="2"/>
  <c r="U656" i="2"/>
  <c r="U654" i="2"/>
  <c r="U652" i="2"/>
  <c r="U650" i="2"/>
  <c r="U648" i="2"/>
  <c r="U646" i="2"/>
  <c r="U644" i="2"/>
  <c r="U642" i="2"/>
  <c r="U640" i="2"/>
  <c r="U638" i="2"/>
  <c r="U636" i="2"/>
  <c r="U634" i="2"/>
  <c r="U632" i="2"/>
  <c r="U630" i="2"/>
  <c r="U628" i="2"/>
  <c r="U626" i="2"/>
  <c r="U624" i="2"/>
  <c r="U622" i="2"/>
  <c r="U620" i="2"/>
  <c r="U618" i="2"/>
  <c r="U616" i="2"/>
  <c r="U614" i="2"/>
  <c r="U612" i="2"/>
  <c r="U610" i="2"/>
  <c r="U608" i="2"/>
  <c r="U606" i="2"/>
  <c r="U604" i="2"/>
  <c r="U602" i="2"/>
  <c r="U600" i="2"/>
  <c r="U598" i="2"/>
  <c r="U596" i="2"/>
  <c r="U594" i="2"/>
  <c r="U592" i="2"/>
  <c r="U590" i="2"/>
  <c r="U588" i="2"/>
  <c r="U586" i="2"/>
  <c r="U584" i="2"/>
  <c r="U582" i="2"/>
  <c r="U580" i="2"/>
  <c r="U578" i="2"/>
  <c r="U576" i="2"/>
  <c r="U574" i="2"/>
  <c r="U572" i="2"/>
  <c r="U570" i="2"/>
  <c r="U568" i="2"/>
  <c r="U566" i="2"/>
  <c r="U564" i="2"/>
  <c r="U562" i="2"/>
  <c r="U560" i="2"/>
  <c r="U558" i="2"/>
  <c r="U556" i="2"/>
  <c r="U554" i="2"/>
  <c r="U552" i="2"/>
  <c r="U550" i="2"/>
  <c r="U548" i="2"/>
  <c r="U546" i="2"/>
  <c r="U544" i="2"/>
  <c r="U542" i="2"/>
  <c r="U540" i="2"/>
  <c r="U538" i="2"/>
  <c r="U536" i="2"/>
  <c r="U534" i="2"/>
  <c r="U532" i="2"/>
  <c r="U530" i="2"/>
  <c r="U528" i="2"/>
  <c r="U526" i="2"/>
  <c r="U524" i="2"/>
  <c r="U522" i="2"/>
  <c r="U520" i="2"/>
  <c r="U518" i="2"/>
  <c r="U516" i="2"/>
  <c r="U514" i="2"/>
  <c r="U512" i="2"/>
  <c r="U510" i="2"/>
  <c r="U508" i="2"/>
  <c r="U506" i="2"/>
  <c r="U504" i="2"/>
  <c r="U502" i="2"/>
  <c r="U500" i="2"/>
  <c r="U498" i="2"/>
  <c r="U496" i="2"/>
  <c r="U494" i="2"/>
  <c r="U492" i="2"/>
  <c r="U490" i="2"/>
  <c r="U488" i="2"/>
  <c r="U486" i="2"/>
  <c r="U484" i="2"/>
  <c r="U482" i="2"/>
  <c r="U480" i="2"/>
  <c r="U478" i="2"/>
  <c r="U476" i="2"/>
  <c r="U474" i="2"/>
  <c r="U472" i="2"/>
  <c r="U470" i="2"/>
  <c r="U468" i="2"/>
  <c r="U466" i="2"/>
  <c r="U464" i="2"/>
  <c r="U462" i="2"/>
  <c r="U460" i="2"/>
  <c r="U458" i="2"/>
  <c r="U456" i="2"/>
  <c r="U454" i="2"/>
  <c r="U452" i="2"/>
  <c r="U450" i="2"/>
  <c r="U448" i="2"/>
  <c r="U446" i="2"/>
  <c r="U444" i="2"/>
  <c r="U442" i="2"/>
  <c r="U440" i="2"/>
  <c r="U438" i="2"/>
  <c r="U436" i="2"/>
  <c r="U434" i="2"/>
  <c r="U432" i="2"/>
  <c r="U430" i="2"/>
  <c r="U428" i="2"/>
  <c r="U426" i="2"/>
  <c r="U424" i="2"/>
  <c r="U422" i="2"/>
  <c r="U420" i="2"/>
  <c r="U418" i="2"/>
  <c r="U416" i="2"/>
  <c r="U414" i="2"/>
  <c r="U412" i="2"/>
  <c r="U410" i="2"/>
  <c r="U408" i="2"/>
  <c r="U406" i="2"/>
  <c r="U404" i="2"/>
  <c r="U402" i="2"/>
  <c r="U400" i="2"/>
  <c r="U398" i="2"/>
  <c r="U396" i="2"/>
  <c r="U394" i="2"/>
  <c r="U392" i="2"/>
  <c r="U390" i="2"/>
  <c r="U388" i="2"/>
  <c r="U386" i="2"/>
  <c r="U384" i="2"/>
  <c r="U382" i="2"/>
  <c r="U380" i="2"/>
  <c r="U378" i="2"/>
  <c r="U376" i="2"/>
  <c r="U374" i="2"/>
  <c r="U372" i="2"/>
  <c r="U370" i="2"/>
  <c r="U368" i="2"/>
  <c r="U366" i="2"/>
  <c r="U364" i="2"/>
  <c r="U362" i="2"/>
  <c r="U360" i="2"/>
  <c r="U358" i="2"/>
  <c r="U356" i="2"/>
  <c r="U354" i="2"/>
  <c r="U352" i="2"/>
  <c r="U350" i="2"/>
  <c r="U348" i="2"/>
  <c r="U346" i="2"/>
  <c r="U344" i="2"/>
  <c r="U342" i="2"/>
  <c r="U340" i="2"/>
  <c r="U338" i="2"/>
  <c r="U336" i="2"/>
  <c r="U334" i="2"/>
  <c r="U332" i="2"/>
  <c r="U330" i="2"/>
  <c r="U328" i="2"/>
  <c r="U326" i="2"/>
  <c r="U324" i="2"/>
  <c r="U322" i="2"/>
  <c r="U320" i="2"/>
  <c r="U318" i="2"/>
  <c r="U316" i="2"/>
  <c r="U314" i="2"/>
  <c r="U312" i="2"/>
  <c r="U310" i="2"/>
  <c r="U308" i="2"/>
  <c r="U306" i="2"/>
  <c r="U304" i="2"/>
  <c r="U302" i="2"/>
  <c r="U300" i="2"/>
  <c r="U298" i="2"/>
  <c r="U296" i="2"/>
  <c r="U294" i="2"/>
  <c r="U292" i="2"/>
  <c r="U290" i="2"/>
  <c r="U288" i="2"/>
  <c r="U286" i="2"/>
  <c r="U284" i="2"/>
  <c r="U282" i="2"/>
  <c r="U280" i="2"/>
  <c r="U278" i="2"/>
  <c r="U276" i="2"/>
  <c r="U274" i="2"/>
  <c r="U272" i="2"/>
  <c r="U270" i="2"/>
  <c r="U268" i="2"/>
  <c r="U266" i="2"/>
  <c r="U264" i="2"/>
  <c r="U262" i="2"/>
  <c r="U260" i="2"/>
  <c r="U258" i="2"/>
  <c r="U256" i="2"/>
  <c r="U254" i="2"/>
  <c r="U252" i="2"/>
  <c r="U250" i="2"/>
  <c r="U248" i="2"/>
  <c r="U246" i="2"/>
  <c r="U244" i="2"/>
  <c r="U242" i="2"/>
  <c r="U240" i="2"/>
  <c r="U238" i="2"/>
  <c r="U236" i="2"/>
  <c r="U234" i="2"/>
  <c r="U232" i="2"/>
  <c r="U230" i="2"/>
  <c r="U228" i="2"/>
  <c r="U226" i="2"/>
  <c r="U224" i="2"/>
  <c r="U222" i="2"/>
  <c r="U220" i="2"/>
  <c r="U218" i="2"/>
  <c r="U216" i="2"/>
  <c r="U214" i="2"/>
  <c r="U212" i="2"/>
  <c r="U210" i="2"/>
  <c r="U208" i="2"/>
  <c r="U206" i="2"/>
  <c r="U204" i="2"/>
  <c r="U202" i="2"/>
  <c r="U200" i="2"/>
  <c r="U198" i="2"/>
  <c r="U196" i="2"/>
  <c r="U194" i="2"/>
  <c r="U192" i="2"/>
  <c r="U190" i="2"/>
  <c r="U188" i="2"/>
  <c r="U186" i="2"/>
  <c r="U184" i="2"/>
  <c r="U182" i="2"/>
  <c r="U180" i="2"/>
  <c r="U178" i="2"/>
  <c r="U176" i="2"/>
  <c r="U174" i="2"/>
  <c r="U172" i="2"/>
  <c r="U170" i="2"/>
  <c r="U168" i="2"/>
  <c r="U166" i="2"/>
  <c r="U164" i="2"/>
  <c r="U162" i="2"/>
  <c r="U160" i="2"/>
  <c r="U158" i="2"/>
  <c r="U156" i="2"/>
  <c r="U154" i="2"/>
  <c r="U152" i="2"/>
  <c r="U150" i="2"/>
  <c r="U148" i="2"/>
  <c r="U146" i="2"/>
  <c r="U144" i="2"/>
  <c r="U142" i="2"/>
  <c r="U140" i="2"/>
  <c r="U138" i="2"/>
  <c r="U136" i="2"/>
  <c r="U134" i="2"/>
  <c r="U132" i="2"/>
  <c r="U130" i="2"/>
  <c r="U128" i="2"/>
  <c r="U126" i="2"/>
  <c r="U124" i="2"/>
  <c r="U122" i="2"/>
  <c r="U120" i="2"/>
  <c r="U118" i="2"/>
  <c r="U116" i="2"/>
  <c r="U114" i="2"/>
  <c r="U112" i="2"/>
  <c r="U110" i="2"/>
  <c r="U108" i="2"/>
  <c r="U106" i="2"/>
  <c r="U104" i="2"/>
  <c r="U102" i="2"/>
  <c r="U100" i="2"/>
  <c r="U98" i="2"/>
  <c r="U96" i="2"/>
  <c r="U94" i="2"/>
  <c r="U92" i="2"/>
  <c r="U90" i="2"/>
  <c r="U88" i="2"/>
  <c r="U86" i="2"/>
  <c r="U84" i="2"/>
  <c r="U82" i="2"/>
  <c r="U80" i="2"/>
  <c r="U78" i="2"/>
  <c r="U76" i="2"/>
  <c r="U74" i="2"/>
  <c r="U72" i="2"/>
  <c r="U70" i="2"/>
  <c r="U68" i="2"/>
  <c r="U66" i="2"/>
  <c r="U64" i="2"/>
  <c r="U62" i="2"/>
  <c r="U60" i="2"/>
  <c r="U58" i="2"/>
  <c r="U56" i="2"/>
  <c r="U54" i="2"/>
  <c r="U52" i="2"/>
  <c r="U50" i="2"/>
  <c r="U48" i="2"/>
  <c r="U46" i="2"/>
  <c r="U44" i="2"/>
  <c r="U42" i="2"/>
  <c r="U40" i="2"/>
  <c r="U38" i="2"/>
  <c r="U36" i="2"/>
  <c r="U34" i="2"/>
  <c r="U32" i="2"/>
  <c r="U30" i="2"/>
  <c r="U28" i="2"/>
  <c r="U26" i="2"/>
  <c r="U24" i="2"/>
  <c r="U22" i="2"/>
  <c r="U20" i="2"/>
  <c r="U18" i="2"/>
  <c r="D2" i="9" l="1"/>
  <c r="C2" i="9"/>
  <c r="B2" i="9"/>
  <c r="A2" i="9"/>
  <c r="K9" i="4"/>
  <c r="P15" i="18"/>
  <c r="P14" i="18"/>
  <c r="P13" i="18"/>
  <c r="P12" i="18"/>
  <c r="Q14" i="17"/>
  <c r="Q13" i="17"/>
  <c r="Q12" i="17"/>
  <c r="Q11" i="17"/>
  <c r="X7" i="2"/>
  <c r="P17" i="16"/>
  <c r="P16" i="16"/>
  <c r="P15" i="16"/>
  <c r="P14" i="16"/>
  <c r="P17" i="14"/>
  <c r="P16" i="14"/>
  <c r="P15" i="14"/>
  <c r="P14" i="14"/>
  <c r="P3" i="18"/>
  <c r="K3" i="4"/>
  <c r="Q3" i="17"/>
  <c r="X3" i="2"/>
  <c r="P3" i="16"/>
  <c r="P3" i="14"/>
  <c r="D17" i="18"/>
  <c r="D16" i="17"/>
  <c r="D19" i="16"/>
  <c r="D19" i="14"/>
  <c r="M9" i="18"/>
  <c r="G5" i="4"/>
  <c r="N8" i="17"/>
  <c r="Q5" i="2"/>
  <c r="M11" i="16"/>
  <c r="M11" i="14"/>
  <c r="B10" i="18"/>
  <c r="B5" i="18"/>
  <c r="B12" i="14"/>
  <c r="B12" i="16"/>
  <c r="B9" i="17"/>
  <c r="B7" i="4"/>
  <c r="B5" i="17"/>
  <c r="B5" i="16"/>
  <c r="B5" i="14"/>
  <c r="D5" i="21"/>
  <c r="J37" i="4" l="1"/>
  <c r="I37" i="4"/>
  <c r="F37" i="4"/>
  <c r="E37" i="4"/>
  <c r="D37" i="4"/>
  <c r="C37" i="4"/>
  <c r="G36" i="4"/>
  <c r="G35" i="4"/>
  <c r="G34" i="4"/>
  <c r="G33" i="4"/>
  <c r="G32" i="4"/>
  <c r="G31" i="4"/>
  <c r="G30" i="4"/>
  <c r="G29" i="4"/>
  <c r="G28" i="4"/>
  <c r="G27" i="4"/>
  <c r="G26" i="4"/>
  <c r="G25" i="4"/>
  <c r="G24" i="4"/>
  <c r="G23" i="4"/>
  <c r="G22" i="4"/>
  <c r="G21" i="4"/>
  <c r="G20" i="4"/>
  <c r="G19" i="4"/>
  <c r="G18" i="4"/>
  <c r="G17" i="4"/>
  <c r="T16" i="2"/>
  <c r="U16" i="2" s="1"/>
  <c r="T2414" i="2"/>
  <c r="T2412" i="2"/>
  <c r="T2410" i="2"/>
  <c r="T2408" i="2"/>
  <c r="T2406" i="2"/>
  <c r="T2404" i="2"/>
  <c r="T2402" i="2"/>
  <c r="T2400" i="2"/>
  <c r="T2398" i="2"/>
  <c r="T2396" i="2"/>
  <c r="T2394" i="2"/>
  <c r="T2392" i="2"/>
  <c r="T2390" i="2"/>
  <c r="T2388" i="2"/>
  <c r="T2386" i="2"/>
  <c r="T2384" i="2"/>
  <c r="T2382" i="2"/>
  <c r="T2380" i="2"/>
  <c r="T2378" i="2"/>
  <c r="T2376" i="2"/>
  <c r="T2374" i="2"/>
  <c r="T2372" i="2"/>
  <c r="T2370" i="2"/>
  <c r="T2368" i="2"/>
  <c r="T2366" i="2"/>
  <c r="T2364" i="2"/>
  <c r="T2362" i="2"/>
  <c r="T2360" i="2"/>
  <c r="T2358" i="2"/>
  <c r="T2356" i="2"/>
  <c r="T2354" i="2"/>
  <c r="T2352" i="2"/>
  <c r="T2350" i="2"/>
  <c r="T2348" i="2"/>
  <c r="T2346" i="2"/>
  <c r="T2344" i="2"/>
  <c r="T2342" i="2"/>
  <c r="T2340" i="2"/>
  <c r="T2338" i="2"/>
  <c r="T2336" i="2"/>
  <c r="T2334" i="2"/>
  <c r="T2332" i="2"/>
  <c r="T2330" i="2"/>
  <c r="T2328" i="2"/>
  <c r="T2326" i="2"/>
  <c r="T2324" i="2"/>
  <c r="T2322" i="2"/>
  <c r="T2320" i="2"/>
  <c r="T2318" i="2"/>
  <c r="T2316" i="2"/>
  <c r="T2314" i="2"/>
  <c r="T2312" i="2"/>
  <c r="T2310" i="2"/>
  <c r="T2308" i="2"/>
  <c r="T2306" i="2"/>
  <c r="T2304" i="2"/>
  <c r="T2302" i="2"/>
  <c r="T2300" i="2"/>
  <c r="T2298" i="2"/>
  <c r="T2296" i="2"/>
  <c r="T2294" i="2"/>
  <c r="T2292" i="2"/>
  <c r="T2290" i="2"/>
  <c r="T2288" i="2"/>
  <c r="T2286" i="2"/>
  <c r="T2284" i="2"/>
  <c r="T2282" i="2"/>
  <c r="T2280" i="2"/>
  <c r="T2278" i="2"/>
  <c r="T2276" i="2"/>
  <c r="T2274" i="2"/>
  <c r="T2272" i="2"/>
  <c r="T2270" i="2"/>
  <c r="T2268" i="2"/>
  <c r="T2266" i="2"/>
  <c r="T2264" i="2"/>
  <c r="T2262" i="2"/>
  <c r="T2260" i="2"/>
  <c r="T2258" i="2"/>
  <c r="T2256" i="2"/>
  <c r="T2254" i="2"/>
  <c r="T2252" i="2"/>
  <c r="T2250" i="2"/>
  <c r="T2248" i="2"/>
  <c r="T2246" i="2"/>
  <c r="T2244" i="2"/>
  <c r="T2242" i="2"/>
  <c r="T2240" i="2"/>
  <c r="T2238" i="2"/>
  <c r="T2236" i="2"/>
  <c r="T2234" i="2"/>
  <c r="T2232" i="2"/>
  <c r="T2230" i="2"/>
  <c r="T2228" i="2"/>
  <c r="T2226" i="2"/>
  <c r="T2224" i="2"/>
  <c r="T2222" i="2"/>
  <c r="T2220" i="2"/>
  <c r="T2218" i="2"/>
  <c r="T2216" i="2"/>
  <c r="T2214" i="2"/>
  <c r="T2212" i="2"/>
  <c r="T2210" i="2"/>
  <c r="T2208" i="2"/>
  <c r="T2206" i="2"/>
  <c r="T2204" i="2"/>
  <c r="T2202" i="2"/>
  <c r="T2200" i="2"/>
  <c r="T2198" i="2"/>
  <c r="T2196" i="2"/>
  <c r="T2194" i="2"/>
  <c r="T2192" i="2"/>
  <c r="T2190" i="2"/>
  <c r="T2188" i="2"/>
  <c r="T2186" i="2"/>
  <c r="T2184" i="2"/>
  <c r="T2182" i="2"/>
  <c r="T2180" i="2"/>
  <c r="T2178" i="2"/>
  <c r="T2176" i="2"/>
  <c r="T2174" i="2"/>
  <c r="T2172" i="2"/>
  <c r="T2170" i="2"/>
  <c r="T2168" i="2"/>
  <c r="T2166" i="2"/>
  <c r="T2164" i="2"/>
  <c r="T2162" i="2"/>
  <c r="T2160" i="2"/>
  <c r="T2158" i="2"/>
  <c r="T2156" i="2"/>
  <c r="T2154" i="2"/>
  <c r="T2152" i="2"/>
  <c r="T2150" i="2"/>
  <c r="T2148" i="2"/>
  <c r="T2146" i="2"/>
  <c r="T2144" i="2"/>
  <c r="T2142" i="2"/>
  <c r="T2140" i="2"/>
  <c r="T2138" i="2"/>
  <c r="T2136" i="2"/>
  <c r="T2134" i="2"/>
  <c r="T2132" i="2"/>
  <c r="T2130" i="2"/>
  <c r="T2128" i="2"/>
  <c r="T2126" i="2"/>
  <c r="T2124" i="2"/>
  <c r="T2122" i="2"/>
  <c r="T2120" i="2"/>
  <c r="T2118" i="2"/>
  <c r="T2116" i="2"/>
  <c r="T2114" i="2"/>
  <c r="T2112" i="2"/>
  <c r="T2110" i="2"/>
  <c r="T2108" i="2"/>
  <c r="T2106" i="2"/>
  <c r="T2104" i="2"/>
  <c r="T2102" i="2"/>
  <c r="T2100" i="2"/>
  <c r="T2098" i="2"/>
  <c r="T2096" i="2"/>
  <c r="T2094" i="2"/>
  <c r="T2092" i="2"/>
  <c r="T2090" i="2"/>
  <c r="T2088" i="2"/>
  <c r="T2086" i="2"/>
  <c r="T2084" i="2"/>
  <c r="T2082" i="2"/>
  <c r="T2080" i="2"/>
  <c r="T2078" i="2"/>
  <c r="T2076" i="2"/>
  <c r="T2074" i="2"/>
  <c r="T2072" i="2"/>
  <c r="T2070" i="2"/>
  <c r="T2068" i="2"/>
  <c r="T2066" i="2"/>
  <c r="T2064" i="2"/>
  <c r="T2062" i="2"/>
  <c r="T2060" i="2"/>
  <c r="T2058" i="2"/>
  <c r="T2056" i="2"/>
  <c r="T2054" i="2"/>
  <c r="T2052" i="2"/>
  <c r="T2050" i="2"/>
  <c r="T2048" i="2"/>
  <c r="T2046" i="2"/>
  <c r="T2044" i="2"/>
  <c r="T2042" i="2"/>
  <c r="T2040" i="2"/>
  <c r="T2038" i="2"/>
  <c r="T2036" i="2"/>
  <c r="T2034" i="2"/>
  <c r="T2032" i="2"/>
  <c r="T2030" i="2"/>
  <c r="T2028" i="2"/>
  <c r="T2026" i="2"/>
  <c r="T2024" i="2"/>
  <c r="T2022" i="2"/>
  <c r="T2020" i="2"/>
  <c r="T2018" i="2"/>
  <c r="T2016" i="2"/>
  <c r="T2014" i="2"/>
  <c r="T2012" i="2"/>
  <c r="T2010" i="2"/>
  <c r="T2008" i="2"/>
  <c r="T2006" i="2"/>
  <c r="T2004" i="2"/>
  <c r="T2002" i="2"/>
  <c r="T2000" i="2"/>
  <c r="T1998" i="2"/>
  <c r="T1996" i="2"/>
  <c r="T1994" i="2"/>
  <c r="T1992" i="2"/>
  <c r="T1990" i="2"/>
  <c r="T1988" i="2"/>
  <c r="T1986" i="2"/>
  <c r="T1984" i="2"/>
  <c r="T1982" i="2"/>
  <c r="T1980" i="2"/>
  <c r="T1978" i="2"/>
  <c r="T1976" i="2"/>
  <c r="T1974" i="2"/>
  <c r="T1972" i="2"/>
  <c r="T1970" i="2"/>
  <c r="T1968" i="2"/>
  <c r="T1966" i="2"/>
  <c r="T1964" i="2"/>
  <c r="T1962" i="2"/>
  <c r="T1960" i="2"/>
  <c r="T1958" i="2"/>
  <c r="T1956" i="2"/>
  <c r="T1954" i="2"/>
  <c r="T1952" i="2"/>
  <c r="T1950" i="2"/>
  <c r="T1948" i="2"/>
  <c r="T1946" i="2"/>
  <c r="T1944" i="2"/>
  <c r="T1942" i="2"/>
  <c r="T1940" i="2"/>
  <c r="T1938" i="2"/>
  <c r="T1936" i="2"/>
  <c r="T1934" i="2"/>
  <c r="T1932" i="2"/>
  <c r="T1930" i="2"/>
  <c r="T1928" i="2"/>
  <c r="T1926" i="2"/>
  <c r="T1924" i="2"/>
  <c r="T1922" i="2"/>
  <c r="T1920" i="2"/>
  <c r="T1918" i="2"/>
  <c r="T1916" i="2"/>
  <c r="T1914" i="2"/>
  <c r="T1912" i="2"/>
  <c r="T1910" i="2"/>
  <c r="T1908" i="2"/>
  <c r="T1906" i="2"/>
  <c r="T1904" i="2"/>
  <c r="T1902" i="2"/>
  <c r="T1900" i="2"/>
  <c r="T1898" i="2"/>
  <c r="T1896" i="2"/>
  <c r="T1894" i="2"/>
  <c r="T1892" i="2"/>
  <c r="T1890" i="2"/>
  <c r="T1888" i="2"/>
  <c r="T1886" i="2"/>
  <c r="T1884" i="2"/>
  <c r="T1882" i="2"/>
  <c r="T1880" i="2"/>
  <c r="T1878" i="2"/>
  <c r="T1876" i="2"/>
  <c r="T1874" i="2"/>
  <c r="T1872" i="2"/>
  <c r="T1870" i="2"/>
  <c r="T1868" i="2"/>
  <c r="T1866" i="2"/>
  <c r="T1864" i="2"/>
  <c r="T1862" i="2"/>
  <c r="T1860" i="2"/>
  <c r="T1858" i="2"/>
  <c r="T1856" i="2"/>
  <c r="T1854" i="2"/>
  <c r="T1852" i="2"/>
  <c r="T1850" i="2"/>
  <c r="T1848" i="2"/>
  <c r="T1846" i="2"/>
  <c r="T1844" i="2"/>
  <c r="T1842" i="2"/>
  <c r="T1840" i="2"/>
  <c r="T1838" i="2"/>
  <c r="T1836" i="2"/>
  <c r="T1834" i="2"/>
  <c r="T1832" i="2"/>
  <c r="T1830" i="2"/>
  <c r="T1828" i="2"/>
  <c r="T1826" i="2"/>
  <c r="T1824" i="2"/>
  <c r="T1822" i="2"/>
  <c r="T1820" i="2"/>
  <c r="T1818" i="2"/>
  <c r="T1816" i="2"/>
  <c r="T1814" i="2"/>
  <c r="T1812" i="2"/>
  <c r="T1810" i="2"/>
  <c r="T1808" i="2"/>
  <c r="T1806" i="2"/>
  <c r="T1804" i="2"/>
  <c r="T1802" i="2"/>
  <c r="T1800" i="2"/>
  <c r="T1798" i="2"/>
  <c r="T1796" i="2"/>
  <c r="T1794" i="2"/>
  <c r="T1792" i="2"/>
  <c r="T1790" i="2"/>
  <c r="T1788" i="2"/>
  <c r="T1786" i="2"/>
  <c r="T1784" i="2"/>
  <c r="T1782" i="2"/>
  <c r="T1780" i="2"/>
  <c r="T1778" i="2"/>
  <c r="T1776" i="2"/>
  <c r="T1774" i="2"/>
  <c r="T1772" i="2"/>
  <c r="T1770" i="2"/>
  <c r="T1768" i="2"/>
  <c r="T1766" i="2"/>
  <c r="T1764" i="2"/>
  <c r="T1762" i="2"/>
  <c r="T1760" i="2"/>
  <c r="T1758" i="2"/>
  <c r="T1756" i="2"/>
  <c r="T1754" i="2"/>
  <c r="T1752" i="2"/>
  <c r="T1750" i="2"/>
  <c r="T1748" i="2"/>
  <c r="T1746" i="2"/>
  <c r="T1744" i="2"/>
  <c r="T1742" i="2"/>
  <c r="T1740" i="2"/>
  <c r="T1738" i="2"/>
  <c r="T1736" i="2"/>
  <c r="T1734" i="2"/>
  <c r="T1732" i="2"/>
  <c r="T1730" i="2"/>
  <c r="T1728" i="2"/>
  <c r="T1726" i="2"/>
  <c r="T1724" i="2"/>
  <c r="T1722" i="2"/>
  <c r="T1720" i="2"/>
  <c r="T1718" i="2"/>
  <c r="T1716" i="2"/>
  <c r="T1714" i="2"/>
  <c r="T1712" i="2"/>
  <c r="T1710" i="2"/>
  <c r="T1708" i="2"/>
  <c r="T1706" i="2"/>
  <c r="T1704" i="2"/>
  <c r="T1702" i="2"/>
  <c r="T1700" i="2"/>
  <c r="T1698" i="2"/>
  <c r="T1696" i="2"/>
  <c r="T1694" i="2"/>
  <c r="T1692" i="2"/>
  <c r="T1690" i="2"/>
  <c r="T1688" i="2"/>
  <c r="T1686" i="2"/>
  <c r="T1684" i="2"/>
  <c r="T1682" i="2"/>
  <c r="T1680" i="2"/>
  <c r="T1678" i="2"/>
  <c r="T1676" i="2"/>
  <c r="T1674" i="2"/>
  <c r="T1672" i="2"/>
  <c r="T1670" i="2"/>
  <c r="T1668" i="2"/>
  <c r="T1666" i="2"/>
  <c r="T1664" i="2"/>
  <c r="T1662" i="2"/>
  <c r="T1660" i="2"/>
  <c r="T1658" i="2"/>
  <c r="T1656" i="2"/>
  <c r="T1654" i="2"/>
  <c r="T1652" i="2"/>
  <c r="T1650" i="2"/>
  <c r="T1648" i="2"/>
  <c r="T1646" i="2"/>
  <c r="T1644" i="2"/>
  <c r="T1642" i="2"/>
  <c r="T1640" i="2"/>
  <c r="T1638" i="2"/>
  <c r="T1636" i="2"/>
  <c r="T1634" i="2"/>
  <c r="T1632" i="2"/>
  <c r="T1630" i="2"/>
  <c r="T1628" i="2"/>
  <c r="T1626" i="2"/>
  <c r="T1624" i="2"/>
  <c r="T1622" i="2"/>
  <c r="T1620" i="2"/>
  <c r="T1618" i="2"/>
  <c r="T1616" i="2"/>
  <c r="T1614" i="2"/>
  <c r="T1612" i="2"/>
  <c r="T1610" i="2"/>
  <c r="T1608" i="2"/>
  <c r="T1606" i="2"/>
  <c r="T1604" i="2"/>
  <c r="T1602" i="2"/>
  <c r="T1600" i="2"/>
  <c r="T1598" i="2"/>
  <c r="T1596" i="2"/>
  <c r="T1594" i="2"/>
  <c r="T1592" i="2"/>
  <c r="T1590" i="2"/>
  <c r="T1588" i="2"/>
  <c r="T1586" i="2"/>
  <c r="T1584" i="2"/>
  <c r="T1582" i="2"/>
  <c r="T1580" i="2"/>
  <c r="T1578" i="2"/>
  <c r="T1576" i="2"/>
  <c r="T1574" i="2"/>
  <c r="T1572" i="2"/>
  <c r="T1570" i="2"/>
  <c r="T1568" i="2"/>
  <c r="T1566" i="2"/>
  <c r="T1564" i="2"/>
  <c r="T1562" i="2"/>
  <c r="T1560" i="2"/>
  <c r="T1558" i="2"/>
  <c r="T1556" i="2"/>
  <c r="T1554" i="2"/>
  <c r="T1552" i="2"/>
  <c r="T1550" i="2"/>
  <c r="T1548" i="2"/>
  <c r="T1546" i="2"/>
  <c r="T1544" i="2"/>
  <c r="T1542" i="2"/>
  <c r="T1540" i="2"/>
  <c r="T1538" i="2"/>
  <c r="T1536" i="2"/>
  <c r="T1534" i="2"/>
  <c r="T1532" i="2"/>
  <c r="T1530" i="2"/>
  <c r="T1528" i="2"/>
  <c r="T1526" i="2"/>
  <c r="T1524" i="2"/>
  <c r="T1522" i="2"/>
  <c r="T1520" i="2"/>
  <c r="T1518" i="2"/>
  <c r="T1516" i="2"/>
  <c r="T1514" i="2"/>
  <c r="T1512" i="2"/>
  <c r="T1510" i="2"/>
  <c r="T1508" i="2"/>
  <c r="T1506" i="2"/>
  <c r="T1504" i="2"/>
  <c r="T1502" i="2"/>
  <c r="T1500" i="2"/>
  <c r="T1498" i="2"/>
  <c r="T1496" i="2"/>
  <c r="T1494" i="2"/>
  <c r="T1492" i="2"/>
  <c r="T1490" i="2"/>
  <c r="T1488" i="2"/>
  <c r="T1486" i="2"/>
  <c r="T1484" i="2"/>
  <c r="T1482" i="2"/>
  <c r="T1480" i="2"/>
  <c r="T1478" i="2"/>
  <c r="T1476" i="2"/>
  <c r="T1474" i="2"/>
  <c r="T1472" i="2"/>
  <c r="T1470" i="2"/>
  <c r="T1468" i="2"/>
  <c r="T1466" i="2"/>
  <c r="T1464" i="2"/>
  <c r="T1462" i="2"/>
  <c r="T1460" i="2"/>
  <c r="T1458" i="2"/>
  <c r="T1456" i="2"/>
  <c r="T1454" i="2"/>
  <c r="T1452" i="2"/>
  <c r="T1450" i="2"/>
  <c r="T1448" i="2"/>
  <c r="T1446" i="2"/>
  <c r="T1444" i="2"/>
  <c r="T1442" i="2"/>
  <c r="T1440" i="2"/>
  <c r="T1438" i="2"/>
  <c r="T1436" i="2"/>
  <c r="T1434" i="2"/>
  <c r="T1432" i="2"/>
  <c r="T1430" i="2"/>
  <c r="T1428" i="2"/>
  <c r="T1426" i="2"/>
  <c r="T1424" i="2"/>
  <c r="T1422" i="2"/>
  <c r="T1420" i="2"/>
  <c r="T1418" i="2"/>
  <c r="T1416" i="2"/>
  <c r="T1414" i="2"/>
  <c r="T1412" i="2"/>
  <c r="T1410" i="2"/>
  <c r="T1408" i="2"/>
  <c r="T1406" i="2"/>
  <c r="T1404" i="2"/>
  <c r="T1402" i="2"/>
  <c r="T1400" i="2"/>
  <c r="T1398" i="2"/>
  <c r="T1396" i="2"/>
  <c r="T1394" i="2"/>
  <c r="T1392" i="2"/>
  <c r="T1390" i="2"/>
  <c r="T1388" i="2"/>
  <c r="T1386" i="2"/>
  <c r="T1384" i="2"/>
  <c r="T1382" i="2"/>
  <c r="T1380" i="2"/>
  <c r="T1378" i="2"/>
  <c r="T1376" i="2"/>
  <c r="T1374" i="2"/>
  <c r="T1372" i="2"/>
  <c r="T1370" i="2"/>
  <c r="T1368" i="2"/>
  <c r="T1366" i="2"/>
  <c r="T1364" i="2"/>
  <c r="T1362" i="2"/>
  <c r="T1360" i="2"/>
  <c r="T1358" i="2"/>
  <c r="T1356" i="2"/>
  <c r="T1354" i="2"/>
  <c r="T1352" i="2"/>
  <c r="T1350" i="2"/>
  <c r="T1348" i="2"/>
  <c r="T1346" i="2"/>
  <c r="T1344" i="2"/>
  <c r="T1342" i="2"/>
  <c r="T1340" i="2"/>
  <c r="T1338" i="2"/>
  <c r="T1336" i="2"/>
  <c r="T1334" i="2"/>
  <c r="T1332" i="2"/>
  <c r="T1330" i="2"/>
  <c r="T1328" i="2"/>
  <c r="T1326" i="2"/>
  <c r="T1324" i="2"/>
  <c r="T1322" i="2"/>
  <c r="T1320" i="2"/>
  <c r="T1318" i="2"/>
  <c r="T1316" i="2"/>
  <c r="T1314" i="2"/>
  <c r="T1312" i="2"/>
  <c r="T1310" i="2"/>
  <c r="T1308" i="2"/>
  <c r="T1306" i="2"/>
  <c r="T1304" i="2"/>
  <c r="T1302" i="2"/>
  <c r="T1300" i="2"/>
  <c r="T1298" i="2"/>
  <c r="T1296" i="2"/>
  <c r="T1294" i="2"/>
  <c r="T1292" i="2"/>
  <c r="T1290" i="2"/>
  <c r="T1288" i="2"/>
  <c r="T1286" i="2"/>
  <c r="T1284" i="2"/>
  <c r="T1282" i="2"/>
  <c r="T1280" i="2"/>
  <c r="T1278" i="2"/>
  <c r="T1276" i="2"/>
  <c r="T1274" i="2"/>
  <c r="T1272" i="2"/>
  <c r="T1270" i="2"/>
  <c r="T1268" i="2"/>
  <c r="T1266" i="2"/>
  <c r="T1264" i="2"/>
  <c r="T1262" i="2"/>
  <c r="T1260" i="2"/>
  <c r="T1258" i="2"/>
  <c r="T1256" i="2"/>
  <c r="T1254" i="2"/>
  <c r="T1252" i="2"/>
  <c r="T1250" i="2"/>
  <c r="T1248" i="2"/>
  <c r="T1246" i="2"/>
  <c r="T1244" i="2"/>
  <c r="T1242" i="2"/>
  <c r="T1240" i="2"/>
  <c r="T1238" i="2"/>
  <c r="T1236" i="2"/>
  <c r="T1234" i="2"/>
  <c r="T1232" i="2"/>
  <c r="T1230" i="2"/>
  <c r="T1228" i="2"/>
  <c r="T1226" i="2"/>
  <c r="T1224" i="2"/>
  <c r="T1222" i="2"/>
  <c r="T1220" i="2"/>
  <c r="T1218" i="2"/>
  <c r="T1216" i="2"/>
  <c r="T1214" i="2"/>
  <c r="T1212" i="2"/>
  <c r="T1210" i="2"/>
  <c r="T1208" i="2"/>
  <c r="T1206" i="2"/>
  <c r="T1204" i="2"/>
  <c r="T1202" i="2"/>
  <c r="T1200" i="2"/>
  <c r="T1198" i="2"/>
  <c r="T1196" i="2"/>
  <c r="T1194" i="2"/>
  <c r="T1192" i="2"/>
  <c r="T1190" i="2"/>
  <c r="T1188" i="2"/>
  <c r="T1186" i="2"/>
  <c r="T1184" i="2"/>
  <c r="T1182" i="2"/>
  <c r="T1180" i="2"/>
  <c r="T1178" i="2"/>
  <c r="T1176" i="2"/>
  <c r="T1174" i="2"/>
  <c r="T1172" i="2"/>
  <c r="T1170" i="2"/>
  <c r="T1168" i="2"/>
  <c r="T1166" i="2"/>
  <c r="T1164" i="2"/>
  <c r="T1162" i="2"/>
  <c r="T1160" i="2"/>
  <c r="T1158" i="2"/>
  <c r="T1156" i="2"/>
  <c r="T1154" i="2"/>
  <c r="T1152" i="2"/>
  <c r="T1150" i="2"/>
  <c r="T1148" i="2"/>
  <c r="T1146" i="2"/>
  <c r="T1144" i="2"/>
  <c r="T1142" i="2"/>
  <c r="T1140" i="2"/>
  <c r="T1138" i="2"/>
  <c r="T1136" i="2"/>
  <c r="T1134" i="2"/>
  <c r="T1132" i="2"/>
  <c r="T1130" i="2"/>
  <c r="T1128" i="2"/>
  <c r="T1126" i="2"/>
  <c r="T1124" i="2"/>
  <c r="T1122" i="2"/>
  <c r="T1120" i="2"/>
  <c r="T1118" i="2"/>
  <c r="T1116" i="2"/>
  <c r="T1114" i="2"/>
  <c r="T1112" i="2"/>
  <c r="T1110" i="2"/>
  <c r="T1108" i="2"/>
  <c r="T1106" i="2"/>
  <c r="T1104" i="2"/>
  <c r="T1102" i="2"/>
  <c r="T1100" i="2"/>
  <c r="T1098" i="2"/>
  <c r="T1096" i="2"/>
  <c r="T1094" i="2"/>
  <c r="T1092" i="2"/>
  <c r="T1090" i="2"/>
  <c r="T1088" i="2"/>
  <c r="T1086" i="2"/>
  <c r="T1084" i="2"/>
  <c r="T1082" i="2"/>
  <c r="T1080" i="2"/>
  <c r="T1078" i="2"/>
  <c r="T1076" i="2"/>
  <c r="T1074" i="2"/>
  <c r="T1072" i="2"/>
  <c r="T1070" i="2"/>
  <c r="T1068" i="2"/>
  <c r="T1066" i="2"/>
  <c r="T1064" i="2"/>
  <c r="T1062" i="2"/>
  <c r="T1060" i="2"/>
  <c r="T1058" i="2"/>
  <c r="T1056" i="2"/>
  <c r="T1054" i="2"/>
  <c r="T1052" i="2"/>
  <c r="T1050" i="2"/>
  <c r="T1048" i="2"/>
  <c r="T1046" i="2"/>
  <c r="T1044" i="2"/>
  <c r="T1042" i="2"/>
  <c r="T1040" i="2"/>
  <c r="T1038" i="2"/>
  <c r="T1036" i="2"/>
  <c r="T1034" i="2"/>
  <c r="T1032" i="2"/>
  <c r="T1030" i="2"/>
  <c r="T1028" i="2"/>
  <c r="T1026" i="2"/>
  <c r="T1024" i="2"/>
  <c r="T1022" i="2"/>
  <c r="T1020" i="2"/>
  <c r="T1018" i="2"/>
  <c r="T1016" i="2"/>
  <c r="T1014" i="2"/>
  <c r="T1012" i="2"/>
  <c r="T1010" i="2"/>
  <c r="T1008" i="2"/>
  <c r="T1006" i="2"/>
  <c r="T1004" i="2"/>
  <c r="T1002" i="2"/>
  <c r="T1000" i="2"/>
  <c r="T998" i="2"/>
  <c r="T996" i="2"/>
  <c r="T994" i="2"/>
  <c r="T992" i="2"/>
  <c r="T990" i="2"/>
  <c r="T988" i="2"/>
  <c r="T986" i="2"/>
  <c r="T984" i="2"/>
  <c r="T982" i="2"/>
  <c r="T980" i="2"/>
  <c r="T978" i="2"/>
  <c r="T976" i="2"/>
  <c r="T974" i="2"/>
  <c r="T972" i="2"/>
  <c r="T970" i="2"/>
  <c r="T968" i="2"/>
  <c r="T966" i="2"/>
  <c r="T964" i="2"/>
  <c r="T962" i="2"/>
  <c r="T960" i="2"/>
  <c r="T958" i="2"/>
  <c r="T956" i="2"/>
  <c r="T954" i="2"/>
  <c r="T952" i="2"/>
  <c r="T950" i="2"/>
  <c r="T948" i="2"/>
  <c r="T946" i="2"/>
  <c r="T944" i="2"/>
  <c r="T942" i="2"/>
  <c r="T940" i="2"/>
  <c r="T938" i="2"/>
  <c r="T936" i="2"/>
  <c r="T934" i="2"/>
  <c r="T932" i="2"/>
  <c r="T930" i="2"/>
  <c r="T928" i="2"/>
  <c r="T926" i="2"/>
  <c r="T924" i="2"/>
  <c r="T922" i="2"/>
  <c r="T920" i="2"/>
  <c r="T918" i="2"/>
  <c r="T916" i="2"/>
  <c r="T914" i="2"/>
  <c r="T912" i="2"/>
  <c r="T910" i="2"/>
  <c r="T908" i="2"/>
  <c r="T906" i="2"/>
  <c r="T904" i="2"/>
  <c r="T902" i="2"/>
  <c r="T900" i="2"/>
  <c r="T898" i="2"/>
  <c r="T896" i="2"/>
  <c r="T894" i="2"/>
  <c r="T892" i="2"/>
  <c r="T890" i="2"/>
  <c r="T888" i="2"/>
  <c r="T886" i="2"/>
  <c r="T884" i="2"/>
  <c r="T882" i="2"/>
  <c r="T880" i="2"/>
  <c r="T878" i="2"/>
  <c r="T876" i="2"/>
  <c r="T874" i="2"/>
  <c r="T872" i="2"/>
  <c r="T870" i="2"/>
  <c r="T868" i="2"/>
  <c r="T866" i="2"/>
  <c r="T864" i="2"/>
  <c r="T862" i="2"/>
  <c r="T860" i="2"/>
  <c r="T858" i="2"/>
  <c r="T856" i="2"/>
  <c r="T854" i="2"/>
  <c r="T852" i="2"/>
  <c r="T850" i="2"/>
  <c r="T848" i="2"/>
  <c r="T846" i="2"/>
  <c r="T844" i="2"/>
  <c r="T842" i="2"/>
  <c r="T840" i="2"/>
  <c r="T838" i="2"/>
  <c r="T836" i="2"/>
  <c r="T834" i="2"/>
  <c r="T832" i="2"/>
  <c r="T830" i="2"/>
  <c r="T828" i="2"/>
  <c r="T826" i="2"/>
  <c r="T824" i="2"/>
  <c r="T822" i="2"/>
  <c r="T820" i="2"/>
  <c r="T818" i="2"/>
  <c r="T816" i="2"/>
  <c r="T814" i="2"/>
  <c r="T812" i="2"/>
  <c r="T810" i="2"/>
  <c r="T808" i="2"/>
  <c r="T806" i="2"/>
  <c r="T804" i="2"/>
  <c r="T802" i="2"/>
  <c r="T800" i="2"/>
  <c r="T798" i="2"/>
  <c r="T796" i="2"/>
  <c r="T794" i="2"/>
  <c r="T792" i="2"/>
  <c r="T790" i="2"/>
  <c r="T788" i="2"/>
  <c r="T786" i="2"/>
  <c r="T784" i="2"/>
  <c r="T782" i="2"/>
  <c r="T780" i="2"/>
  <c r="T778" i="2"/>
  <c r="T776" i="2"/>
  <c r="T774" i="2"/>
  <c r="T772" i="2"/>
  <c r="T770" i="2"/>
  <c r="T768" i="2"/>
  <c r="T766" i="2"/>
  <c r="T764" i="2"/>
  <c r="T762" i="2"/>
  <c r="T760" i="2"/>
  <c r="T758" i="2"/>
  <c r="T756" i="2"/>
  <c r="T754" i="2"/>
  <c r="T752" i="2"/>
  <c r="T750" i="2"/>
  <c r="T748" i="2"/>
  <c r="T746" i="2"/>
  <c r="T744" i="2"/>
  <c r="T742" i="2"/>
  <c r="T740" i="2"/>
  <c r="T738" i="2"/>
  <c r="T736" i="2"/>
  <c r="T734" i="2"/>
  <c r="T732" i="2"/>
  <c r="T730" i="2"/>
  <c r="T728" i="2"/>
  <c r="T726" i="2"/>
  <c r="T724" i="2"/>
  <c r="T722" i="2"/>
  <c r="T720" i="2"/>
  <c r="T718" i="2"/>
  <c r="T716" i="2"/>
  <c r="T714" i="2"/>
  <c r="T712" i="2"/>
  <c r="T710" i="2"/>
  <c r="T708" i="2"/>
  <c r="T706" i="2"/>
  <c r="T704" i="2"/>
  <c r="T702" i="2"/>
  <c r="T700" i="2"/>
  <c r="T698" i="2"/>
  <c r="T696" i="2"/>
  <c r="T694" i="2"/>
  <c r="T692" i="2"/>
  <c r="T690" i="2"/>
  <c r="T688" i="2"/>
  <c r="T686" i="2"/>
  <c r="T684" i="2"/>
  <c r="T682" i="2"/>
  <c r="T680" i="2"/>
  <c r="T678" i="2"/>
  <c r="T676" i="2"/>
  <c r="T674" i="2"/>
  <c r="T672" i="2"/>
  <c r="T670" i="2"/>
  <c r="T668" i="2"/>
  <c r="T666" i="2"/>
  <c r="T664" i="2"/>
  <c r="T662" i="2"/>
  <c r="T660" i="2"/>
  <c r="T658" i="2"/>
  <c r="T656" i="2"/>
  <c r="T654" i="2"/>
  <c r="T652" i="2"/>
  <c r="T650" i="2"/>
  <c r="T648" i="2"/>
  <c r="T646" i="2"/>
  <c r="T644" i="2"/>
  <c r="T642" i="2"/>
  <c r="T640" i="2"/>
  <c r="T638" i="2"/>
  <c r="T636" i="2"/>
  <c r="T634" i="2"/>
  <c r="T632" i="2"/>
  <c r="T630" i="2"/>
  <c r="T628" i="2"/>
  <c r="T626" i="2"/>
  <c r="T624" i="2"/>
  <c r="T622" i="2"/>
  <c r="T620" i="2"/>
  <c r="T618" i="2"/>
  <c r="T616" i="2"/>
  <c r="T614" i="2"/>
  <c r="T612" i="2"/>
  <c r="T610" i="2"/>
  <c r="T608" i="2"/>
  <c r="T606" i="2"/>
  <c r="T604" i="2"/>
  <c r="T602" i="2"/>
  <c r="T600" i="2"/>
  <c r="T598" i="2"/>
  <c r="T596" i="2"/>
  <c r="T594" i="2"/>
  <c r="T592" i="2"/>
  <c r="T590" i="2"/>
  <c r="T588" i="2"/>
  <c r="T586" i="2"/>
  <c r="T584" i="2"/>
  <c r="T582" i="2"/>
  <c r="T580" i="2"/>
  <c r="T578" i="2"/>
  <c r="T576" i="2"/>
  <c r="T574" i="2"/>
  <c r="T572" i="2"/>
  <c r="T570" i="2"/>
  <c r="T568" i="2"/>
  <c r="T566" i="2"/>
  <c r="T564" i="2"/>
  <c r="T562" i="2"/>
  <c r="T560" i="2"/>
  <c r="T558" i="2"/>
  <c r="T556" i="2"/>
  <c r="T554" i="2"/>
  <c r="T552" i="2"/>
  <c r="T550" i="2"/>
  <c r="T548" i="2"/>
  <c r="T546" i="2"/>
  <c r="T544" i="2"/>
  <c r="T542" i="2"/>
  <c r="T540" i="2"/>
  <c r="T538" i="2"/>
  <c r="T536" i="2"/>
  <c r="T534" i="2"/>
  <c r="T532" i="2"/>
  <c r="T530" i="2"/>
  <c r="T528" i="2"/>
  <c r="T526" i="2"/>
  <c r="T524" i="2"/>
  <c r="T522" i="2"/>
  <c r="T520" i="2"/>
  <c r="T518" i="2"/>
  <c r="T516" i="2"/>
  <c r="T514" i="2"/>
  <c r="T512" i="2"/>
  <c r="T510" i="2"/>
  <c r="T508" i="2"/>
  <c r="T506" i="2"/>
  <c r="T504" i="2"/>
  <c r="T502" i="2"/>
  <c r="T500" i="2"/>
  <c r="T498" i="2"/>
  <c r="T496" i="2"/>
  <c r="T494" i="2"/>
  <c r="T492" i="2"/>
  <c r="T490" i="2"/>
  <c r="T488" i="2"/>
  <c r="T486" i="2"/>
  <c r="T484" i="2"/>
  <c r="T482" i="2"/>
  <c r="T480" i="2"/>
  <c r="T478" i="2"/>
  <c r="T476" i="2"/>
  <c r="T474" i="2"/>
  <c r="T472" i="2"/>
  <c r="T470" i="2"/>
  <c r="T468" i="2"/>
  <c r="T466" i="2"/>
  <c r="T464" i="2"/>
  <c r="T462" i="2"/>
  <c r="T460" i="2"/>
  <c r="T458" i="2"/>
  <c r="T456" i="2"/>
  <c r="T454" i="2"/>
  <c r="T452" i="2"/>
  <c r="T450" i="2"/>
  <c r="T448" i="2"/>
  <c r="T446" i="2"/>
  <c r="T444" i="2"/>
  <c r="T442" i="2"/>
  <c r="T440" i="2"/>
  <c r="T438" i="2"/>
  <c r="T436" i="2"/>
  <c r="T434" i="2"/>
  <c r="T432" i="2"/>
  <c r="T430" i="2"/>
  <c r="T428" i="2"/>
  <c r="T426" i="2"/>
  <c r="T424" i="2"/>
  <c r="T422" i="2"/>
  <c r="T420" i="2"/>
  <c r="T418" i="2"/>
  <c r="T416" i="2"/>
  <c r="T414" i="2"/>
  <c r="T412" i="2"/>
  <c r="T410" i="2"/>
  <c r="T408" i="2"/>
  <c r="T406" i="2"/>
  <c r="T404" i="2"/>
  <c r="T402" i="2"/>
  <c r="T400" i="2"/>
  <c r="T398" i="2"/>
  <c r="T396" i="2"/>
  <c r="T394" i="2"/>
  <c r="T392" i="2"/>
  <c r="T390" i="2"/>
  <c r="T388" i="2"/>
  <c r="T386" i="2"/>
  <c r="T384" i="2"/>
  <c r="T382" i="2"/>
  <c r="T380" i="2"/>
  <c r="T378" i="2"/>
  <c r="T376" i="2"/>
  <c r="T374" i="2"/>
  <c r="T372" i="2"/>
  <c r="T370" i="2"/>
  <c r="T368" i="2"/>
  <c r="T366" i="2"/>
  <c r="T364" i="2"/>
  <c r="T362" i="2"/>
  <c r="T360" i="2"/>
  <c r="T358" i="2"/>
  <c r="T356" i="2"/>
  <c r="T354" i="2"/>
  <c r="T352" i="2"/>
  <c r="T350" i="2"/>
  <c r="T348" i="2"/>
  <c r="T346" i="2"/>
  <c r="T344" i="2"/>
  <c r="T342" i="2"/>
  <c r="T340" i="2"/>
  <c r="T338" i="2"/>
  <c r="T336" i="2"/>
  <c r="T334" i="2"/>
  <c r="T332" i="2"/>
  <c r="T330" i="2"/>
  <c r="T328" i="2"/>
  <c r="T326" i="2"/>
  <c r="T324" i="2"/>
  <c r="T322" i="2"/>
  <c r="T320" i="2"/>
  <c r="T318" i="2"/>
  <c r="T316" i="2"/>
  <c r="T314" i="2"/>
  <c r="T312" i="2"/>
  <c r="T310" i="2"/>
  <c r="T308" i="2"/>
  <c r="T306" i="2"/>
  <c r="T304" i="2"/>
  <c r="T302" i="2"/>
  <c r="T300" i="2"/>
  <c r="T298" i="2"/>
  <c r="T296" i="2"/>
  <c r="T294" i="2"/>
  <c r="T292" i="2"/>
  <c r="T290" i="2"/>
  <c r="T288" i="2"/>
  <c r="T286" i="2"/>
  <c r="T284" i="2"/>
  <c r="T282" i="2"/>
  <c r="T280" i="2"/>
  <c r="T278" i="2"/>
  <c r="T276" i="2"/>
  <c r="T274" i="2"/>
  <c r="T272" i="2"/>
  <c r="T270" i="2"/>
  <c r="T268" i="2"/>
  <c r="T266" i="2"/>
  <c r="T264" i="2"/>
  <c r="T262" i="2"/>
  <c r="T260" i="2"/>
  <c r="T258" i="2"/>
  <c r="T256" i="2"/>
  <c r="T254" i="2"/>
  <c r="T252" i="2"/>
  <c r="T250" i="2"/>
  <c r="T248" i="2"/>
  <c r="T246" i="2"/>
  <c r="T244" i="2"/>
  <c r="T242" i="2"/>
  <c r="T240" i="2"/>
  <c r="T238" i="2"/>
  <c r="T236" i="2"/>
  <c r="T234" i="2"/>
  <c r="T232" i="2"/>
  <c r="T230" i="2"/>
  <c r="T228" i="2"/>
  <c r="T226" i="2"/>
  <c r="T224" i="2"/>
  <c r="T222" i="2"/>
  <c r="T220" i="2"/>
  <c r="T218" i="2"/>
  <c r="T216" i="2"/>
  <c r="T214" i="2"/>
  <c r="T212" i="2"/>
  <c r="T210" i="2"/>
  <c r="T208" i="2"/>
  <c r="T206" i="2"/>
  <c r="T204" i="2"/>
  <c r="T202" i="2"/>
  <c r="T200" i="2"/>
  <c r="T198" i="2"/>
  <c r="T196" i="2"/>
  <c r="T194" i="2"/>
  <c r="T192" i="2"/>
  <c r="T190" i="2"/>
  <c r="T188" i="2"/>
  <c r="T186" i="2"/>
  <c r="T184" i="2"/>
  <c r="T182" i="2"/>
  <c r="T180" i="2"/>
  <c r="T178" i="2"/>
  <c r="T176" i="2"/>
  <c r="T174" i="2"/>
  <c r="T172" i="2"/>
  <c r="T170" i="2"/>
  <c r="T168" i="2"/>
  <c r="T166" i="2"/>
  <c r="T164" i="2"/>
  <c r="T162" i="2"/>
  <c r="T160" i="2"/>
  <c r="T158" i="2"/>
  <c r="T156" i="2"/>
  <c r="T154" i="2"/>
  <c r="T152" i="2"/>
  <c r="T150" i="2"/>
  <c r="T148" i="2"/>
  <c r="T146" i="2"/>
  <c r="T144" i="2"/>
  <c r="T142" i="2"/>
  <c r="T140" i="2"/>
  <c r="T138" i="2"/>
  <c r="T136" i="2"/>
  <c r="T134" i="2"/>
  <c r="T132" i="2"/>
  <c r="T130" i="2"/>
  <c r="T128" i="2"/>
  <c r="T126" i="2"/>
  <c r="T124" i="2"/>
  <c r="T122" i="2"/>
  <c r="T120" i="2"/>
  <c r="T118" i="2"/>
  <c r="T116" i="2"/>
  <c r="T114" i="2"/>
  <c r="T112" i="2"/>
  <c r="T110" i="2"/>
  <c r="T108" i="2"/>
  <c r="T106" i="2"/>
  <c r="T104" i="2"/>
  <c r="T102" i="2"/>
  <c r="T100" i="2"/>
  <c r="T98" i="2"/>
  <c r="T96" i="2"/>
  <c r="T94" i="2"/>
  <c r="T92" i="2"/>
  <c r="T90" i="2"/>
  <c r="T88" i="2"/>
  <c r="T86" i="2"/>
  <c r="T84" i="2"/>
  <c r="T82" i="2"/>
  <c r="T80" i="2"/>
  <c r="T78" i="2"/>
  <c r="T76" i="2"/>
  <c r="T74" i="2"/>
  <c r="T72" i="2"/>
  <c r="T70" i="2"/>
  <c r="T68" i="2"/>
  <c r="T66" i="2"/>
  <c r="T64" i="2"/>
  <c r="T62" i="2"/>
  <c r="T60" i="2"/>
  <c r="T58" i="2"/>
  <c r="T56" i="2"/>
  <c r="T54" i="2"/>
  <c r="T52" i="2"/>
  <c r="T50" i="2"/>
  <c r="T48" i="2"/>
  <c r="T46" i="2"/>
  <c r="T44" i="2"/>
  <c r="T42" i="2"/>
  <c r="T40" i="2"/>
  <c r="T38" i="2"/>
  <c r="T36" i="2"/>
  <c r="T34" i="2"/>
  <c r="T32" i="2"/>
  <c r="T30" i="2"/>
  <c r="T28" i="2"/>
  <c r="T26" i="2"/>
  <c r="T24" i="2"/>
  <c r="T22" i="2"/>
  <c r="T20" i="2"/>
  <c r="T18" i="2"/>
  <c r="CJ2" i="9"/>
  <c r="CI2" i="9"/>
  <c r="CH2" i="9"/>
  <c r="CG2" i="9"/>
  <c r="CF2" i="9"/>
  <c r="CE2" i="9"/>
  <c r="CD2" i="9"/>
  <c r="CC2" i="9"/>
  <c r="CB2" i="9"/>
  <c r="CA2" i="9"/>
  <c r="BZ2" i="9"/>
  <c r="BY2" i="9"/>
  <c r="BX2" i="9"/>
  <c r="BW2" i="9"/>
  <c r="BV2" i="9"/>
  <c r="BU2" i="9"/>
  <c r="BR2" i="9"/>
  <c r="BQ2" i="9"/>
  <c r="BP2" i="9"/>
  <c r="BO2" i="9"/>
  <c r="BN2" i="9"/>
  <c r="BL2" i="9"/>
  <c r="BM2" i="9"/>
  <c r="BK2" i="9"/>
  <c r="BJ2" i="9"/>
  <c r="BI2" i="9"/>
  <c r="BH2" i="9"/>
  <c r="BG2" i="9"/>
  <c r="BF2" i="9"/>
  <c r="BE2" i="9"/>
  <c r="BD2" i="9"/>
  <c r="BC2" i="9"/>
  <c r="BB2" i="9"/>
  <c r="BA2" i="9"/>
  <c r="AZ2" i="9"/>
  <c r="AY2" i="9"/>
  <c r="AX2" i="9"/>
  <c r="AW2" i="9"/>
  <c r="AV2" i="9"/>
  <c r="AS2" i="9"/>
  <c r="AL2" i="9"/>
  <c r="AK2" i="9"/>
  <c r="AJ2" i="9"/>
  <c r="AI2" i="9"/>
  <c r="AH2" i="9"/>
  <c r="AG2" i="9"/>
  <c r="AF2" i="9"/>
  <c r="AE2" i="9"/>
  <c r="AD2" i="9"/>
  <c r="AC2" i="9"/>
  <c r="AB2" i="9"/>
  <c r="AA2" i="9"/>
  <c r="Y2" i="9"/>
  <c r="V2" i="9"/>
  <c r="AM2" i="9"/>
  <c r="U2" i="9"/>
  <c r="T2" i="9"/>
  <c r="S2" i="9"/>
  <c r="R2" i="9"/>
  <c r="Q2" i="9"/>
  <c r="O2" i="9"/>
  <c r="N2" i="9"/>
  <c r="L2" i="9"/>
  <c r="H2" i="9"/>
  <c r="H17" i="4" l="1"/>
  <c r="H37" i="4" s="1"/>
  <c r="G37" i="4"/>
  <c r="M2" i="9"/>
  <c r="J2" i="9"/>
  <c r="K2" i="9"/>
  <c r="AO2" i="9" l="1"/>
  <c r="P2416" i="2" l="1"/>
  <c r="AR2" i="9"/>
  <c r="AQ2" i="9"/>
  <c r="AP2" i="9"/>
  <c r="AN2" i="9"/>
  <c r="W2416" i="2"/>
  <c r="V2416" i="2"/>
  <c r="U2416" i="2"/>
  <c r="T2416" i="2"/>
  <c r="S2416" i="2"/>
  <c r="R2416" i="2"/>
  <c r="Q2416" i="2"/>
  <c r="O2416" i="2"/>
  <c r="J2416" i="2"/>
  <c r="I2416" i="2"/>
  <c r="F2416" i="2"/>
  <c r="P2" i="9" l="1"/>
  <c r="E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D4" authorId="0" shapeId="0" xr:uid="{A37AE4F0-05F2-4B4D-BF75-51DBE1F7DA72}">
      <text>
        <r>
          <rPr>
            <b/>
            <sz val="9"/>
            <color indexed="81"/>
            <rFont val="MS P ゴシック"/>
            <family val="3"/>
            <charset val="128"/>
          </rPr>
          <t>プルダウンから選択</t>
        </r>
      </text>
    </comment>
    <comment ref="D10" authorId="0" shapeId="0" xr:uid="{D63212AC-1438-4818-8A74-2289093D5DF9}">
      <text>
        <r>
          <rPr>
            <b/>
            <sz val="9"/>
            <color indexed="81"/>
            <rFont val="MS P ゴシック"/>
            <family val="3"/>
            <charset val="128"/>
          </rPr>
          <t>事業者での記入は不要です</t>
        </r>
      </text>
    </comment>
    <comment ref="D11" authorId="0" shapeId="0" xr:uid="{04E000BB-AFE2-4C84-92E1-E21426C7F625}">
      <text>
        <r>
          <rPr>
            <b/>
            <sz val="9"/>
            <color indexed="81"/>
            <rFont val="MS P ゴシック"/>
            <family val="3"/>
            <charset val="128"/>
          </rPr>
          <t>都道府県名等を省略せず、正式な住所を記入してください</t>
        </r>
      </text>
    </comment>
    <comment ref="D12" authorId="0" shapeId="0" xr:uid="{011FA2E8-C6E6-4EA8-81A9-BBCD950DE7A6}">
      <text>
        <r>
          <rPr>
            <b/>
            <sz val="9"/>
            <color indexed="81"/>
            <rFont val="MS P ゴシック"/>
            <family val="3"/>
            <charset val="128"/>
          </rPr>
          <t>略称等ではなく、正式な名称を記入してください</t>
        </r>
      </text>
    </comment>
    <comment ref="D16" authorId="0" shapeId="0" xr:uid="{6A75AB09-5235-42E5-A6E8-A61F2CDA3B98}">
      <text>
        <r>
          <rPr>
            <b/>
            <sz val="9"/>
            <color indexed="81"/>
            <rFont val="MS P ゴシック"/>
            <family val="3"/>
            <charset val="128"/>
          </rPr>
          <t>該当する場合は必ず「〇」を選択</t>
        </r>
      </text>
    </comment>
    <comment ref="D17" authorId="0" shapeId="0" xr:uid="{EDD9724E-FB7D-4193-A253-43255BD97828}">
      <text>
        <r>
          <rPr>
            <b/>
            <sz val="9"/>
            <color indexed="81"/>
            <rFont val="MS P ゴシック"/>
            <family val="3"/>
            <charset val="128"/>
          </rPr>
          <t>該当する場合は必ず「〇」を選択</t>
        </r>
      </text>
    </comment>
    <comment ref="D18" authorId="0" shapeId="0" xr:uid="{15E30B69-1155-40C5-AA34-436FC30EBE66}">
      <text>
        <r>
          <rPr>
            <b/>
            <sz val="9"/>
            <color indexed="81"/>
            <rFont val="MS P ゴシック"/>
            <family val="3"/>
            <charset val="128"/>
          </rPr>
          <t>該当する場合は必ず「〇」を選択</t>
        </r>
      </text>
    </comment>
    <comment ref="D19" authorId="0" shapeId="0" xr:uid="{25458A83-FB80-4FCB-BA87-ACD815274CFB}">
      <text>
        <r>
          <rPr>
            <b/>
            <sz val="9"/>
            <color indexed="81"/>
            <rFont val="MS P ゴシック"/>
            <family val="3"/>
            <charset val="128"/>
          </rPr>
          <t>該当する場合は必ず「〇」を選択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O19" authorId="0" shapeId="0" xr:uid="{B9A1A8E8-D1A5-4ADA-8F02-F25D67AB5630}">
      <text>
        <r>
          <rPr>
            <b/>
            <sz val="9"/>
            <color indexed="81"/>
            <rFont val="MS P ゴシック"/>
            <family val="3"/>
            <charset val="128"/>
          </rPr>
          <t>区域名を記入</t>
        </r>
      </text>
    </comment>
    <comment ref="P19" authorId="0" shapeId="0" xr:uid="{EA8FC39F-5668-4FEB-B30E-188447470F4F}">
      <text>
        <r>
          <rPr>
            <b/>
            <sz val="9"/>
            <color indexed="81"/>
            <rFont val="MS P ゴシック"/>
            <family val="3"/>
            <charset val="128"/>
          </rPr>
          <t>区域名を記入</t>
        </r>
      </text>
    </comment>
    <comment ref="O27" authorId="0" shapeId="0" xr:uid="{FE49C07E-452B-4B77-BF5D-431F89A318C4}">
      <text>
        <r>
          <rPr>
            <b/>
            <sz val="9"/>
            <color indexed="81"/>
            <rFont val="MS P ゴシック"/>
            <family val="3"/>
            <charset val="128"/>
          </rPr>
          <t>区域名を記入</t>
        </r>
      </text>
    </comment>
    <comment ref="P27" authorId="0" shapeId="0" xr:uid="{33DA0909-C61B-4D67-AD39-3A418B41AA49}">
      <text>
        <r>
          <rPr>
            <b/>
            <sz val="9"/>
            <color indexed="81"/>
            <rFont val="MS P ゴシック"/>
            <family val="3"/>
            <charset val="128"/>
          </rPr>
          <t>区域名を記入</t>
        </r>
      </text>
    </comment>
    <comment ref="O41" authorId="0" shapeId="0" xr:uid="{3F05C4BE-3343-4F66-BDE5-F7028FF720E2}">
      <text>
        <r>
          <rPr>
            <b/>
            <sz val="9"/>
            <color indexed="81"/>
            <rFont val="MS P ゴシック"/>
            <family val="3"/>
            <charset val="128"/>
          </rPr>
          <t>区域名を記入</t>
        </r>
      </text>
    </comment>
    <comment ref="P41" authorId="0" shapeId="0" xr:uid="{1D1E42C8-1BE6-40F7-8A9F-A1604177FC7C}">
      <text>
        <r>
          <rPr>
            <b/>
            <sz val="9"/>
            <color indexed="81"/>
            <rFont val="MS P ゴシック"/>
            <family val="3"/>
            <charset val="128"/>
          </rPr>
          <t>区域名を記入</t>
        </r>
      </text>
    </comment>
  </commentList>
</comments>
</file>

<file path=xl/sharedStrings.xml><?xml version="1.0" encoding="utf-8"?>
<sst xmlns="http://schemas.openxmlformats.org/spreadsheetml/2006/main" count="2890" uniqueCount="301">
  <si>
    <t xml:space="preserve">         ８　 重大事故とは、 自動車事故報告規則 （昭和26年運輸省令第104号） 第2条の事故をいう。</t>
    <phoneticPr fontId="1"/>
  </si>
  <si>
    <t xml:space="preserve">         ７　 交通事故とは、 道路交通法 （昭和23年法律第105号） 第72条第1項の交通事故をいう。</t>
    <phoneticPr fontId="1"/>
  </si>
  <si>
    <t xml:space="preserve">           ること。</t>
    <phoneticPr fontId="1"/>
  </si>
  <si>
    <t xml:space="preserve">         ６　 全国の欄については、 許可 （認可） を受けたすべての路線における当該事業について記載す</t>
    <phoneticPr fontId="1"/>
  </si>
  <si>
    <t xml:space="preserve">           及び事故件数について記載すること。</t>
    <phoneticPr fontId="1"/>
  </si>
  <si>
    <t xml:space="preserve">           又は運輸支局の管轄区域内にあるすべての営業所に配置されている事業用自動車の輸送実績</t>
    <phoneticPr fontId="1"/>
  </si>
  <si>
    <t xml:space="preserve">         ５　 管轄区域内の欄については、 運輸監理部又は運輸支局の管轄区域ごとに、 当該運輸監理部</t>
    <phoneticPr fontId="1"/>
  </si>
  <si>
    <t xml:space="preserve">         ４　 従業員数の欄の （　 ） には、 運転者数を記載すること。</t>
    <phoneticPr fontId="1"/>
  </si>
  <si>
    <t xml:space="preserve">           事している従業員については当該事業分として適正な基準により配分した人数とする。</t>
    <phoneticPr fontId="1"/>
  </si>
  <si>
    <t xml:space="preserve">         ３　 従業員数は、 兼営事業がある場合は主として当該事業に従事している人数及び共通部門に従</t>
    <phoneticPr fontId="1"/>
  </si>
  <si>
    <t>　          ること。</t>
    <phoneticPr fontId="1"/>
  </si>
  <si>
    <t>　　　　 ２   事業概況については、　許可（認可）を受けたすべての路線における当該事業について記載す</t>
    <phoneticPr fontId="1"/>
  </si>
  <si>
    <t>備考　 １   この報告書は、　路線定期運行、　路線不定期運行ごとに別葉として作成すること。</t>
    <rPh sb="0" eb="2">
      <t>ビコウ</t>
    </rPh>
    <phoneticPr fontId="1"/>
  </si>
  <si>
    <t>管轄区域内</t>
    <rPh sb="0" eb="2">
      <t>カンカツ</t>
    </rPh>
    <rPh sb="2" eb="5">
      <t>クイキナイ</t>
    </rPh>
    <phoneticPr fontId="1"/>
  </si>
  <si>
    <t>事故件数 （前年4月1日から本年3月31日まで）</t>
    <rPh sb="0" eb="2">
      <t>ジコ</t>
    </rPh>
    <rPh sb="2" eb="4">
      <t>ケンスウ</t>
    </rPh>
    <rPh sb="6" eb="8">
      <t>ゼンネン</t>
    </rPh>
    <rPh sb="9" eb="10">
      <t>ガツ</t>
    </rPh>
    <rPh sb="11" eb="12">
      <t>ニチ</t>
    </rPh>
    <rPh sb="14" eb="16">
      <t>ホンネン</t>
    </rPh>
    <rPh sb="17" eb="18">
      <t>ガツ</t>
    </rPh>
    <rPh sb="20" eb="21">
      <t>ニチ</t>
    </rPh>
    <phoneticPr fontId="1"/>
  </si>
  <si>
    <t xml:space="preserve"> う ち旅客運賃収入　（千円）</t>
    <rPh sb="4" eb="6">
      <t>リョキャク</t>
    </rPh>
    <rPh sb="6" eb="8">
      <t>ウンチン</t>
    </rPh>
    <rPh sb="8" eb="10">
      <t>シュウニュウ</t>
    </rPh>
    <rPh sb="12" eb="14">
      <t>センエン</t>
    </rPh>
    <phoneticPr fontId="1"/>
  </si>
  <si>
    <t>営業収入　（千円）</t>
    <rPh sb="0" eb="2">
      <t>エイギョウ</t>
    </rPh>
    <rPh sb="2" eb="4">
      <t>シュウニュウ</t>
    </rPh>
    <rPh sb="6" eb="8">
      <t>センエン</t>
    </rPh>
    <phoneticPr fontId="1"/>
  </si>
  <si>
    <t xml:space="preserve"> う ち定期　（人）</t>
    <rPh sb="4" eb="6">
      <t>テイキ</t>
    </rPh>
    <rPh sb="8" eb="9">
      <t>ニン</t>
    </rPh>
    <phoneticPr fontId="1"/>
  </si>
  <si>
    <t>輸送人員　（人）</t>
    <rPh sb="0" eb="2">
      <t>ユソウ</t>
    </rPh>
    <rPh sb="2" eb="4">
      <t>ジンイン</t>
    </rPh>
    <rPh sb="6" eb="7">
      <t>ニン</t>
    </rPh>
    <phoneticPr fontId="1"/>
  </si>
  <si>
    <t xml:space="preserve"> う ち実車キロ　（キロメートル）</t>
    <rPh sb="4" eb="6">
      <t>ジッシャ</t>
    </rPh>
    <phoneticPr fontId="1"/>
  </si>
  <si>
    <t>走行キロ　（キロメートル）</t>
    <rPh sb="0" eb="2">
      <t>ソウコウ</t>
    </rPh>
    <phoneticPr fontId="1"/>
  </si>
  <si>
    <t>延実働車両数　（日車）</t>
    <rPh sb="0" eb="1">
      <t>ノ</t>
    </rPh>
    <rPh sb="1" eb="3">
      <t>ジツドウ</t>
    </rPh>
    <rPh sb="3" eb="6">
      <t>シャリョウスウ</t>
    </rPh>
    <rPh sb="8" eb="9">
      <t>ニチ</t>
    </rPh>
    <rPh sb="9" eb="10">
      <t>シャ</t>
    </rPh>
    <phoneticPr fontId="1"/>
  </si>
  <si>
    <t>延実在車両数　（日車）</t>
    <rPh sb="0" eb="1">
      <t>ノ</t>
    </rPh>
    <rPh sb="1" eb="3">
      <t>ジツザイ</t>
    </rPh>
    <rPh sb="3" eb="6">
      <t>シャリョウスウ</t>
    </rPh>
    <rPh sb="8" eb="9">
      <t>ニチ</t>
    </rPh>
    <rPh sb="9" eb="10">
      <t>シャ</t>
    </rPh>
    <phoneticPr fontId="1"/>
  </si>
  <si>
    <t>事業用自動車</t>
    <rPh sb="0" eb="2">
      <t>ジギョウ</t>
    </rPh>
    <rPh sb="2" eb="6">
      <t>ヨウジドウシャ</t>
    </rPh>
    <phoneticPr fontId="1"/>
  </si>
  <si>
    <t>輸送実績 （前年4月1日から本年3月31日まで）</t>
    <rPh sb="0" eb="2">
      <t>ユソウ</t>
    </rPh>
    <rPh sb="2" eb="4">
      <t>ジッセキ</t>
    </rPh>
    <phoneticPr fontId="1"/>
  </si>
  <si>
    <t>（系統）</t>
    <rPh sb="1" eb="3">
      <t>ケイトウ</t>
    </rPh>
    <phoneticPr fontId="1"/>
  </si>
  <si>
    <t>（キロメートル）</t>
    <phoneticPr fontId="1"/>
  </si>
  <si>
    <t>（</t>
    <phoneticPr fontId="1"/>
  </si>
  <si>
    <t>事業用自動車数　（両）</t>
    <rPh sb="0" eb="2">
      <t>ジギョウ</t>
    </rPh>
    <rPh sb="2" eb="6">
      <t>ヨウジドウシャ</t>
    </rPh>
    <rPh sb="6" eb="7">
      <t>スウ</t>
    </rPh>
    <rPh sb="9" eb="10">
      <t>リョウ</t>
    </rPh>
    <phoneticPr fontId="1"/>
  </si>
  <si>
    <t>電話番号</t>
    <rPh sb="0" eb="2">
      <t>デンワ</t>
    </rPh>
    <rPh sb="2" eb="4">
      <t>バンゴウ</t>
    </rPh>
    <phoneticPr fontId="1"/>
  </si>
  <si>
    <t>事業者名</t>
    <rPh sb="0" eb="4">
      <t>ジギョウシャメイ</t>
    </rPh>
    <phoneticPr fontId="1"/>
  </si>
  <si>
    <t>住　　　所</t>
    <rPh sb="0" eb="1">
      <t>ジュウ</t>
    </rPh>
    <rPh sb="4" eb="5">
      <t>ショ</t>
    </rPh>
    <phoneticPr fontId="1"/>
  </si>
  <si>
    <t>あて</t>
    <phoneticPr fontId="1"/>
  </si>
  <si>
    <t>路線不定期運行</t>
    <rPh sb="0" eb="2">
      <t>ロセン</t>
    </rPh>
    <rPh sb="2" eb="5">
      <t>フテイキ</t>
    </rPh>
    <rPh sb="5" eb="7">
      <t>ウンコウ</t>
    </rPh>
    <phoneticPr fontId="1"/>
  </si>
  <si>
    <t xml:space="preserve"> （該当事項を○で囲むこと。）</t>
    <rPh sb="2" eb="4">
      <t>ガイトウ</t>
    </rPh>
    <rPh sb="4" eb="6">
      <t>ジコウ</t>
    </rPh>
    <rPh sb="9" eb="10">
      <t>カコ</t>
    </rPh>
    <phoneticPr fontId="1"/>
  </si>
  <si>
    <t>路線定期運行・路線不定期運行の別</t>
    <rPh sb="0" eb="2">
      <t>ロセン</t>
    </rPh>
    <rPh sb="2" eb="4">
      <t>テイキ</t>
    </rPh>
    <rPh sb="4" eb="6">
      <t>ウンコウ</t>
    </rPh>
    <rPh sb="7" eb="9">
      <t>ロセン</t>
    </rPh>
    <rPh sb="9" eb="12">
      <t>フテイキ</t>
    </rPh>
    <rPh sb="12" eb="14">
      <t>ウンコウ</t>
    </rPh>
    <rPh sb="15" eb="16">
      <t>ベツ</t>
    </rPh>
    <phoneticPr fontId="1"/>
  </si>
  <si>
    <t>乗合</t>
    <rPh sb="0" eb="2">
      <t>ノリアイ</t>
    </rPh>
    <phoneticPr fontId="1"/>
  </si>
  <si>
    <t>　(３)  運輸期間又は運輸期日を定めて運行した運行系統にあつてはその内容</t>
    <rPh sb="6" eb="8">
      <t>ウンユ</t>
    </rPh>
    <rPh sb="8" eb="10">
      <t>キカン</t>
    </rPh>
    <rPh sb="10" eb="11">
      <t>マタ</t>
    </rPh>
    <rPh sb="12" eb="14">
      <t>ウンユ</t>
    </rPh>
    <rPh sb="14" eb="16">
      <t>キジツ</t>
    </rPh>
    <rPh sb="17" eb="18">
      <t>サダ</t>
    </rPh>
    <rPh sb="20" eb="22">
      <t>ウンコウ</t>
    </rPh>
    <rPh sb="24" eb="26">
      <t>ウンコウ</t>
    </rPh>
    <rPh sb="26" eb="28">
      <t>ケイトウ</t>
    </rPh>
    <rPh sb="35" eb="37">
      <t>ナイヨウ</t>
    </rPh>
    <phoneticPr fontId="7"/>
  </si>
  <si>
    <t xml:space="preserve">  (２)  当該年度において、 1月以上の期間継続して運行しなかつた運行系統にあつては 「　年　月　日から　年　月　日まで休止」</t>
    <phoneticPr fontId="1"/>
  </si>
  <si>
    <t xml:space="preserve">  (1)  当該年度の途中において新設した運行系統にあつては、 「　年　月　日から運輸開始」</t>
    <phoneticPr fontId="1"/>
  </si>
  <si>
    <t>10　備考欄には、 次の事項について記載すること。</t>
    <phoneticPr fontId="1"/>
  </si>
  <si>
    <t>走行キロ</t>
    <rPh sb="0" eb="2">
      <t>ソウコウ</t>
    </rPh>
    <phoneticPr fontId="1"/>
  </si>
  <si>
    <t xml:space="preserve">  (２)  平均乗車密度 ＝</t>
    <rPh sb="7" eb="9">
      <t>ヘイキン</t>
    </rPh>
    <rPh sb="9" eb="11">
      <t>ジョウシャ</t>
    </rPh>
    <rPh sb="11" eb="13">
      <t>ミツド</t>
    </rPh>
    <phoneticPr fontId="7"/>
  </si>
  <si>
    <t xml:space="preserve">  (１)  輸送人キロ  ＝  輸送人員  ×  １人平均乗車キロ</t>
    <rPh sb="7" eb="9">
      <t>ユソウ</t>
    </rPh>
    <rPh sb="9" eb="10">
      <t>ジン</t>
    </rPh>
    <rPh sb="17" eb="19">
      <t>ユソウ</t>
    </rPh>
    <rPh sb="19" eb="21">
      <t>ジンイン</t>
    </rPh>
    <rPh sb="26" eb="28">
      <t>ヒトリ</t>
    </rPh>
    <rPh sb="28" eb="30">
      <t>ヘイキン</t>
    </rPh>
    <rPh sb="30" eb="32">
      <t>ジョウシャ</t>
    </rPh>
    <phoneticPr fontId="7"/>
  </si>
  <si>
    <t>９ 　輸送人キロ及び平均乗車密度は、 次の算式により算出すること。</t>
    <rPh sb="3" eb="5">
      <t>ユソウ</t>
    </rPh>
    <rPh sb="5" eb="6">
      <t>ニン</t>
    </rPh>
    <rPh sb="8" eb="9">
      <t>オヨ</t>
    </rPh>
    <rPh sb="10" eb="12">
      <t>ヘイキン</t>
    </rPh>
    <rPh sb="12" eb="14">
      <t>ジョウシャ</t>
    </rPh>
    <rPh sb="14" eb="16">
      <t>ミツド</t>
    </rPh>
    <rPh sb="19" eb="20">
      <t>ツギ</t>
    </rPh>
    <rPh sb="21" eb="23">
      <t>サンシキ</t>
    </rPh>
    <rPh sb="26" eb="28">
      <t>サンシュツ</t>
    </rPh>
    <phoneticPr fontId="7"/>
  </si>
  <si>
    <t>８ 　１人平均乗車キロは、 運行系統ごとの実態調査に基づいて記載すること。 ただし、 実態調査を伴わない場合は、 推計により記載すること。</t>
    <phoneticPr fontId="1"/>
  </si>
  <si>
    <t>７ 　運行回数は、 １日における回数の１往復を１回として記載すること。</t>
    <phoneticPr fontId="1"/>
  </si>
  <si>
    <t>６ 　運行ダイヤは、 路線定期運行について記載する。</t>
    <rPh sb="3" eb="5">
      <t>ウンコウ</t>
    </rPh>
    <rPh sb="11" eb="13">
      <t>ロセン</t>
    </rPh>
    <rPh sb="13" eb="15">
      <t>テイキ</t>
    </rPh>
    <rPh sb="15" eb="17">
      <t>ウンコウ</t>
    </rPh>
    <rPh sb="21" eb="23">
      <t>キサイ</t>
    </rPh>
    <phoneticPr fontId="7"/>
  </si>
  <si>
    <t>５ 　運賃は、 起点から終点までの大人普通旅客運賃とすること。</t>
    <phoneticPr fontId="1"/>
  </si>
  <si>
    <t xml:space="preserve">  第2条第8項に規定する自動車道をいう。 ） を利用る場合について、 各高速自動車国道等ごとに記載すること。</t>
    <phoneticPr fontId="1"/>
  </si>
  <si>
    <t xml:space="preserve">  32年法律第79号） 第4条第1項に規定する高速自動車国道、道路法 （昭和27年法律第180号）第48条の4第１項に規定する自動車専用道路又は道路運送法 （昭和26年法律第183号）</t>
    <phoneticPr fontId="1"/>
  </si>
  <si>
    <t>４ 　利用する高速自動車国道等の名称、 利用区間及び利用区間のキロ程は、 運行系統のキロ程の2分の1以上の距離の区間において高速自動車国道等（高速自動車国道法 （昭和</t>
    <rPh sb="67" eb="69">
      <t>コクドウ</t>
    </rPh>
    <rPh sb="69" eb="70">
      <t>トウ</t>
    </rPh>
    <phoneticPr fontId="7"/>
  </si>
  <si>
    <t>２　 番号は第２条第４項に規定する運行系統図の運行系統の番号と同一のものとすること。</t>
    <phoneticPr fontId="7"/>
  </si>
  <si>
    <t>１　 この報告書は、 毎年3月31日において存する運行系統 （同日現在において運行していないものを含む。 ） について記載すること。</t>
    <phoneticPr fontId="7"/>
  </si>
  <si>
    <t>記載要領</t>
    <rPh sb="0" eb="2">
      <t>キサイ</t>
    </rPh>
    <rPh sb="2" eb="4">
      <t>ヨウリョウ</t>
    </rPh>
    <phoneticPr fontId="1"/>
  </si>
  <si>
    <t>計</t>
    <rPh sb="0" eb="1">
      <t>ケイ</t>
    </rPh>
    <phoneticPr fontId="1"/>
  </si>
  <si>
    <t>復</t>
    <rPh sb="0" eb="1">
      <t>フク</t>
    </rPh>
    <phoneticPr fontId="1"/>
  </si>
  <si>
    <t>往</t>
    <rPh sb="0" eb="1">
      <t>オウ</t>
    </rPh>
    <phoneticPr fontId="1"/>
  </si>
  <si>
    <t>うち定期
（人）</t>
    <rPh sb="2" eb="4">
      <t>テイキ</t>
    </rPh>
    <rPh sb="7" eb="8">
      <t>ニン</t>
    </rPh>
    <phoneticPr fontId="1"/>
  </si>
  <si>
    <t>計
（人）</t>
    <rPh sb="0" eb="1">
      <t>ケイ</t>
    </rPh>
    <rPh sb="4" eb="5">
      <t>ニン</t>
    </rPh>
    <phoneticPr fontId="1"/>
  </si>
  <si>
    <t>利用区間
のキロ程
（キロメー
トル）　　</t>
    <rPh sb="0" eb="2">
      <t>リヨウ</t>
    </rPh>
    <rPh sb="2" eb="4">
      <t>クカン</t>
    </rPh>
    <rPh sb="8" eb="9">
      <t>テイ</t>
    </rPh>
    <phoneticPr fontId="1"/>
  </si>
  <si>
    <t>利用
区間</t>
    <rPh sb="0" eb="2">
      <t>リヨウ</t>
    </rPh>
    <phoneticPr fontId="1"/>
  </si>
  <si>
    <t>名称</t>
    <rPh sb="0" eb="2">
      <t>メイショウ</t>
    </rPh>
    <phoneticPr fontId="1"/>
  </si>
  <si>
    <t>走行キロ１
キロメート
ル当たり運
送収入（円）</t>
    <rPh sb="0" eb="2">
      <t>ソウコウ</t>
    </rPh>
    <phoneticPr fontId="1"/>
  </si>
  <si>
    <t>運　送
収　入
（千円）</t>
    <rPh sb="0" eb="1">
      <t>ウン</t>
    </rPh>
    <rPh sb="2" eb="3">
      <t>ソウ</t>
    </rPh>
    <rPh sb="5" eb="6">
      <t>オサム</t>
    </rPh>
    <rPh sb="7" eb="8">
      <t>イリ</t>
    </rPh>
    <rPh sb="11" eb="13">
      <t>センエン</t>
    </rPh>
    <phoneticPr fontId="1"/>
  </si>
  <si>
    <t>平均乗
車密度
（人）</t>
    <rPh sb="0" eb="2">
      <t>ヘイキン</t>
    </rPh>
    <rPh sb="2" eb="3">
      <t>ジョウ</t>
    </rPh>
    <rPh sb="5" eb="6">
      <t>クルマ</t>
    </rPh>
    <rPh sb="6" eb="8">
      <t>ミツド</t>
    </rPh>
    <rPh sb="11" eb="12">
      <t>ヒト</t>
    </rPh>
    <phoneticPr fontId="1"/>
  </si>
  <si>
    <t>輸　送
人キロ
（人キロ）</t>
    <rPh sb="0" eb="1">
      <t>ユ</t>
    </rPh>
    <rPh sb="2" eb="3">
      <t>ソウ</t>
    </rPh>
    <rPh sb="5" eb="6">
      <t>ジン</t>
    </rPh>
    <rPh sb="11" eb="12">
      <t>ジン</t>
    </rPh>
    <phoneticPr fontId="1"/>
  </si>
  <si>
    <t>１人平均
乗車キロ
（キロメー
トル）</t>
    <rPh sb="1" eb="2">
      <t>ニン</t>
    </rPh>
    <rPh sb="2" eb="4">
      <t>ヘイキン</t>
    </rPh>
    <rPh sb="5" eb="7">
      <t>ジョウシャ</t>
    </rPh>
    <phoneticPr fontId="1"/>
  </si>
  <si>
    <t>輸送人員</t>
    <rPh sb="0" eb="2">
      <t>ユソウ</t>
    </rPh>
    <rPh sb="2" eb="4">
      <t>ジンイン</t>
    </rPh>
    <phoneticPr fontId="1"/>
  </si>
  <si>
    <t>走行キロ
（キロメー
トル）</t>
    <rPh sb="0" eb="2">
      <t>ソウコウ</t>
    </rPh>
    <phoneticPr fontId="1"/>
  </si>
  <si>
    <t>運行
回数
（回）</t>
    <rPh sb="0" eb="2">
      <t>ウンコウ</t>
    </rPh>
    <rPh sb="4" eb="6">
      <t>カイスウ</t>
    </rPh>
    <rPh sb="9" eb="10">
      <t>カイ</t>
    </rPh>
    <phoneticPr fontId="1"/>
  </si>
  <si>
    <t>所要
時間
（分）</t>
    <rPh sb="0" eb="2">
      <t>ショヨウ</t>
    </rPh>
    <rPh sb="4" eb="6">
      <t>ジカン</t>
    </rPh>
    <rPh sb="9" eb="10">
      <t>フン</t>
    </rPh>
    <phoneticPr fontId="1"/>
  </si>
  <si>
    <t>終発
時刻</t>
    <rPh sb="0" eb="2">
      <t>シュウハツ</t>
    </rPh>
    <rPh sb="4" eb="6">
      <t>ジコク</t>
    </rPh>
    <phoneticPr fontId="1"/>
  </si>
  <si>
    <t>始発
時刻</t>
    <rPh sb="0" eb="2">
      <t>シハツ</t>
    </rPh>
    <rPh sb="4" eb="6">
      <t>ジコク</t>
    </rPh>
    <phoneticPr fontId="1"/>
  </si>
  <si>
    <t>運賃
（円）</t>
    <rPh sb="0" eb="2">
      <t>ウンチン</t>
    </rPh>
    <rPh sb="5" eb="6">
      <t>エン</t>
    </rPh>
    <phoneticPr fontId="1"/>
  </si>
  <si>
    <t>キロ程
（キロメ
ートル）</t>
    <rPh sb="2" eb="3">
      <t>テイ</t>
    </rPh>
    <phoneticPr fontId="1"/>
  </si>
  <si>
    <t>終点</t>
    <rPh sb="0" eb="2">
      <t>シュウテン</t>
    </rPh>
    <phoneticPr fontId="1"/>
  </si>
  <si>
    <t>主　 な
経過地</t>
    <rPh sb="0" eb="1">
      <t>オモ</t>
    </rPh>
    <phoneticPr fontId="1"/>
  </si>
  <si>
    <t>起点</t>
    <rPh sb="0" eb="2">
      <t>キテン</t>
    </rPh>
    <phoneticPr fontId="1"/>
  </si>
  <si>
    <t>備考</t>
    <rPh sb="0" eb="2">
      <t>ビコウ</t>
    </rPh>
    <phoneticPr fontId="1"/>
  </si>
  <si>
    <t>年間輸送実績　（前年４月１日から本年３月３１日まで）</t>
    <rPh sb="0" eb="2">
      <t>ネンカン</t>
    </rPh>
    <rPh sb="2" eb="4">
      <t>ユソウ</t>
    </rPh>
    <rPh sb="4" eb="6">
      <t>ジッセキ</t>
    </rPh>
    <rPh sb="8" eb="10">
      <t>ゼンネン</t>
    </rPh>
    <rPh sb="11" eb="12">
      <t>ガツ</t>
    </rPh>
    <rPh sb="13" eb="14">
      <t>ニチ</t>
    </rPh>
    <rPh sb="16" eb="18">
      <t>ホンネン</t>
    </rPh>
    <rPh sb="19" eb="20">
      <t>ガツ</t>
    </rPh>
    <rPh sb="22" eb="23">
      <t>ニチ</t>
    </rPh>
    <phoneticPr fontId="1"/>
  </si>
  <si>
    <t>運行ダイヤ</t>
    <rPh sb="0" eb="2">
      <t>ウンコウ</t>
    </rPh>
    <phoneticPr fontId="1"/>
  </si>
  <si>
    <t>運行系統</t>
    <rPh sb="0" eb="2">
      <t>ウンコウ</t>
    </rPh>
    <rPh sb="2" eb="4">
      <t>ケイトウ</t>
    </rPh>
    <phoneticPr fontId="1"/>
  </si>
  <si>
    <t>運送回数（回）</t>
    <rPh sb="0" eb="2">
      <t>ウンソウ</t>
    </rPh>
    <rPh sb="2" eb="4">
      <t>カイスウ</t>
    </rPh>
    <rPh sb="5" eb="6">
      <t>カイ</t>
    </rPh>
    <phoneticPr fontId="1"/>
  </si>
  <si>
    <t>　　 月　日まで休止」</t>
    <phoneticPr fontId="1"/>
  </si>
  <si>
    <t>４　備考欄については、 次の事項について記載すること。</t>
    <phoneticPr fontId="1"/>
  </si>
  <si>
    <t>３ 　輸送人キロ及び平均乗車密度は、 次の算式により算出すること。</t>
    <rPh sb="3" eb="5">
      <t>ユソウ</t>
    </rPh>
    <rPh sb="5" eb="6">
      <t>ニン</t>
    </rPh>
    <rPh sb="8" eb="9">
      <t>オヨ</t>
    </rPh>
    <rPh sb="10" eb="12">
      <t>ヘイキン</t>
    </rPh>
    <rPh sb="12" eb="14">
      <t>ジョウシャ</t>
    </rPh>
    <rPh sb="14" eb="16">
      <t>ミツド</t>
    </rPh>
    <rPh sb="19" eb="20">
      <t>ツギ</t>
    </rPh>
    <rPh sb="21" eb="23">
      <t>サンシキ</t>
    </rPh>
    <rPh sb="26" eb="28">
      <t>サンシュツ</t>
    </rPh>
    <phoneticPr fontId="7"/>
  </si>
  <si>
    <t>　は、 推計により記載すること。</t>
    <phoneticPr fontId="1"/>
  </si>
  <si>
    <t>２ 　１人平均乗車キロは、 運行系統ごとの実態調査に基づいて記載すること。 ただし、 実態調査を伴わない場合</t>
    <phoneticPr fontId="1"/>
  </si>
  <si>
    <t>１　 この報告書は、 毎年3月31日において存する営業区域について記載すること。</t>
    <rPh sb="25" eb="27">
      <t>エイギョウ</t>
    </rPh>
    <rPh sb="27" eb="29">
      <t>クイキ</t>
    </rPh>
    <phoneticPr fontId="7"/>
  </si>
  <si>
    <t>う　ち
定 期
(人)</t>
    <rPh sb="4" eb="5">
      <t>サダム</t>
    </rPh>
    <rPh sb="6" eb="7">
      <t>キ</t>
    </rPh>
    <rPh sb="9" eb="10">
      <t>ニン</t>
    </rPh>
    <phoneticPr fontId="1"/>
  </si>
  <si>
    <t>計
(人)</t>
    <rPh sb="0" eb="1">
      <t>ケイ</t>
    </rPh>
    <rPh sb="4" eb="5">
      <t>ニン</t>
    </rPh>
    <phoneticPr fontId="1"/>
  </si>
  <si>
    <t>走行キロ
１キロメ
ートル当
たり運送
収入(円)</t>
    <rPh sb="0" eb="2">
      <t>ソウコウ</t>
    </rPh>
    <rPh sb="13" eb="14">
      <t>ア</t>
    </rPh>
    <rPh sb="17" eb="18">
      <t>ウン</t>
    </rPh>
    <rPh sb="18" eb="19">
      <t>ソウ</t>
    </rPh>
    <rPh sb="20" eb="22">
      <t>シュウニュウ</t>
    </rPh>
    <rPh sb="23" eb="24">
      <t>エン</t>
    </rPh>
    <phoneticPr fontId="1"/>
  </si>
  <si>
    <t>運　送
収　入
(千円)</t>
    <rPh sb="0" eb="1">
      <t>ウン</t>
    </rPh>
    <rPh sb="2" eb="3">
      <t>ソウ</t>
    </rPh>
    <rPh sb="5" eb="6">
      <t>オサム</t>
    </rPh>
    <rPh sb="7" eb="8">
      <t>イリ</t>
    </rPh>
    <rPh sb="11" eb="13">
      <t>センエン</t>
    </rPh>
    <phoneticPr fontId="1"/>
  </si>
  <si>
    <t>平均乗
車密度
(人)</t>
    <rPh sb="0" eb="1">
      <t>ヒラ</t>
    </rPh>
    <rPh sb="1" eb="2">
      <t>タモツ</t>
    </rPh>
    <rPh sb="2" eb="3">
      <t>ジョウ</t>
    </rPh>
    <rPh sb="5" eb="6">
      <t>クルマ</t>
    </rPh>
    <rPh sb="6" eb="8">
      <t>ミツド</t>
    </rPh>
    <rPh sb="11" eb="12">
      <t>ニン</t>
    </rPh>
    <phoneticPr fontId="1"/>
  </si>
  <si>
    <t>輸　送
人キロ
(人キロ)</t>
    <rPh sb="0" eb="1">
      <t>ユ</t>
    </rPh>
    <rPh sb="2" eb="3">
      <t>ソウ</t>
    </rPh>
    <rPh sb="5" eb="6">
      <t>ジン</t>
    </rPh>
    <rPh sb="11" eb="12">
      <t>ジン</t>
    </rPh>
    <phoneticPr fontId="1"/>
  </si>
  <si>
    <t>１人平均
乗車キロ
(キロメー
トル)　　　</t>
    <rPh sb="1" eb="2">
      <t>ニン</t>
    </rPh>
    <rPh sb="2" eb="4">
      <t>ヘイキン</t>
    </rPh>
    <rPh sb="5" eb="7">
      <t>ジョウシャ</t>
    </rPh>
    <phoneticPr fontId="1"/>
  </si>
  <si>
    <t>走行キロ（キロメートル）</t>
    <rPh sb="0" eb="2">
      <t>ソウコウ</t>
    </rPh>
    <phoneticPr fontId="1"/>
  </si>
  <si>
    <t>年間輸送実績　(前年4月1日から本年3月31日まで)</t>
    <rPh sb="0" eb="2">
      <t>ネンカン</t>
    </rPh>
    <rPh sb="2" eb="4">
      <t>ユソウ</t>
    </rPh>
    <rPh sb="4" eb="6">
      <t>ジッセキ</t>
    </rPh>
    <rPh sb="8" eb="10">
      <t>ゼンネン</t>
    </rPh>
    <rPh sb="11" eb="12">
      <t>ガツ</t>
    </rPh>
    <rPh sb="13" eb="14">
      <t>ニチ</t>
    </rPh>
    <rPh sb="16" eb="18">
      <t>ホンネン</t>
    </rPh>
    <rPh sb="19" eb="20">
      <t>ガツ</t>
    </rPh>
    <rPh sb="22" eb="23">
      <t>ニチ</t>
    </rPh>
    <phoneticPr fontId="1"/>
  </si>
  <si>
    <t>営業区域</t>
    <rPh sb="0" eb="2">
      <t>エイギョウ</t>
    </rPh>
    <rPh sb="2" eb="4">
      <t>クイキ</t>
    </rPh>
    <phoneticPr fontId="1"/>
  </si>
  <si>
    <t>貸切</t>
    <rPh sb="0" eb="2">
      <t>カシキリ</t>
    </rPh>
    <phoneticPr fontId="1"/>
  </si>
  <si>
    <t>事業者番号</t>
    <phoneticPr fontId="1"/>
  </si>
  <si>
    <t>支局
NO</t>
    <rPh sb="0" eb="2">
      <t>シキョク</t>
    </rPh>
    <phoneticPr fontId="1"/>
  </si>
  <si>
    <t>所管
支局名</t>
    <rPh sb="0" eb="2">
      <t>ショカン</t>
    </rPh>
    <rPh sb="3" eb="5">
      <t>シキョク</t>
    </rPh>
    <rPh sb="5" eb="6">
      <t>メイ</t>
    </rPh>
    <phoneticPr fontId="1"/>
  </si>
  <si>
    <t>1.路線定期
or
2.路線不定期</t>
    <rPh sb="2" eb="4">
      <t>ロセン</t>
    </rPh>
    <rPh sb="4" eb="6">
      <t>テイキ</t>
    </rPh>
    <rPh sb="12" eb="14">
      <t>ロセン</t>
    </rPh>
    <rPh sb="14" eb="17">
      <t>フテイキ</t>
    </rPh>
    <phoneticPr fontId="1"/>
  </si>
  <si>
    <t>営業収入（管轄区域内）
（千円）</t>
    <rPh sb="0" eb="4">
      <t>エイギョウシュウニュウ</t>
    </rPh>
    <rPh sb="5" eb="10">
      <t>カンカツクイキナイ</t>
    </rPh>
    <rPh sb="13" eb="15">
      <t>センエン</t>
    </rPh>
    <phoneticPr fontId="1"/>
  </si>
  <si>
    <t>営業収入（全国）
（千円）</t>
    <rPh sb="0" eb="4">
      <t>エイギョウシュウニュウ</t>
    </rPh>
    <rPh sb="5" eb="7">
      <t>ゼンコク</t>
    </rPh>
    <rPh sb="10" eb="12">
      <t>センエン</t>
    </rPh>
    <phoneticPr fontId="1"/>
  </si>
  <si>
    <t>利用する高速道路の名称</t>
    <rPh sb="0" eb="2">
      <t>リヨウ</t>
    </rPh>
    <rPh sb="4" eb="8">
      <t>コウソクドウロ</t>
    </rPh>
    <rPh sb="9" eb="11">
      <t>メイショウ</t>
    </rPh>
    <phoneticPr fontId="1"/>
  </si>
  <si>
    <t>運行回数
（回）</t>
    <rPh sb="0" eb="4">
      <t>ウンコウカイスウ</t>
    </rPh>
    <rPh sb="6" eb="7">
      <t>カイ</t>
    </rPh>
    <phoneticPr fontId="1"/>
  </si>
  <si>
    <t>輸送人員
計
（人）</t>
    <rPh sb="0" eb="4">
      <t>ユソウジンイン</t>
    </rPh>
    <rPh sb="5" eb="6">
      <t>ケイ</t>
    </rPh>
    <rPh sb="8" eb="9">
      <t>ヒト</t>
    </rPh>
    <phoneticPr fontId="1"/>
  </si>
  <si>
    <t>運送収入
（千円）</t>
    <rPh sb="0" eb="4">
      <t>ウンソウシュウニュウ</t>
    </rPh>
    <rPh sb="6" eb="8">
      <t>センエン</t>
    </rPh>
    <phoneticPr fontId="1"/>
  </si>
  <si>
    <t>事業概況　</t>
    <rPh sb="0" eb="2">
      <t>ジギョウ</t>
    </rPh>
    <rPh sb="2" eb="4">
      <t>ガイキョウ</t>
    </rPh>
    <phoneticPr fontId="1"/>
  </si>
  <si>
    <t>年3月31日現在）</t>
    <phoneticPr fontId="1"/>
  </si>
  <si>
    <t>路線定期運行</t>
    <phoneticPr fontId="1"/>
  </si>
  <si>
    <r>
      <t>乗合</t>
    </r>
    <r>
      <rPr>
        <sz val="8"/>
        <color theme="0"/>
        <rFont val="ＭＳ Ｐゴシック"/>
        <family val="3"/>
        <charset val="128"/>
      </rPr>
      <t xml:space="preserve">
（路線定期）</t>
    </r>
    <rPh sb="0" eb="2">
      <t>ノリアイ</t>
    </rPh>
    <rPh sb="4" eb="6">
      <t>ロセン</t>
    </rPh>
    <rPh sb="6" eb="8">
      <t>テイキ</t>
    </rPh>
    <phoneticPr fontId="1"/>
  </si>
  <si>
    <r>
      <t>乗合</t>
    </r>
    <r>
      <rPr>
        <sz val="8"/>
        <color theme="0"/>
        <rFont val="ＭＳ Ｐゴシック"/>
        <family val="3"/>
        <charset val="128"/>
      </rPr>
      <t xml:space="preserve">
（路線不定期）</t>
    </r>
    <rPh sb="0" eb="2">
      <t>ノリアイ</t>
    </rPh>
    <rPh sb="4" eb="6">
      <t>ロセン</t>
    </rPh>
    <rPh sb="6" eb="7">
      <t>フ</t>
    </rPh>
    <rPh sb="7" eb="9">
      <t>テイキ</t>
    </rPh>
    <phoneticPr fontId="1"/>
  </si>
  <si>
    <r>
      <t>乗合</t>
    </r>
    <r>
      <rPr>
        <sz val="8"/>
        <color theme="0"/>
        <rFont val="ＭＳ Ｐゴシック"/>
        <family val="3"/>
        <charset val="128"/>
      </rPr>
      <t xml:space="preserve">
（区域運行）</t>
    </r>
    <rPh sb="0" eb="2">
      <t>ノリアイ</t>
    </rPh>
    <rPh sb="4" eb="6">
      <t>クイキ</t>
    </rPh>
    <rPh sb="6" eb="8">
      <t>ウンコウ</t>
    </rPh>
    <phoneticPr fontId="1"/>
  </si>
  <si>
    <t>一般貸切</t>
    <rPh sb="0" eb="2">
      <t>イッパン</t>
    </rPh>
    <rPh sb="2" eb="4">
      <t>カシキリ</t>
    </rPh>
    <phoneticPr fontId="1"/>
  </si>
  <si>
    <t>一般乗合旅客自動車運送事業輸送実績報告書</t>
    <rPh sb="0" eb="13">
      <t>ノリアイ</t>
    </rPh>
    <rPh sb="13" eb="15">
      <t>ユソウ</t>
    </rPh>
    <rPh sb="15" eb="17">
      <t>ジッセキ</t>
    </rPh>
    <rPh sb="17" eb="20">
      <t>ホウコクショ</t>
    </rPh>
    <phoneticPr fontId="1"/>
  </si>
  <si>
    <t>年度）</t>
    <phoneticPr fontId="1"/>
  </si>
  <si>
    <t>運　行　系　統　別　輸　送　実　績　報　告　書</t>
    <rPh sb="0" eb="1">
      <t>ウン</t>
    </rPh>
    <rPh sb="2" eb="3">
      <t>ギョウ</t>
    </rPh>
    <rPh sb="4" eb="5">
      <t>ケイ</t>
    </rPh>
    <rPh sb="6" eb="7">
      <t>オサム</t>
    </rPh>
    <rPh sb="8" eb="9">
      <t>ベツ</t>
    </rPh>
    <rPh sb="10" eb="11">
      <t>ユ</t>
    </rPh>
    <rPh sb="12" eb="13">
      <t>ソウ</t>
    </rPh>
    <rPh sb="14" eb="15">
      <t>ジツ</t>
    </rPh>
    <rPh sb="16" eb="17">
      <t>ツムギ</t>
    </rPh>
    <rPh sb="18" eb="19">
      <t>ホウ</t>
    </rPh>
    <rPh sb="20" eb="21">
      <t>コク</t>
    </rPh>
    <rPh sb="22" eb="23">
      <t>ショ</t>
    </rPh>
    <phoneticPr fontId="1"/>
  </si>
  <si>
    <t>利用する高速道路の系統数</t>
    <rPh sb="0" eb="2">
      <t>リヨウ</t>
    </rPh>
    <rPh sb="4" eb="8">
      <t>コウソクドウロ</t>
    </rPh>
    <rPh sb="9" eb="11">
      <t>ケイトウ</t>
    </rPh>
    <rPh sb="11" eb="12">
      <t>スウ</t>
    </rPh>
    <phoneticPr fontId="1"/>
  </si>
  <si>
    <t xml:space="preserve">  (４)  道路運送法第18条各号の協定が締結されている運行系統にあつては（協）</t>
    <phoneticPr fontId="7"/>
  </si>
  <si>
    <t xml:space="preserve">  (５)  定期観光系統にあつては（観）</t>
    <phoneticPr fontId="7"/>
  </si>
  <si>
    <t xml:space="preserve">  (６)  入庫又は出庫することを主な目的として運行されている運行系統にあつては（庫）</t>
    <phoneticPr fontId="7"/>
  </si>
  <si>
    <t>第２号様式　（第２条関係）　（日本産業規格Ａ列４番）　第１表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</si>
  <si>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第２表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</si>
  <si>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第３表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</si>
  <si>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第４表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</si>
  <si>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第３号様式　（第２条関係）　（日本産業規格Ａ列４番）</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phoneticPr fontId="1"/>
  </si>
  <si>
    <t>番号</t>
    <rPh sb="0" eb="2">
      <t>バンゴウ</t>
    </rPh>
    <phoneticPr fontId="1"/>
  </si>
  <si>
    <t>３ 　起点及び終点は停留所名をもつて記載し、 主な経過地は他の運行系統と区別できる停留所名をもつて記載し、 キロ程は小数点以下第１位まで記載すること。</t>
    <rPh sb="68" eb="70">
      <t>キサイ</t>
    </rPh>
    <phoneticPr fontId="7"/>
  </si>
  <si>
    <t>キロ程
（キロメートル）</t>
    <phoneticPr fontId="1"/>
  </si>
  <si>
    <t>利用する高速自動車国道等　　　</t>
    <rPh sb="0" eb="2">
      <t>リヨウ</t>
    </rPh>
    <rPh sb="4" eb="6">
      <t>コウソク</t>
    </rPh>
    <rPh sb="6" eb="9">
      <t>ジドウシャ</t>
    </rPh>
    <rPh sb="9" eb="10">
      <t>コク</t>
    </rPh>
    <phoneticPr fontId="1"/>
  </si>
  <si>
    <t>従業員数　（人）</t>
    <rPh sb="0" eb="2">
      <t>ジュウギョウ</t>
    </rPh>
    <rPh sb="2" eb="4">
      <t>インスウ</t>
    </rPh>
    <rPh sb="6" eb="7">
      <t>ヒト</t>
    </rPh>
    <phoneticPr fontId="1"/>
  </si>
  <si>
    <t>うち旅客運賃収入
（全国）
（千円）</t>
    <rPh sb="2" eb="6">
      <t>リョカクウンチン</t>
    </rPh>
    <rPh sb="6" eb="8">
      <t>シュウニュウ</t>
    </rPh>
    <rPh sb="10" eb="12">
      <t>ゼンコク</t>
    </rPh>
    <rPh sb="15" eb="17">
      <t>センエン</t>
    </rPh>
    <phoneticPr fontId="1"/>
  </si>
  <si>
    <t>うち旅客運賃収入
（管轄区域内）
（千円）</t>
    <rPh sb="2" eb="6">
      <t>リョカクウンチン</t>
    </rPh>
    <rPh sb="6" eb="8">
      <t>シュウニュウ</t>
    </rPh>
    <rPh sb="10" eb="15">
      <t>カンカツクイキナイ</t>
    </rPh>
    <rPh sb="18" eb="20">
      <t>センエン</t>
    </rPh>
    <phoneticPr fontId="1"/>
  </si>
  <si>
    <t>従業員数
(管轄区域内）
（人）</t>
    <rPh sb="0" eb="4">
      <t>ジュウギョウインスウ</t>
    </rPh>
    <rPh sb="6" eb="11">
      <t>カンカツクイキナイ</t>
    </rPh>
    <phoneticPr fontId="1"/>
  </si>
  <si>
    <t>運転者数
（管轄区域内）
（人）</t>
    <rPh sb="0" eb="4">
      <t>ウンテンシャスウ</t>
    </rPh>
    <rPh sb="6" eb="11">
      <t>カンカツクイキナイ</t>
    </rPh>
    <phoneticPr fontId="1"/>
  </si>
  <si>
    <t>従業員数
(全国）
（人）</t>
    <rPh sb="0" eb="4">
      <t>ジュウギョウインスウ</t>
    </rPh>
    <rPh sb="6" eb="8">
      <t>ゼンコク</t>
    </rPh>
    <phoneticPr fontId="1"/>
  </si>
  <si>
    <t>運転者数
（全国）
（人）</t>
    <rPh sb="0" eb="4">
      <t>ウンテンシャスウ</t>
    </rPh>
    <rPh sb="6" eb="8">
      <t>ゼンコク</t>
    </rPh>
    <phoneticPr fontId="1"/>
  </si>
  <si>
    <t>走行キロ
（管轄区域内）
（キロメートル）</t>
    <rPh sb="0" eb="2">
      <t>ソウコウ</t>
    </rPh>
    <rPh sb="6" eb="10">
      <t>カンカツクイキ</t>
    </rPh>
    <rPh sb="10" eb="11">
      <t>ナイ</t>
    </rPh>
    <phoneticPr fontId="1"/>
  </si>
  <si>
    <t>うち実車キロ
（管轄区域内）
（キロメートル）</t>
    <rPh sb="2" eb="4">
      <t>ジッシャ</t>
    </rPh>
    <rPh sb="8" eb="9">
      <t>カツ</t>
    </rPh>
    <rPh sb="9" eb="12">
      <t>クイキナイ</t>
    </rPh>
    <rPh sb="11" eb="12">
      <t>ナイ</t>
    </rPh>
    <phoneticPr fontId="1"/>
  </si>
  <si>
    <t>うち実車キロ
（全国）
（キロメートル）</t>
    <rPh sb="2" eb="4">
      <t>ジッシャ</t>
    </rPh>
    <phoneticPr fontId="1"/>
  </si>
  <si>
    <t>事業用自動車数
（管轄区域内）
（両）</t>
    <rPh sb="0" eb="7">
      <t>ジギョウヨウジドウシャスウ</t>
    </rPh>
    <rPh sb="9" eb="14">
      <t>カンカツクイキナイ</t>
    </rPh>
    <rPh sb="17" eb="18">
      <t>リョウ</t>
    </rPh>
    <phoneticPr fontId="1"/>
  </si>
  <si>
    <t>従業員数
（管轄区域内）
（人）</t>
    <rPh sb="0" eb="3">
      <t>ジュウギョウイン</t>
    </rPh>
    <rPh sb="3" eb="4">
      <t>スウ</t>
    </rPh>
    <rPh sb="6" eb="11">
      <t>カンカツクイキナイ</t>
    </rPh>
    <rPh sb="14" eb="15">
      <t>ニン</t>
    </rPh>
    <phoneticPr fontId="1"/>
  </si>
  <si>
    <t>うち運転者数
（管轄区域内）
（人）</t>
    <rPh sb="8" eb="13">
      <t>カンカツクイキナイ</t>
    </rPh>
    <phoneticPr fontId="1"/>
  </si>
  <si>
    <t>路線
（管轄区域内）
（キロメートル）</t>
    <rPh sb="0" eb="2">
      <t>ロセン</t>
    </rPh>
    <rPh sb="4" eb="9">
      <t>カンカツクイキナイ</t>
    </rPh>
    <phoneticPr fontId="1"/>
  </si>
  <si>
    <t>うち休止路線
（管轄区域内）
（キロメートル）</t>
    <rPh sb="2" eb="6">
      <t>キュウシロセン</t>
    </rPh>
    <rPh sb="8" eb="13">
      <t>カンカツクイキナイ</t>
    </rPh>
    <phoneticPr fontId="1"/>
  </si>
  <si>
    <t>運行系統数
（管轄区域内）</t>
    <rPh sb="0" eb="5">
      <t>ウンコウケイトウスウ</t>
    </rPh>
    <rPh sb="7" eb="12">
      <t>カンカツクイキナイ</t>
    </rPh>
    <phoneticPr fontId="1"/>
  </si>
  <si>
    <t>輸送人員
（管轄区域内）
（人）</t>
    <rPh sb="0" eb="4">
      <t>ユソウジンイン</t>
    </rPh>
    <rPh sb="6" eb="8">
      <t>カンカツ</t>
    </rPh>
    <rPh sb="8" eb="10">
      <t>クイキ</t>
    </rPh>
    <rPh sb="10" eb="11">
      <t>ナイ</t>
    </rPh>
    <phoneticPr fontId="1"/>
  </si>
  <si>
    <t>輸送人員
（全国）
（人）</t>
    <rPh sb="0" eb="4">
      <t>ユソウジンイン</t>
    </rPh>
    <rPh sb="6" eb="8">
      <t>ゼンコク</t>
    </rPh>
    <phoneticPr fontId="1"/>
  </si>
  <si>
    <t>従業員数
（管轄区域内）
（人）</t>
    <rPh sb="0" eb="4">
      <t>ジュウギョウインスウ</t>
    </rPh>
    <rPh sb="6" eb="11">
      <t>カンカツクイキナイ</t>
    </rPh>
    <phoneticPr fontId="1"/>
  </si>
  <si>
    <t>うち運転者数
（管轄区域内）
（人）</t>
    <rPh sb="2" eb="6">
      <t>ウンテンシャスウ</t>
    </rPh>
    <rPh sb="8" eb="13">
      <t>カンカツクイキナイ</t>
    </rPh>
    <phoneticPr fontId="1"/>
  </si>
  <si>
    <t>輸送人員
（管轄区域内）
（人）</t>
    <rPh sb="0" eb="4">
      <t>ユソウジンイン</t>
    </rPh>
    <phoneticPr fontId="1"/>
  </si>
  <si>
    <t>輸送人員
（全国）
（人）</t>
    <rPh sb="0" eb="4">
      <t>ユソウジンイン</t>
    </rPh>
    <phoneticPr fontId="1"/>
  </si>
  <si>
    <t>事業用自動車数
（管轄区域内）
（両）</t>
    <rPh sb="0" eb="7">
      <t>ジギョウヨウジドウシャスウ</t>
    </rPh>
    <phoneticPr fontId="1"/>
  </si>
  <si>
    <t>事業用自動車数
（管轄区域内）
（両）</t>
    <phoneticPr fontId="1"/>
  </si>
  <si>
    <t>事業用自動車数
（全国）
（両）</t>
    <rPh sb="9" eb="11">
      <t>ゼンコク</t>
    </rPh>
    <phoneticPr fontId="1"/>
  </si>
  <si>
    <t>輸送人員
（管轄区域内）
（人）</t>
    <phoneticPr fontId="1"/>
  </si>
  <si>
    <t>輸送人員
（全国）
（人）</t>
    <rPh sb="6" eb="8">
      <t>ゼンコク</t>
    </rPh>
    <phoneticPr fontId="1"/>
  </si>
  <si>
    <t>うち運転者数
（管轄区域内）
（人）</t>
    <rPh sb="2" eb="6">
      <t>ウンテンシャスウ</t>
    </rPh>
    <phoneticPr fontId="1"/>
  </si>
  <si>
    <t>事業用自動車
延実在車両数
（管轄区域内）
（日車）</t>
    <rPh sb="0" eb="6">
      <t>ジギョウヨウジドウシャ</t>
    </rPh>
    <rPh sb="15" eb="20">
      <t>カンカツクイキナイ</t>
    </rPh>
    <phoneticPr fontId="1"/>
  </si>
  <si>
    <t xml:space="preserve">事業用自動車
延実在車両数
（全国）
（日車）
</t>
    <rPh sb="0" eb="6">
      <t>ジギョウヨウジドウシャ</t>
    </rPh>
    <phoneticPr fontId="1"/>
  </si>
  <si>
    <t>事業用自動車
延実働車両数
（管轄区域内）
（日車）</t>
    <rPh sb="0" eb="6">
      <t>ジギョウヨウジドウシャ</t>
    </rPh>
    <rPh sb="15" eb="20">
      <t>カンカツクイキナイ</t>
    </rPh>
    <phoneticPr fontId="1"/>
  </si>
  <si>
    <t>事業用自動車
延実働車両数
（全国）
（日車）</t>
    <phoneticPr fontId="1"/>
  </si>
  <si>
    <t>走行キロ（全国）
（キロメートル）</t>
    <rPh sb="0" eb="2">
      <t>ソウコウ</t>
    </rPh>
    <phoneticPr fontId="1"/>
  </si>
  <si>
    <t>営業収入
（管轄区域内）
（千円）</t>
    <rPh sb="0" eb="2">
      <t>エイギョウ</t>
    </rPh>
    <rPh sb="2" eb="3">
      <t>シュウ</t>
    </rPh>
    <phoneticPr fontId="1"/>
  </si>
  <si>
    <t>営業収入
（全国）
（千円）</t>
    <phoneticPr fontId="1"/>
  </si>
  <si>
    <t>うち休止路線</t>
    <phoneticPr fontId="1"/>
  </si>
  <si>
    <t>うち競合路線</t>
    <phoneticPr fontId="1"/>
  </si>
  <si>
    <t>路線</t>
    <rPh sb="0" eb="1">
      <t>ロ</t>
    </rPh>
    <rPh sb="1" eb="2">
      <t>セン</t>
    </rPh>
    <phoneticPr fontId="1"/>
  </si>
  <si>
    <t>運行系統数</t>
    <rPh sb="0" eb="2">
      <t>ウンコウ</t>
    </rPh>
    <rPh sb="2" eb="4">
      <t>ケイトウ</t>
    </rPh>
    <rPh sb="4" eb="5">
      <t>スウ</t>
    </rPh>
    <phoneticPr fontId="1"/>
  </si>
  <si>
    <t>競合している事業者名</t>
    <rPh sb="0" eb="2">
      <t>キョウゴウ</t>
    </rPh>
    <rPh sb="6" eb="10">
      <t>ジギョウシャメイ</t>
    </rPh>
    <phoneticPr fontId="1"/>
  </si>
  <si>
    <t>うち運転者数（人）</t>
    <phoneticPr fontId="1"/>
  </si>
  <si>
    <t>全　　　　国</t>
    <phoneticPr fontId="1"/>
  </si>
  <si>
    <t>年度）</t>
    <rPh sb="0" eb="2">
      <t>ネンド</t>
    </rPh>
    <phoneticPr fontId="1"/>
  </si>
  <si>
    <t>事業者番号</t>
    <rPh sb="0" eb="5">
      <t>ジギョウシャバンゴウ</t>
    </rPh>
    <phoneticPr fontId="1"/>
  </si>
  <si>
    <t>事業者名</t>
    <rPh sb="0" eb="3">
      <t>ジギョウシャ</t>
    </rPh>
    <rPh sb="3" eb="4">
      <t>メイ</t>
    </rPh>
    <phoneticPr fontId="1"/>
  </si>
  <si>
    <t>区乗</t>
    <rPh sb="0" eb="1">
      <t>ク</t>
    </rPh>
    <rPh sb="1" eb="2">
      <t>ノ</t>
    </rPh>
    <phoneticPr fontId="1"/>
  </si>
  <si>
    <t>一般乗合旅客自動車運送事業（区域運行）輸送実績報告書</t>
    <rPh sb="0" eb="2">
      <t>イッパン</t>
    </rPh>
    <rPh sb="2" eb="4">
      <t>ノリアイ</t>
    </rPh>
    <rPh sb="4" eb="6">
      <t>リョキャク</t>
    </rPh>
    <rPh sb="6" eb="9">
      <t>ジドウシャ</t>
    </rPh>
    <rPh sb="9" eb="11">
      <t>ウンソウ</t>
    </rPh>
    <rPh sb="11" eb="13">
      <t>ジギョウ</t>
    </rPh>
    <rPh sb="14" eb="16">
      <t>クイキ</t>
    </rPh>
    <rPh sb="16" eb="18">
      <t>ウンコウ</t>
    </rPh>
    <rPh sb="19" eb="21">
      <t>ユソウ</t>
    </rPh>
    <rPh sb="21" eb="23">
      <t>ジッセキ</t>
    </rPh>
    <rPh sb="23" eb="26">
      <t>ホウコクショ</t>
    </rPh>
    <phoneticPr fontId="1"/>
  </si>
  <si>
    <t>輸送人キロ</t>
    <phoneticPr fontId="1"/>
  </si>
  <si>
    <t>走行キロ</t>
  </si>
  <si>
    <t>営業区域別輸送実績報告書（</t>
    <rPh sb="0" eb="2">
      <t>エイギョウ</t>
    </rPh>
    <rPh sb="2" eb="4">
      <t>クイキ</t>
    </rPh>
    <rPh sb="4" eb="5">
      <t>ベツ</t>
    </rPh>
    <rPh sb="5" eb="7">
      <t>ユソウ</t>
    </rPh>
    <rPh sb="7" eb="9">
      <t>ジッセキ</t>
    </rPh>
    <rPh sb="9" eb="12">
      <t>ホウコクショ</t>
    </rPh>
    <phoneticPr fontId="1"/>
  </si>
  <si>
    <t>一般貸切旅客自動車運送事業輸送実績報告書</t>
    <phoneticPr fontId="1"/>
  </si>
  <si>
    <t>運行回数　（回）</t>
    <phoneticPr fontId="1"/>
  </si>
  <si>
    <t xml:space="preserve"> う ち旅行業者扱い　（回）</t>
  </si>
  <si>
    <t>３　その他　(回)</t>
    <phoneticPr fontId="1"/>
  </si>
  <si>
    <t>走行キロ
（管轄区域内）
（キロメートル）</t>
    <rPh sb="6" eb="11">
      <t>カンカツクイキナイ</t>
    </rPh>
    <phoneticPr fontId="1"/>
  </si>
  <si>
    <t>走行キロ
（全国）
（キロメートル）</t>
    <rPh sb="0" eb="2">
      <t>ソウコウ</t>
    </rPh>
    <rPh sb="6" eb="8">
      <t>ゼンコク</t>
    </rPh>
    <phoneticPr fontId="1"/>
  </si>
  <si>
    <t>２　企画旅行 (専ら都市間の移動を目的とするもの)　(回)</t>
    <phoneticPr fontId="1"/>
  </si>
  <si>
    <t>１　企画旅行 (2に該当しないもの）　(回)</t>
    <phoneticPr fontId="1"/>
  </si>
  <si>
    <t>代表者名（役職名及び氏名）</t>
    <rPh sb="0" eb="3">
      <t>ダイヒョウシャ</t>
    </rPh>
    <rPh sb="3" eb="4">
      <t>メイ</t>
    </rPh>
    <phoneticPr fontId="1"/>
  </si>
  <si>
    <t>交通事故件数</t>
    <rPh sb="0" eb="2">
      <t>コウツウ</t>
    </rPh>
    <rPh sb="2" eb="4">
      <t>ジコ</t>
    </rPh>
    <rPh sb="4" eb="6">
      <t>ケンスウ</t>
    </rPh>
    <phoneticPr fontId="1"/>
  </si>
  <si>
    <t>重大事故件数</t>
    <rPh sb="0" eb="2">
      <t>ジュウダイ</t>
    </rPh>
    <rPh sb="2" eb="4">
      <t>ジコ</t>
    </rPh>
    <rPh sb="4" eb="5">
      <t>ケン</t>
    </rPh>
    <phoneticPr fontId="1"/>
  </si>
  <si>
    <t>死者数</t>
    <rPh sb="0" eb="3">
      <t>シシャスウ</t>
    </rPh>
    <phoneticPr fontId="1"/>
  </si>
  <si>
    <t>負傷者数</t>
    <rPh sb="0" eb="3">
      <t>フショウシャ</t>
    </rPh>
    <rPh sb="3" eb="4">
      <t>スウ</t>
    </rPh>
    <phoneticPr fontId="1"/>
  </si>
  <si>
    <t>重大事故件数</t>
    <rPh sb="0" eb="2">
      <t>ジュウダイ</t>
    </rPh>
    <rPh sb="2" eb="4">
      <t>ジコ</t>
    </rPh>
    <rPh sb="4" eb="6">
      <t>ケンスウ</t>
    </rPh>
    <phoneticPr fontId="1"/>
  </si>
  <si>
    <t>　(３)  運行期間又は運行期日を定めて運行した営業区域にあってはその内容</t>
    <rPh sb="6" eb="8">
      <t>ウンコウ</t>
    </rPh>
    <rPh sb="8" eb="10">
      <t>キカン</t>
    </rPh>
    <rPh sb="10" eb="11">
      <t>マタ</t>
    </rPh>
    <rPh sb="12" eb="14">
      <t>ウンコウ</t>
    </rPh>
    <rPh sb="14" eb="16">
      <t>キジツ</t>
    </rPh>
    <rPh sb="17" eb="18">
      <t>サダ</t>
    </rPh>
    <rPh sb="20" eb="22">
      <t>ウンコウ</t>
    </rPh>
    <rPh sb="24" eb="26">
      <t>エイギョウ</t>
    </rPh>
    <rPh sb="26" eb="28">
      <t>クイキ</t>
    </rPh>
    <rPh sb="35" eb="37">
      <t>ナイヨウ</t>
    </rPh>
    <phoneticPr fontId="7"/>
  </si>
  <si>
    <t xml:space="preserve">  (２)  当該年度において、 1月以上の期間継続して運行しなかった営業区域にあつては 「　年　月　日から　年　</t>
    <rPh sb="35" eb="37">
      <t>エイギョウ</t>
    </rPh>
    <rPh sb="37" eb="39">
      <t>クイキ</t>
    </rPh>
    <phoneticPr fontId="1"/>
  </si>
  <si>
    <t xml:space="preserve">  (1)  当該年度の途中において新設した営業区域にあっては、 「　年　月　日から運輸開始」</t>
    <rPh sb="22" eb="24">
      <t>エイギョウ</t>
    </rPh>
    <rPh sb="24" eb="26">
      <t>クイキ</t>
    </rPh>
    <phoneticPr fontId="1"/>
  </si>
  <si>
    <t>備考　 １   事業用自動車数及び従業員数については、許可（認可）を受けたすべての営業区域における当該事業</t>
    <rPh sb="0" eb="2">
      <t>ビコウ</t>
    </rPh>
    <rPh sb="8" eb="10">
      <t>ジギョウ</t>
    </rPh>
    <rPh sb="10" eb="11">
      <t>ヨウ</t>
    </rPh>
    <phoneticPr fontId="1"/>
  </si>
  <si>
    <t>　　　　　 について記載すること。</t>
    <phoneticPr fontId="1"/>
  </si>
  <si>
    <t>　　　　 ２   従業員数は、兼営事業がある場合は主として当該事業に従事している人数及び共通部門に従事してい</t>
    <rPh sb="9" eb="12">
      <t>ジュウギョウイン</t>
    </rPh>
    <rPh sb="12" eb="13">
      <t>スウ</t>
    </rPh>
    <rPh sb="15" eb="17">
      <t>ケンエイ</t>
    </rPh>
    <rPh sb="17" eb="19">
      <t>ジギョウ</t>
    </rPh>
    <rPh sb="22" eb="24">
      <t>バアイ</t>
    </rPh>
    <rPh sb="25" eb="26">
      <t>シュ</t>
    </rPh>
    <rPh sb="29" eb="31">
      <t>トウガイ</t>
    </rPh>
    <rPh sb="31" eb="33">
      <t>ジギョウ</t>
    </rPh>
    <rPh sb="34" eb="36">
      <t>ジュウジ</t>
    </rPh>
    <rPh sb="40" eb="42">
      <t>ニンズウ</t>
    </rPh>
    <rPh sb="42" eb="43">
      <t>オヨ</t>
    </rPh>
    <rPh sb="44" eb="46">
      <t>キョウツウ</t>
    </rPh>
    <rPh sb="46" eb="48">
      <t>ブモン</t>
    </rPh>
    <rPh sb="49" eb="51">
      <t>ジュウジ</t>
    </rPh>
    <phoneticPr fontId="1"/>
  </si>
  <si>
    <t>　          る従業員については当該事業分として適正な基準により配分した人数とする。</t>
    <rPh sb="12" eb="15">
      <t>ジュウギョウイン</t>
    </rPh>
    <rPh sb="40" eb="42">
      <t>ニンズウ</t>
    </rPh>
    <phoneticPr fontId="1"/>
  </si>
  <si>
    <t xml:space="preserve">         ３　 従業員数の欄の（　　　）には、運転者数を記載すること。</t>
    <phoneticPr fontId="1"/>
  </si>
  <si>
    <t xml:space="preserve">         ４　 管轄区域内の欄については、運輸監理部又は運輸支局の管轄区域ごとに当該運輸監理部又は運輸支</t>
    <rPh sb="55" eb="56">
      <t>シ</t>
    </rPh>
    <phoneticPr fontId="1"/>
  </si>
  <si>
    <t xml:space="preserve">         　局の管轄区域内のすべての営業所に配置されている事業用自動車の輸送実績及び事故件数について記載すること。</t>
    <rPh sb="54" eb="56">
      <t>キサイ</t>
    </rPh>
    <phoneticPr fontId="1"/>
  </si>
  <si>
    <t xml:space="preserve">         ５　 全国の欄については、許可（認可）を受けたすべての営業区域における当該事業について記載すること。</t>
    <phoneticPr fontId="1"/>
  </si>
  <si>
    <t xml:space="preserve">         ６　 企画旅行とは、旅行業法（昭和２７年法律第２３９号）第４条第１項第４号の企画旅行をいう。</t>
    <phoneticPr fontId="1"/>
  </si>
  <si>
    <t>備考　 １   管轄区域内の欄については、運輸監理部又は運輸支局の管轄区域ごとに当該運輸監理部又</t>
    <rPh sb="0" eb="2">
      <t>ビコウ</t>
    </rPh>
    <phoneticPr fontId="1"/>
  </si>
  <si>
    <t>　　　　 ２   全国の欄にあっては、許可（認可）を受けた全ての営業区域における当該事業について記載</t>
    <phoneticPr fontId="1"/>
  </si>
  <si>
    <t>　          すること。</t>
    <phoneticPr fontId="1"/>
  </si>
  <si>
    <t xml:space="preserve">　          こと。また輸送実績及び事故件数については、当該営業区域にあるすべての営業所に配置さ </t>
    <phoneticPr fontId="1"/>
  </si>
  <si>
    <t>　          れている事業用自動車について記載すること。</t>
    <phoneticPr fontId="1"/>
  </si>
  <si>
    <t>　          は運輸支局の管轄区域内の当該事業について、許可（認可）を受けた営業区域別に記載する</t>
    <phoneticPr fontId="1"/>
  </si>
  <si>
    <t xml:space="preserve">         ３　 従業員数は、 兼営事業がある場合は主として当該事業に従事している人数及び共通部門に</t>
    <phoneticPr fontId="1"/>
  </si>
  <si>
    <t xml:space="preserve">           従事している従業員については当該事業分として適正な基準により配分した人数とする。</t>
    <rPh sb="11" eb="12">
      <t>シタガ</t>
    </rPh>
    <phoneticPr fontId="1"/>
  </si>
  <si>
    <t xml:space="preserve">         ５　 交通事故とは、 道路交通法 （昭和23年法律第105号） 第72条第1項の交通事故をいう。</t>
    <phoneticPr fontId="1"/>
  </si>
  <si>
    <t xml:space="preserve">         ６　 重大事故とは、 自動車事故報告規則 （昭和26年運輸省令第104号） 第2条の事故をいう。</t>
    <phoneticPr fontId="1"/>
  </si>
  <si>
    <t>　(7)  車掌を乗務させて事業用自動車の旅客の運送の用に供する運行系統にあつては（掌）</t>
    <phoneticPr fontId="7"/>
  </si>
  <si>
    <t>運輸支局等名称</t>
    <rPh sb="0" eb="2">
      <t>ウンユ</t>
    </rPh>
    <rPh sb="2" eb="4">
      <t>シキョク</t>
    </rPh>
    <rPh sb="4" eb="5">
      <t>トウ</t>
    </rPh>
    <rPh sb="5" eb="7">
      <t>メイショウ</t>
    </rPh>
    <phoneticPr fontId="1"/>
  </si>
  <si>
    <t>札幌運輸支局</t>
  </si>
  <si>
    <t>函館運輸支局</t>
  </si>
  <si>
    <t>旭川運輸支局</t>
  </si>
  <si>
    <t>室蘭運輸支局</t>
  </si>
  <si>
    <t>釧路運輸支局</t>
  </si>
  <si>
    <t>帯広運輸支局</t>
  </si>
  <si>
    <t>北見運輸支局</t>
  </si>
  <si>
    <t>宮城運輸支局</t>
  </si>
  <si>
    <t>福島運輸支局</t>
  </si>
  <si>
    <t>岩手運輸支局</t>
  </si>
  <si>
    <t>山形運輸支局</t>
  </si>
  <si>
    <t>秋田運輸支局</t>
  </si>
  <si>
    <t>青森運輸支局</t>
  </si>
  <si>
    <t>東京運輸支局</t>
  </si>
  <si>
    <t>神奈川運輸支局</t>
  </si>
  <si>
    <t>埼玉運輸支局</t>
  </si>
  <si>
    <t>群馬運輸支局</t>
  </si>
  <si>
    <t>千葉運輸支局</t>
  </si>
  <si>
    <t>茨城運輸支局</t>
  </si>
  <si>
    <t>栃木運輸支局</t>
  </si>
  <si>
    <t>山梨運輸支局</t>
  </si>
  <si>
    <t>新潟運輸支局</t>
  </si>
  <si>
    <t>長野運輸支局</t>
  </si>
  <si>
    <t>富山運輸支局</t>
  </si>
  <si>
    <t>石川運輸支局</t>
  </si>
  <si>
    <t>愛知運輸支局</t>
  </si>
  <si>
    <t>静岡運輸支局</t>
  </si>
  <si>
    <t>岐阜運輸支局</t>
  </si>
  <si>
    <t>三重運輸支局</t>
  </si>
  <si>
    <t>大阪運輸支局</t>
  </si>
  <si>
    <t>京都運輸支局</t>
  </si>
  <si>
    <t>神戸運輸監理部</t>
    <rPh sb="0" eb="2">
      <t>コウベ</t>
    </rPh>
    <rPh sb="2" eb="4">
      <t>ウンユ</t>
    </rPh>
    <rPh sb="4" eb="6">
      <t>カンリ</t>
    </rPh>
    <rPh sb="6" eb="7">
      <t>ブ</t>
    </rPh>
    <phoneticPr fontId="2"/>
  </si>
  <si>
    <t>奈良運輸支局</t>
  </si>
  <si>
    <t>滋賀運輸支局</t>
  </si>
  <si>
    <t>和歌山運輸支局</t>
  </si>
  <si>
    <t>広島運輸支局</t>
  </si>
  <si>
    <t>鳥取運輸支局</t>
  </si>
  <si>
    <t>島根運輸支局</t>
  </si>
  <si>
    <t>岡山運輸支局</t>
  </si>
  <si>
    <t>山口運輸支局</t>
  </si>
  <si>
    <t>香川運輸支局</t>
  </si>
  <si>
    <t>徳島運輸支局</t>
  </si>
  <si>
    <t>愛媛運輸支局</t>
  </si>
  <si>
    <t>高知運輸支局</t>
  </si>
  <si>
    <t>福岡運輸支局</t>
  </si>
  <si>
    <t>佐賀運輸支局</t>
  </si>
  <si>
    <t>長崎運輸支局</t>
  </si>
  <si>
    <t>熊本運輸支局</t>
  </si>
  <si>
    <t>大分運輸支局</t>
  </si>
  <si>
    <t>宮崎運輸支局</t>
  </si>
  <si>
    <t>鹿児島運輸支局</t>
  </si>
  <si>
    <t>沖縄総合事務局陸運事務所</t>
    <rPh sb="0" eb="2">
      <t>オキナワ</t>
    </rPh>
    <rPh sb="2" eb="4">
      <t>ソウゴウ</t>
    </rPh>
    <rPh sb="4" eb="7">
      <t>ジムキョク</t>
    </rPh>
    <phoneticPr fontId="2"/>
  </si>
  <si>
    <t>○○運輸監理部又は○○運輸支局</t>
    <rPh sb="2" eb="4">
      <t>ウンユ</t>
    </rPh>
    <rPh sb="4" eb="6">
      <t>カンリ</t>
    </rPh>
    <rPh sb="6" eb="7">
      <t>ブ</t>
    </rPh>
    <rPh sb="7" eb="8">
      <t>マタ</t>
    </rPh>
    <rPh sb="11" eb="13">
      <t>ウンユ</t>
    </rPh>
    <rPh sb="13" eb="15">
      <t>シキョク</t>
    </rPh>
    <phoneticPr fontId="1"/>
  </si>
  <si>
    <t>乗合（路線定期運行）</t>
  </si>
  <si>
    <t>乗合（路線不定期運行）</t>
  </si>
  <si>
    <t>乗合（区域運行）</t>
  </si>
  <si>
    <t>貸切</t>
  </si>
  <si>
    <t>事業者番号</t>
    <rPh sb="0" eb="3">
      <t>ジギョウシャ</t>
    </rPh>
    <rPh sb="3" eb="5">
      <t>バンゴウ</t>
    </rPh>
    <phoneticPr fontId="1"/>
  </si>
  <si>
    <t>提出先</t>
    <rPh sb="0" eb="2">
      <t>テイシュツ</t>
    </rPh>
    <rPh sb="2" eb="3">
      <t>サキ</t>
    </rPh>
    <phoneticPr fontId="1"/>
  </si>
  <si>
    <t>管轄運輸支局</t>
    <rPh sb="0" eb="2">
      <t>カンカツ</t>
    </rPh>
    <rPh sb="2" eb="4">
      <t>ウンユ</t>
    </rPh>
    <rPh sb="4" eb="6">
      <t>シキョク</t>
    </rPh>
    <phoneticPr fontId="1"/>
  </si>
  <si>
    <t>提出宛先</t>
    <rPh sb="0" eb="2">
      <t>テイシュツ</t>
    </rPh>
    <rPh sb="2" eb="4">
      <t>アテサキ</t>
    </rPh>
    <phoneticPr fontId="1"/>
  </si>
  <si>
    <t>年3月31日時点</t>
    <phoneticPr fontId="1"/>
  </si>
  <si>
    <t>報告年月日</t>
    <rPh sb="0" eb="2">
      <t>ホウコク</t>
    </rPh>
    <rPh sb="2" eb="4">
      <t>ネンゲツ</t>
    </rPh>
    <rPh sb="4" eb="5">
      <t>ヒ</t>
    </rPh>
    <phoneticPr fontId="1"/>
  </si>
  <si>
    <t>事業者基本情報</t>
    <rPh sb="0" eb="3">
      <t>ジギョウシャ</t>
    </rPh>
    <rPh sb="3" eb="5">
      <t>キホン</t>
    </rPh>
    <rPh sb="5" eb="7">
      <t>ジョウホウ</t>
    </rPh>
    <phoneticPr fontId="1"/>
  </si>
  <si>
    <t>報告事業種別</t>
    <rPh sb="0" eb="2">
      <t>ホウコク</t>
    </rPh>
    <rPh sb="2" eb="4">
      <t>ジギョウ</t>
    </rPh>
    <rPh sb="4" eb="6">
      <t>シュベツ</t>
    </rPh>
    <phoneticPr fontId="1"/>
  </si>
  <si>
    <t>項目名</t>
    <rPh sb="0" eb="2">
      <t>コウモク</t>
    </rPh>
    <rPh sb="2" eb="3">
      <t>メイ</t>
    </rPh>
    <phoneticPr fontId="1"/>
  </si>
  <si>
    <t>項目内容</t>
    <rPh sb="0" eb="2">
      <t>コウモク</t>
    </rPh>
    <rPh sb="2" eb="4">
      <t>ナイヨウ</t>
    </rPh>
    <phoneticPr fontId="1"/>
  </si>
  <si>
    <t>項目種別</t>
    <rPh sb="0" eb="2">
      <t>コウモク</t>
    </rPh>
    <rPh sb="2" eb="4">
      <t>シュベツ</t>
    </rPh>
    <phoneticPr fontId="1"/>
  </si>
  <si>
    <t>共通項目</t>
    <rPh sb="0" eb="2">
      <t>キョウツウ</t>
    </rPh>
    <rPh sb="2" eb="4">
      <t>コウモク</t>
    </rPh>
    <phoneticPr fontId="1"/>
  </si>
  <si>
    <t>注意事項：</t>
    <rPh sb="0" eb="2">
      <t>チュウイ</t>
    </rPh>
    <rPh sb="2" eb="4">
      <t>ジコウ</t>
    </rPh>
    <phoneticPr fontId="1"/>
  </si>
  <si>
    <t>報告年（○○○○年3月31日時点）</t>
    <rPh sb="0" eb="2">
      <t>ホウコク</t>
    </rPh>
    <rPh sb="2" eb="3">
      <t>ネン</t>
    </rPh>
    <rPh sb="8" eb="9">
      <t>ネン</t>
    </rPh>
    <rPh sb="10" eb="11">
      <t>ガツ</t>
    </rPh>
    <rPh sb="13" eb="14">
      <t>ニチ</t>
    </rPh>
    <rPh sb="14" eb="16">
      <t>ジテン</t>
    </rPh>
    <phoneticPr fontId="1"/>
  </si>
  <si>
    <t>年度</t>
    <rPh sb="0" eb="2">
      <t>ネンド</t>
    </rPh>
    <phoneticPr fontId="1"/>
  </si>
  <si>
    <t>報告年度（○○○○年度）</t>
    <rPh sb="0" eb="2">
      <t>ホウコク</t>
    </rPh>
    <rPh sb="2" eb="4">
      <t>ネンド</t>
    </rPh>
    <rPh sb="9" eb="11">
      <t>ネンド</t>
    </rPh>
    <phoneticPr fontId="1"/>
  </si>
  <si>
    <r>
      <t>③</t>
    </r>
    <r>
      <rPr>
        <sz val="7"/>
        <rFont val="ＭＳ Ｐゴシック"/>
        <family val="1"/>
        <charset val="128"/>
      </rPr>
      <t>     </t>
    </r>
    <r>
      <rPr>
        <sz val="7"/>
        <rFont val="Times New Roman"/>
        <family val="1"/>
      </rPr>
      <t xml:space="preserve"> </t>
    </r>
    <r>
      <rPr>
        <sz val="10.5"/>
        <rFont val="ＭＳ Ｐゴシック"/>
        <family val="3"/>
        <charset val="128"/>
      </rPr>
      <t>項目を記入する際は、記載の省略や略称の使用をせず、正式名称を記入してください。（例：「住所」にて都道府県名を省略、「事業者名」の経営形態を（株）にて表記、等）</t>
    </r>
    <phoneticPr fontId="1"/>
  </si>
  <si>
    <t>④      該当の無い箇所については、数値の項目に対しては「0」の記入又は記入無しで、数値以外の項目については記入無しで対応をお願いします（スペースや「-（ハイフン）」の記入をしないようお願いします）。</t>
    <rPh sb="56" eb="58">
      <t>キニュウ</t>
    </rPh>
    <phoneticPr fontId="1"/>
  </si>
  <si>
    <r>
      <t>⑤</t>
    </r>
    <r>
      <rPr>
        <sz val="7"/>
        <rFont val="ＭＳ Ｐゴシック"/>
        <family val="1"/>
        <charset val="128"/>
      </rPr>
      <t>     </t>
    </r>
    <r>
      <rPr>
        <sz val="7"/>
        <rFont val="Times New Roman"/>
        <family val="1"/>
      </rPr>
      <t xml:space="preserve"> </t>
    </r>
    <r>
      <rPr>
        <sz val="10.5"/>
        <rFont val="ＭＳ Ｐゴシック"/>
        <family val="3"/>
        <charset val="128"/>
      </rPr>
      <t>数値の項目を記入する際は、単位は様式中で指定していますので、指定された単位に従って、数値のみ記入をお願いします。</t>
    </r>
    <rPh sb="13" eb="15">
      <t>キニュウ</t>
    </rPh>
    <rPh sb="53" eb="55">
      <t>キニュウ</t>
    </rPh>
    <phoneticPr fontId="1"/>
  </si>
  <si>
    <r>
      <t>⑥</t>
    </r>
    <r>
      <rPr>
        <sz val="7"/>
        <rFont val="ＭＳ Ｐゴシック"/>
        <family val="1"/>
        <charset val="128"/>
      </rPr>
      <t>    　</t>
    </r>
    <r>
      <rPr>
        <sz val="10.5"/>
        <rFont val="ＭＳ Ｐゴシック"/>
        <family val="3"/>
        <charset val="128"/>
      </rPr>
      <t>乗合事業者におかれましては、従来通り「運行系統図」（運行系統の番号、起点、終点及び主な経過地を明示し、かつ、運行系統を色分けして記載したもの）の添付が必要です（前年四月一日から三月三十一日までの間に運行系統の新設、変更又は廃止を行わなかつたときを除く）。</t>
    </r>
    <phoneticPr fontId="1"/>
  </si>
  <si>
    <r>
      <t>①</t>
    </r>
    <r>
      <rPr>
        <sz val="7"/>
        <rFont val="ＭＳ Ｐゴシック"/>
        <family val="1"/>
        <charset val="128"/>
      </rPr>
      <t xml:space="preserve">      </t>
    </r>
    <r>
      <rPr>
        <u/>
        <sz val="10.5"/>
        <rFont val="ＭＳ Ｐゴシック"/>
        <family val="3"/>
        <charset val="128"/>
      </rPr>
      <t>様式中で記入が必要なセルは薄い黄色で着色してありますので、必要箇所について記入をお願いします</t>
    </r>
    <r>
      <rPr>
        <sz val="10.5"/>
        <rFont val="ＭＳ Ｐゴシック"/>
        <family val="3"/>
        <charset val="128"/>
      </rPr>
      <t>（該当の無い箇所（④）の場合、及び「事業者番号」は例外です）。年号については</t>
    </r>
    <r>
      <rPr>
        <u/>
        <sz val="10.5"/>
        <rFont val="ＭＳ Ｐゴシック"/>
        <family val="3"/>
        <charset val="128"/>
      </rPr>
      <t>「令和4年」で統一</t>
    </r>
    <r>
      <rPr>
        <sz val="10.5"/>
        <rFont val="ＭＳ Ｐゴシック"/>
        <family val="3"/>
        <charset val="128"/>
      </rPr>
      <t>をしてください。なお、データ集計の都合上、様式上の行列の追加削除、シート名の追加削除は原則できない仕様になっています（個別で記載のある場合を除く）。</t>
    </r>
    <rPh sb="11" eb="13">
      <t>キニュウ</t>
    </rPh>
    <rPh sb="44" eb="46">
      <t>キニュウ</t>
    </rPh>
    <phoneticPr fontId="1"/>
  </si>
  <si>
    <r>
      <t>②</t>
    </r>
    <r>
      <rPr>
        <sz val="7"/>
        <rFont val="ＭＳ Ｐゴシック"/>
        <family val="1"/>
        <charset val="128"/>
      </rPr>
      <t>   　</t>
    </r>
    <r>
      <rPr>
        <sz val="7"/>
        <rFont val="Times New Roman"/>
        <family val="1"/>
      </rPr>
      <t xml:space="preserve"> </t>
    </r>
    <r>
      <rPr>
        <sz val="10.5"/>
        <rFont val="ＭＳ Ｐゴシック"/>
        <family val="3"/>
        <charset val="128"/>
      </rPr>
      <t>「【必ずご記入ください】共通項目」シートにつきましては、全シートに共通的に記入される必須項目となるため、必ず記入をお願いします。また、「報告事業種別」列については、該当する場合は必ず「〇」を選択、該当しない場合は必ず空白のままで対応をお願い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</si>
</sst>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 "/>
    <numFmt numFmtId="177" formatCode="#,##0&quot;両&quot;"/>
    <numFmt numFmtId="178" formatCode="#,##0&quot;人&quot;"/>
    <numFmt numFmtId="179" formatCode="#,##0&quot;千円&quot;\ "/>
    <numFmt numFmtId="180" formatCode="#,##0&quot;件&quot;"/>
    <numFmt numFmtId="181" formatCode="0_ "/>
    <numFmt numFmtId="182" formatCode="#,##0&quot;回&quot;"/>
    <numFmt numFmtId="183" formatCode="h:mm;@"/>
    <numFmt numFmtId="184" formatCode="#,##0&quot;円&quot;"/>
    <numFmt numFmtId="185" formatCode="#,##0&quot;系統&quot;"/>
    <numFmt numFmtId="186" formatCode="#,##0&quot;分&quot;"/>
    <numFmt numFmtId="187" formatCode="#,##0&quot;千円&quot;"/>
    <numFmt numFmtId="188" formatCode="#,##0.0&quot;km&quot;"/>
    <numFmt numFmtId="189" formatCode="#,##0.0&quot;日車&quot;"/>
    <numFmt numFmtId="190" formatCode="#,##0.0&quot;回&quot;"/>
    <numFmt numFmtId="191" formatCode="#,##0.0&quot;人km&quot;"/>
    <numFmt numFmtId="192" formatCode="#,##0.0&quot;人&quot;"/>
    <numFmt numFmtId="193" formatCode="#,##0.0&quot;円&quot;"/>
    <numFmt numFmtId="194" formatCode="0.0_ "/>
    <numFmt numFmtId="195" formatCode="0.0"/>
    <numFmt numFmtId="196" formatCode="0_);[Red]\(0\)"/>
    <numFmt numFmtId="197" formatCode="&quot;（&quot;#,##0&quot;人）&quot;"/>
  </numFmts>
  <fonts count="17">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5"/>
      <name val="ＭＳ Ｐゴシック"/>
      <family val="3"/>
      <charset val="128"/>
    </font>
    <font>
      <sz val="10.5"/>
      <name val="ＭＳ Ｐ明朝"/>
      <family val="1"/>
      <charset val="128"/>
    </font>
    <font>
      <sz val="10"/>
      <name val="ＭＳ Ｐ明朝"/>
      <family val="1"/>
      <charset val="128"/>
    </font>
    <font>
      <sz val="6"/>
      <name val="ＭＳ ゴシック"/>
      <family val="3"/>
      <charset val="128"/>
    </font>
    <font>
      <sz val="8"/>
      <name val="ＭＳ Ｐ明朝"/>
      <family val="1"/>
      <charset val="128"/>
    </font>
    <font>
      <sz val="10"/>
      <color theme="0"/>
      <name val="ＭＳ Ｐゴシック"/>
      <family val="3"/>
      <charset val="128"/>
    </font>
    <font>
      <sz val="11"/>
      <name val="ＭＳ Ｐゴシック"/>
      <family val="3"/>
      <charset val="128"/>
    </font>
    <font>
      <sz val="10"/>
      <color theme="1"/>
      <name val="ＭＳ Ｐゴシック"/>
      <family val="3"/>
      <charset val="128"/>
    </font>
    <font>
      <sz val="8"/>
      <color theme="0"/>
      <name val="ＭＳ Ｐゴシック"/>
      <family val="3"/>
      <charset val="128"/>
    </font>
    <font>
      <b/>
      <sz val="9"/>
      <color indexed="81"/>
      <name val="MS P ゴシック"/>
      <family val="3"/>
      <charset val="128"/>
    </font>
    <font>
      <sz val="7"/>
      <name val="Times New Roman"/>
      <family val="1"/>
    </font>
    <font>
      <u/>
      <sz val="10.5"/>
      <name val="ＭＳ Ｐゴシック"/>
      <family val="3"/>
      <charset val="128"/>
    </font>
    <font>
      <sz val="7"/>
      <name val="ＭＳ Ｐゴシック"/>
      <family val="1"/>
      <charset val="128"/>
    </font>
  </fonts>
  <fills count="9">
    <fill>
      <patternFill patternType="none"/>
    </fill>
    <fill>
      <patternFill patternType="gray125"/>
    </fill>
    <fill>
      <patternFill patternType="solid">
        <fgColor rgb="FF00B050"/>
        <bgColor indexed="64"/>
      </patternFill>
    </fill>
    <fill>
      <patternFill patternType="solid">
        <fgColor theme="9"/>
        <bgColor indexed="64"/>
      </patternFill>
    </fill>
    <fill>
      <patternFill patternType="solid">
        <fgColor rgb="FFFFFF00"/>
        <bgColor indexed="64"/>
      </patternFill>
    </fill>
    <fill>
      <patternFill patternType="solid">
        <fgColor theme="0" tint="-0.499984740745262"/>
        <bgColor indexed="64"/>
      </patternFill>
    </fill>
    <fill>
      <patternFill patternType="solid">
        <fgColor theme="8"/>
        <bgColor indexed="64"/>
      </patternFill>
    </fill>
    <fill>
      <patternFill patternType="solid">
        <fgColor theme="0"/>
        <bgColor indexed="64"/>
      </patternFill>
    </fill>
    <fill>
      <patternFill patternType="solid">
        <fgColor rgb="FFFAFA96"/>
        <bgColor indexed="64"/>
      </patternFill>
    </fill>
  </fills>
  <borders count="35">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264">
    <xf numFmtId="0" fontId="0" fillId="0" borderId="0" xfId="0">
      <alignment vertical="center"/>
    </xf>
    <xf numFmtId="0" fontId="2" fillId="0" borderId="0" xfId="0" applyFont="1" applyFill="1" applyBorder="1" applyProtection="1">
      <alignment vertical="center"/>
      <protection locked="0"/>
    </xf>
    <xf numFmtId="0" fontId="2" fillId="0"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2" fillId="0" borderId="1" xfId="0" applyFont="1" applyFill="1" applyBorder="1" applyProtection="1">
      <alignment vertical="center"/>
      <protection locked="0"/>
    </xf>
    <xf numFmtId="0" fontId="0" fillId="0" borderId="0" xfId="0" applyFill="1" applyProtection="1">
      <alignment vertical="center"/>
      <protection locked="0"/>
    </xf>
    <xf numFmtId="0" fontId="2" fillId="0" borderId="0" xfId="0"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2" fillId="0" borderId="0" xfId="0" applyFont="1" applyBorder="1" applyProtection="1">
      <alignment vertical="center"/>
      <protection locked="0"/>
    </xf>
    <xf numFmtId="0" fontId="3" fillId="0" borderId="0" xfId="0" applyFont="1" applyBorder="1" applyAlignment="1" applyProtection="1">
      <alignment vertical="center"/>
      <protection locked="0"/>
    </xf>
    <xf numFmtId="0" fontId="2" fillId="0" borderId="1" xfId="0" applyFont="1" applyBorder="1" applyProtection="1">
      <alignment vertical="center"/>
      <protection locked="0"/>
    </xf>
    <xf numFmtId="0" fontId="0" fillId="5" borderId="0" xfId="0" applyFill="1" applyProtection="1">
      <alignment vertical="center"/>
      <protection locked="0"/>
    </xf>
    <xf numFmtId="194" fontId="0" fillId="0" borderId="0" xfId="0" applyNumberFormat="1" applyProtection="1">
      <alignment vertical="center"/>
      <protection locked="0"/>
    </xf>
    <xf numFmtId="195" fontId="0" fillId="0" borderId="0" xfId="0" applyNumberFormat="1" applyProtection="1">
      <alignment vertical="center"/>
      <protection locked="0"/>
    </xf>
    <xf numFmtId="0" fontId="11" fillId="4" borderId="5" xfId="0" applyFont="1" applyFill="1" applyBorder="1" applyAlignment="1" applyProtection="1">
      <alignment vertical="center" wrapText="1"/>
      <protection locked="0"/>
    </xf>
    <xf numFmtId="0" fontId="11" fillId="4" borderId="5" xfId="0" applyFont="1" applyFill="1" applyBorder="1" applyAlignment="1" applyProtection="1">
      <alignment vertical="center" wrapText="1" shrinkToFit="1"/>
      <protection locked="0"/>
    </xf>
    <xf numFmtId="0" fontId="9" fillId="2" borderId="10"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shrinkToFit="1"/>
      <protection locked="0"/>
    </xf>
    <xf numFmtId="0" fontId="9" fillId="2" borderId="15" xfId="0" applyFont="1" applyFill="1" applyBorder="1" applyAlignment="1" applyProtection="1">
      <alignment vertical="center" wrapText="1" shrinkToFit="1"/>
      <protection locked="0"/>
    </xf>
    <xf numFmtId="0" fontId="9" fillId="2" borderId="15" xfId="0" applyFont="1" applyFill="1" applyBorder="1" applyAlignment="1" applyProtection="1">
      <alignment vertical="center" wrapText="1"/>
      <protection locked="0"/>
    </xf>
    <xf numFmtId="0" fontId="9" fillId="2" borderId="20" xfId="0" applyFont="1" applyFill="1" applyBorder="1" applyAlignment="1" applyProtection="1">
      <alignment vertical="center" wrapText="1" shrinkToFit="1"/>
      <protection locked="0"/>
    </xf>
    <xf numFmtId="0" fontId="9" fillId="2" borderId="5" xfId="0" applyFont="1" applyFill="1" applyBorder="1" applyAlignment="1" applyProtection="1">
      <alignment vertical="center" wrapText="1" shrinkToFit="1"/>
      <protection locked="0"/>
    </xf>
    <xf numFmtId="0" fontId="9" fillId="2" borderId="21" xfId="0" applyFont="1" applyFill="1" applyBorder="1" applyAlignment="1" applyProtection="1">
      <alignment vertical="center" wrapText="1" shrinkToFit="1"/>
      <protection locked="0"/>
    </xf>
    <xf numFmtId="0" fontId="9" fillId="6" borderId="5" xfId="0" applyFont="1" applyFill="1" applyBorder="1" applyAlignment="1" applyProtection="1">
      <alignment vertical="center" wrapText="1" shrinkToFit="1"/>
      <protection locked="0"/>
    </xf>
    <xf numFmtId="0" fontId="9" fillId="6" borderId="15" xfId="0" applyFont="1" applyFill="1" applyBorder="1" applyAlignment="1" applyProtection="1">
      <alignment vertical="center" wrapText="1" shrinkToFit="1"/>
      <protection locked="0"/>
    </xf>
    <xf numFmtId="0" fontId="9" fillId="2" borderId="8" xfId="0" applyFont="1" applyFill="1" applyBorder="1" applyAlignment="1" applyProtection="1">
      <alignment vertical="center" wrapText="1" shrinkToFit="1"/>
      <protection locked="0"/>
    </xf>
    <xf numFmtId="0" fontId="9" fillId="2" borderId="19" xfId="0" applyFont="1" applyFill="1" applyBorder="1" applyAlignment="1" applyProtection="1">
      <alignment vertical="center" wrapText="1" shrinkToFit="1"/>
      <protection locked="0"/>
    </xf>
    <xf numFmtId="0" fontId="9" fillId="3" borderId="15" xfId="0" applyFont="1" applyFill="1" applyBorder="1" applyAlignment="1" applyProtection="1">
      <alignment vertical="center" wrapText="1"/>
      <protection locked="0"/>
    </xf>
    <xf numFmtId="0" fontId="9" fillId="3" borderId="8" xfId="0" applyFont="1" applyFill="1" applyBorder="1" applyAlignment="1" applyProtection="1">
      <alignment vertical="center" wrapText="1"/>
      <protection locked="0"/>
    </xf>
    <xf numFmtId="0" fontId="9" fillId="3" borderId="20" xfId="0" applyFont="1" applyFill="1" applyBorder="1" applyAlignment="1" applyProtection="1">
      <alignment vertical="center" wrapText="1"/>
      <protection locked="0"/>
    </xf>
    <xf numFmtId="0" fontId="9" fillId="2" borderId="18" xfId="0" applyFont="1" applyFill="1" applyBorder="1" applyAlignment="1" applyProtection="1">
      <alignment vertical="center" wrapText="1" shrinkToFit="1"/>
      <protection locked="0"/>
    </xf>
    <xf numFmtId="0" fontId="9" fillId="5" borderId="15" xfId="0" applyFont="1" applyFill="1" applyBorder="1" applyAlignment="1" applyProtection="1">
      <alignment vertical="center" wrapText="1" shrinkToFit="1"/>
      <protection locked="0"/>
    </xf>
    <xf numFmtId="0" fontId="9" fillId="5" borderId="8" xfId="0" applyFont="1" applyFill="1" applyBorder="1" applyAlignment="1" applyProtection="1">
      <alignment vertical="center" wrapText="1" shrinkToFit="1"/>
      <protection locked="0"/>
    </xf>
    <xf numFmtId="0" fontId="9" fillId="2" borderId="5"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shrinkToFit="1"/>
      <protection locked="0"/>
    </xf>
    <xf numFmtId="0" fontId="9" fillId="2" borderId="4" xfId="0" applyFont="1" applyFill="1" applyBorder="1" applyAlignment="1" applyProtection="1">
      <alignment vertical="center" wrapText="1" shrinkToFit="1"/>
      <protection locked="0"/>
    </xf>
    <xf numFmtId="0" fontId="9" fillId="2" borderId="2" xfId="0" applyFont="1" applyFill="1" applyBorder="1" applyAlignment="1" applyProtection="1">
      <alignment vertical="center" wrapText="1" shrinkToFit="1"/>
      <protection locked="0"/>
    </xf>
    <xf numFmtId="177" fontId="2" fillId="0" borderId="0" xfId="0" applyNumberFormat="1" applyFont="1" applyFill="1" applyProtection="1">
      <alignment vertical="center"/>
      <protection locked="0"/>
    </xf>
    <xf numFmtId="188" fontId="2" fillId="0" borderId="0" xfId="0" applyNumberFormat="1" applyFont="1" applyFill="1" applyProtection="1">
      <alignment vertical="center"/>
      <protection locked="0"/>
    </xf>
    <xf numFmtId="185" fontId="2" fillId="0" borderId="0" xfId="0" applyNumberFormat="1" applyFont="1" applyFill="1" applyProtection="1">
      <alignment vertical="center"/>
      <protection locked="0"/>
    </xf>
    <xf numFmtId="183" fontId="8" fillId="8" borderId="23" xfId="0" applyNumberFormat="1" applyFont="1" applyFill="1" applyBorder="1" applyAlignment="1" applyProtection="1">
      <alignment vertical="center" shrinkToFit="1"/>
      <protection locked="0"/>
    </xf>
    <xf numFmtId="183" fontId="8" fillId="8" borderId="24" xfId="0" applyNumberFormat="1" applyFont="1" applyFill="1" applyBorder="1" applyAlignment="1" applyProtection="1">
      <alignment vertical="center" shrinkToFit="1"/>
      <protection locked="0"/>
    </xf>
    <xf numFmtId="178" fontId="2" fillId="8" borderId="4" xfId="0" applyNumberFormat="1" applyFont="1" applyFill="1" applyBorder="1" applyAlignment="1" applyProtection="1">
      <alignment vertical="center" shrinkToFit="1"/>
      <protection locked="0"/>
    </xf>
    <xf numFmtId="188" fontId="2" fillId="8" borderId="5" xfId="0" applyNumberFormat="1" applyFont="1" applyFill="1" applyBorder="1" applyAlignment="1" applyProtection="1">
      <alignment vertical="center" shrinkToFit="1"/>
      <protection locked="0"/>
    </xf>
    <xf numFmtId="177" fontId="2" fillId="8" borderId="5" xfId="0" applyNumberFormat="1" applyFont="1" applyFill="1" applyBorder="1" applyAlignment="1" applyProtection="1">
      <alignment vertical="center" shrinkToFit="1"/>
      <protection locked="0"/>
    </xf>
    <xf numFmtId="188" fontId="2" fillId="0" borderId="4" xfId="0" applyNumberFormat="1" applyFont="1" applyBorder="1" applyAlignment="1" applyProtection="1">
      <alignment vertical="center" shrinkToFit="1"/>
    </xf>
    <xf numFmtId="193" fontId="2" fillId="0" borderId="4" xfId="0" applyNumberFormat="1" applyFont="1" applyBorder="1" applyAlignment="1" applyProtection="1">
      <alignment vertical="center" shrinkToFit="1"/>
    </xf>
    <xf numFmtId="184" fontId="2" fillId="0" borderId="4" xfId="0" applyNumberFormat="1" applyFont="1" applyBorder="1" applyAlignment="1" applyProtection="1">
      <alignment vertical="center" shrinkToFit="1"/>
    </xf>
    <xf numFmtId="0" fontId="2" fillId="0" borderId="4" xfId="0" applyFont="1" applyBorder="1" applyAlignment="1" applyProtection="1">
      <alignment horizontal="center" vertical="center" shrinkToFit="1"/>
    </xf>
    <xf numFmtId="187" fontId="2" fillId="0" borderId="4" xfId="0" applyNumberFormat="1" applyFont="1" applyBorder="1" applyAlignment="1" applyProtection="1">
      <alignment vertical="center" shrinkToFit="1"/>
    </xf>
    <xf numFmtId="190" fontId="2" fillId="0" borderId="4" xfId="0" applyNumberFormat="1" applyFont="1" applyBorder="1" applyAlignment="1" applyProtection="1">
      <alignment vertical="center" shrinkToFit="1"/>
    </xf>
    <xf numFmtId="178" fontId="2" fillId="0" borderId="4" xfId="0" applyNumberFormat="1" applyFont="1" applyBorder="1" applyAlignment="1" applyProtection="1">
      <alignment vertical="center" shrinkToFit="1"/>
    </xf>
    <xf numFmtId="192" fontId="2" fillId="0" borderId="4" xfId="0" applyNumberFormat="1" applyFont="1" applyBorder="1" applyAlignment="1" applyProtection="1">
      <alignment vertical="center" shrinkToFit="1"/>
    </xf>
    <xf numFmtId="183" fontId="8" fillId="8" borderId="14" xfId="0" applyNumberFormat="1" applyFont="1" applyFill="1" applyBorder="1" applyAlignment="1" applyProtection="1">
      <alignment horizontal="center" vertical="center" shrinkToFit="1"/>
      <protection locked="0"/>
    </xf>
    <xf numFmtId="186" fontId="8" fillId="8" borderId="14" xfId="0" applyNumberFormat="1" applyFont="1" applyFill="1" applyBorder="1" applyAlignment="1" applyProtection="1">
      <alignment horizontal="center" vertical="center" shrinkToFit="1"/>
      <protection locked="0"/>
    </xf>
    <xf numFmtId="183" fontId="8" fillId="8" borderId="15" xfId="0" applyNumberFormat="1" applyFont="1" applyFill="1" applyBorder="1" applyAlignment="1" applyProtection="1">
      <alignment horizontal="center" vertical="center" shrinkToFit="1"/>
      <protection locked="0"/>
    </xf>
    <xf numFmtId="186" fontId="8" fillId="8" borderId="15" xfId="0" applyNumberFormat="1" applyFont="1" applyFill="1" applyBorder="1" applyAlignment="1" applyProtection="1">
      <alignment horizontal="center" vertical="center" shrinkToFit="1"/>
      <protection locked="0"/>
    </xf>
    <xf numFmtId="0" fontId="2" fillId="8" borderId="5" xfId="0" applyNumberFormat="1" applyFont="1" applyFill="1" applyBorder="1" applyAlignment="1" applyProtection="1">
      <alignment vertical="center" shrinkToFit="1"/>
      <protection locked="0"/>
    </xf>
    <xf numFmtId="178" fontId="2" fillId="8" borderId="5" xfId="0" applyNumberFormat="1" applyFont="1" applyFill="1" applyBorder="1" applyAlignment="1" applyProtection="1">
      <alignment vertical="center" shrinkToFit="1"/>
      <protection locked="0"/>
    </xf>
    <xf numFmtId="187" fontId="2" fillId="8" borderId="5" xfId="0" applyNumberFormat="1" applyFont="1" applyFill="1" applyBorder="1" applyAlignment="1" applyProtection="1">
      <alignment vertical="center" shrinkToFit="1"/>
      <protection locked="0"/>
    </xf>
    <xf numFmtId="0" fontId="2" fillId="8" borderId="5" xfId="0" applyFont="1" applyFill="1" applyBorder="1" applyAlignment="1" applyProtection="1">
      <alignment vertical="center" shrinkToFit="1"/>
      <protection locked="0"/>
    </xf>
    <xf numFmtId="178" fontId="2" fillId="8" borderId="2" xfId="0" applyNumberFormat="1" applyFont="1" applyFill="1" applyBorder="1" applyAlignment="1" applyProtection="1">
      <alignment vertical="center"/>
      <protection locked="0"/>
    </xf>
    <xf numFmtId="189" fontId="2" fillId="8" borderId="5" xfId="0" applyNumberFormat="1" applyFont="1" applyFill="1" applyBorder="1" applyAlignment="1" applyProtection="1">
      <alignment vertical="center" shrinkToFit="1"/>
      <protection locked="0"/>
    </xf>
    <xf numFmtId="179" fontId="2" fillId="8" borderId="5" xfId="0" applyNumberFormat="1" applyFont="1" applyFill="1" applyBorder="1" applyAlignment="1" applyProtection="1">
      <alignment vertical="center" shrinkToFit="1"/>
      <protection locked="0"/>
    </xf>
    <xf numFmtId="180" fontId="2" fillId="8" borderId="5" xfId="0" applyNumberFormat="1" applyFont="1" applyFill="1" applyBorder="1" applyAlignment="1" applyProtection="1">
      <alignment horizontal="right" vertical="center" shrinkToFit="1"/>
      <protection locked="0"/>
    </xf>
    <xf numFmtId="178" fontId="2" fillId="8" borderId="5" xfId="0" applyNumberFormat="1" applyFont="1" applyFill="1" applyBorder="1" applyAlignment="1" applyProtection="1">
      <alignment horizontal="right" vertical="center" shrinkToFit="1"/>
      <protection locked="0"/>
    </xf>
    <xf numFmtId="182" fontId="2" fillId="8" borderId="5" xfId="0" applyNumberFormat="1" applyFont="1" applyFill="1" applyBorder="1" applyAlignment="1" applyProtection="1">
      <alignment vertical="center" shrinkToFit="1"/>
      <protection locked="0"/>
    </xf>
    <xf numFmtId="0" fontId="2" fillId="0" borderId="13" xfId="0" applyFont="1" applyBorder="1" applyAlignment="1" applyProtection="1">
      <alignment vertical="center" shrinkToFit="1"/>
    </xf>
    <xf numFmtId="177" fontId="2" fillId="8" borderId="7" xfId="0" applyNumberFormat="1" applyFont="1" applyFill="1" applyBorder="1" applyAlignment="1" applyProtection="1">
      <alignment vertical="center" shrinkToFit="1"/>
      <protection locked="0"/>
    </xf>
    <xf numFmtId="188" fontId="2" fillId="8" borderId="4" xfId="0" applyNumberFormat="1" applyFont="1" applyFill="1" applyBorder="1" applyAlignment="1" applyProtection="1">
      <alignment vertical="center" shrinkToFit="1"/>
      <protection locked="0"/>
    </xf>
    <xf numFmtId="185" fontId="2" fillId="8" borderId="4" xfId="0" applyNumberFormat="1" applyFont="1" applyFill="1" applyBorder="1" applyAlignment="1" applyProtection="1">
      <alignment vertical="center" shrinkToFit="1"/>
      <protection locked="0"/>
    </xf>
    <xf numFmtId="0" fontId="2" fillId="8" borderId="4" xfId="0" applyFont="1" applyFill="1" applyBorder="1" applyAlignment="1" applyProtection="1">
      <alignment vertical="center" shrinkToFit="1"/>
      <protection locked="0"/>
    </xf>
    <xf numFmtId="0" fontId="2" fillId="0" borderId="0" xfId="0" applyFont="1" applyFill="1" applyBorder="1" applyProtection="1">
      <alignment vertical="center"/>
    </xf>
    <xf numFmtId="0" fontId="2" fillId="0" borderId="5" xfId="0" applyFont="1" applyFill="1" applyBorder="1" applyAlignment="1" applyProtection="1">
      <alignment horizontal="center" vertical="center"/>
    </xf>
    <xf numFmtId="0" fontId="2" fillId="7" borderId="1" xfId="0" applyFont="1" applyFill="1" applyBorder="1" applyAlignment="1" applyProtection="1">
      <alignment vertical="center"/>
    </xf>
    <xf numFmtId="0" fontId="2" fillId="0" borderId="0" xfId="0" applyFont="1" applyFill="1" applyBorder="1" applyAlignment="1" applyProtection="1">
      <alignment vertical="center" shrinkToFit="1"/>
    </xf>
    <xf numFmtId="0" fontId="2" fillId="0" borderId="1" xfId="0" applyFont="1" applyFill="1" applyBorder="1" applyAlignment="1" applyProtection="1">
      <alignment vertical="center"/>
    </xf>
    <xf numFmtId="0" fontId="2" fillId="0" borderId="0" xfId="0" applyFont="1" applyFill="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Fill="1" applyAlignment="1" applyProtection="1">
      <alignment vertical="center" wrapText="1" shrinkToFit="1"/>
    </xf>
    <xf numFmtId="0" fontId="3" fillId="0" borderId="0" xfId="0" applyFont="1" applyFill="1" applyBorder="1" applyAlignment="1" applyProtection="1">
      <alignment vertical="center" wrapText="1" shrinkToFit="1"/>
    </xf>
    <xf numFmtId="0" fontId="2" fillId="0" borderId="0" xfId="0" applyFont="1" applyFill="1" applyBorder="1" applyAlignment="1" applyProtection="1">
      <alignment horizontal="right" vertical="center"/>
    </xf>
    <xf numFmtId="49" fontId="2" fillId="0" borderId="0" xfId="0" applyNumberFormat="1" applyFont="1" applyFill="1" applyBorder="1" applyAlignment="1" applyProtection="1">
      <alignment vertical="center" shrinkToFit="1"/>
    </xf>
    <xf numFmtId="0" fontId="2" fillId="0" borderId="0"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77" fontId="2" fillId="0" borderId="1" xfId="0" applyNumberFormat="1" applyFont="1" applyFill="1" applyBorder="1" applyAlignment="1" applyProtection="1">
      <alignment vertical="center" shrinkToFit="1"/>
    </xf>
    <xf numFmtId="177" fontId="2" fillId="0" borderId="0" xfId="0" applyNumberFormat="1" applyFont="1" applyFill="1" applyBorder="1" applyProtection="1">
      <alignment vertical="center"/>
    </xf>
    <xf numFmtId="178" fontId="2" fillId="0" borderId="1" xfId="0" applyNumberFormat="1" applyFont="1" applyFill="1" applyBorder="1" applyAlignment="1" applyProtection="1">
      <alignment vertical="center"/>
    </xf>
    <xf numFmtId="0" fontId="2" fillId="0" borderId="17" xfId="0" applyFont="1" applyFill="1" applyBorder="1" applyAlignment="1" applyProtection="1">
      <alignment vertical="center"/>
    </xf>
    <xf numFmtId="0" fontId="2" fillId="7" borderId="2" xfId="0" applyFont="1" applyFill="1" applyBorder="1" applyAlignment="1" applyProtection="1">
      <alignment vertical="center"/>
    </xf>
    <xf numFmtId="0" fontId="2" fillId="7" borderId="5"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3" xfId="0" applyFont="1" applyFill="1" applyBorder="1" applyAlignment="1" applyProtection="1">
      <alignment vertical="center"/>
    </xf>
    <xf numFmtId="197" fontId="2" fillId="0" borderId="1" xfId="0" applyNumberFormat="1" applyFont="1" applyFill="1" applyBorder="1" applyAlignment="1" applyProtection="1">
      <alignment vertical="center"/>
    </xf>
    <xf numFmtId="0" fontId="2" fillId="7" borderId="6" xfId="0" applyFont="1" applyFill="1" applyBorder="1" applyAlignment="1" applyProtection="1">
      <alignment vertical="center"/>
    </xf>
    <xf numFmtId="0" fontId="2" fillId="7" borderId="11" xfId="0" applyFont="1" applyFill="1" applyBorder="1" applyAlignment="1" applyProtection="1">
      <alignment vertical="center"/>
    </xf>
    <xf numFmtId="188" fontId="2" fillId="0" borderId="1" xfId="0" applyNumberFormat="1" applyFont="1" applyFill="1" applyBorder="1" applyAlignment="1" applyProtection="1">
      <alignment vertical="center" shrinkToFit="1"/>
    </xf>
    <xf numFmtId="188" fontId="2" fillId="0" borderId="0" xfId="0" applyNumberFormat="1" applyFont="1" applyFill="1" applyBorder="1" applyProtection="1">
      <alignment vertical="center"/>
    </xf>
    <xf numFmtId="0" fontId="2" fillId="7" borderId="1" xfId="0" applyFont="1" applyFill="1" applyBorder="1" applyProtection="1">
      <alignment vertical="center"/>
    </xf>
    <xf numFmtId="0" fontId="2" fillId="7" borderId="7" xfId="0" applyFont="1" applyFill="1" applyBorder="1" applyProtection="1">
      <alignment vertical="center"/>
    </xf>
    <xf numFmtId="0" fontId="2" fillId="7" borderId="0" xfId="0" applyFont="1" applyFill="1" applyProtection="1">
      <alignment vertical="center"/>
    </xf>
    <xf numFmtId="185" fontId="2" fillId="0" borderId="1" xfId="0" applyNumberFormat="1" applyFont="1" applyFill="1" applyBorder="1" applyAlignment="1" applyProtection="1">
      <alignment vertical="center" shrinkToFit="1"/>
    </xf>
    <xf numFmtId="185" fontId="2" fillId="0" borderId="0" xfId="0" applyNumberFormat="1" applyFont="1" applyFill="1" applyBorder="1" applyProtection="1">
      <alignment vertical="center"/>
    </xf>
    <xf numFmtId="0" fontId="2" fillId="0" borderId="1" xfId="0" applyFont="1" applyFill="1" applyBorder="1" applyAlignment="1" applyProtection="1">
      <alignment vertical="center" shrinkToFit="1"/>
    </xf>
    <xf numFmtId="0" fontId="2" fillId="0" borderId="0"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7" xfId="0" applyFont="1" applyFill="1" applyBorder="1" applyProtection="1">
      <alignment vertical="center"/>
    </xf>
    <xf numFmtId="0" fontId="2" fillId="7" borderId="9" xfId="0" applyFont="1" applyFill="1" applyBorder="1" applyAlignment="1" applyProtection="1">
      <alignment vertical="center"/>
    </xf>
    <xf numFmtId="0" fontId="2" fillId="7" borderId="8" xfId="0" applyFont="1" applyFill="1" applyBorder="1" applyAlignment="1" applyProtection="1">
      <alignment vertical="center"/>
    </xf>
    <xf numFmtId="0" fontId="2" fillId="0" borderId="1" xfId="0" applyFont="1" applyFill="1" applyBorder="1" applyProtection="1">
      <alignment vertical="center"/>
    </xf>
    <xf numFmtId="0" fontId="2" fillId="7" borderId="10" xfId="0" applyFont="1" applyFill="1" applyBorder="1" applyAlignment="1" applyProtection="1">
      <alignment vertical="center"/>
    </xf>
    <xf numFmtId="180" fontId="2" fillId="0" borderId="5" xfId="0" applyNumberFormat="1" applyFont="1" applyFill="1" applyBorder="1" applyAlignment="1" applyProtection="1">
      <alignment horizontal="center" vertical="center"/>
    </xf>
    <xf numFmtId="0" fontId="2" fillId="0" borderId="0" xfId="0" applyFont="1" applyProtection="1">
      <alignment vertical="center"/>
    </xf>
    <xf numFmtId="0" fontId="2" fillId="0" borderId="0" xfId="0" applyFont="1" applyBorder="1" applyProtection="1">
      <alignment vertical="center"/>
    </xf>
    <xf numFmtId="181" fontId="2" fillId="0" borderId="0" xfId="0" applyNumberFormat="1" applyFont="1" applyFill="1" applyBorder="1" applyAlignment="1" applyProtection="1">
      <alignment vertical="center" shrinkToFit="1"/>
    </xf>
    <xf numFmtId="181" fontId="2" fillId="0" borderId="5" xfId="0" applyNumberFormat="1" applyFont="1" applyFill="1" applyBorder="1" applyAlignment="1" applyProtection="1">
      <alignment horizontal="center" vertical="center" shrinkToFit="1"/>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Border="1" applyAlignment="1" applyProtection="1">
      <alignment vertical="center"/>
    </xf>
    <xf numFmtId="0" fontId="2" fillId="0" borderId="5" xfId="0" applyFont="1" applyFill="1" applyBorder="1" applyAlignment="1" applyProtection="1">
      <alignment horizontal="center" vertical="center" shrinkToFit="1"/>
    </xf>
    <xf numFmtId="0" fontId="8" fillId="0" borderId="10" xfId="0" applyFont="1" applyFill="1" applyBorder="1" applyAlignment="1" applyProtection="1">
      <alignment vertical="center" shrinkToFit="1"/>
    </xf>
    <xf numFmtId="0" fontId="8" fillId="0" borderId="22" xfId="0" applyFont="1" applyFill="1" applyBorder="1" applyAlignment="1" applyProtection="1">
      <alignment vertical="center" shrinkToFit="1"/>
    </xf>
    <xf numFmtId="0" fontId="5" fillId="0" borderId="0" xfId="0" applyFont="1" applyAlignment="1" applyProtection="1">
      <alignment horizontal="left" vertical="center"/>
    </xf>
    <xf numFmtId="0" fontId="6" fillId="0" borderId="0" xfId="0" applyFont="1" applyAlignment="1" applyProtection="1">
      <alignment horizontal="left" vertical="center"/>
    </xf>
    <xf numFmtId="0" fontId="4" fillId="0" borderId="0" xfId="0" applyFont="1" applyAlignment="1" applyProtection="1">
      <alignment horizontal="left" vertical="center"/>
    </xf>
    <xf numFmtId="0" fontId="6" fillId="0" borderId="0" xfId="0" applyFont="1" applyAlignment="1" applyProtection="1">
      <alignment vertical="center"/>
    </xf>
    <xf numFmtId="0" fontId="6" fillId="0" borderId="0" xfId="0" applyFo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5" xfId="0" applyFont="1" applyBorder="1" applyAlignment="1" applyProtection="1">
      <alignment horizontal="center" vertical="center"/>
    </xf>
    <xf numFmtId="176" fontId="2" fillId="0" borderId="0" xfId="0" applyNumberFormat="1" applyFont="1" applyBorder="1" applyAlignment="1" applyProtection="1">
      <alignment vertical="center"/>
    </xf>
    <xf numFmtId="176" fontId="2" fillId="0" borderId="4" xfId="0" applyNumberFormat="1" applyFont="1" applyBorder="1" applyAlignment="1" applyProtection="1">
      <alignment horizontal="center" vertical="center" shrinkToFit="1"/>
    </xf>
    <xf numFmtId="176" fontId="2" fillId="0" borderId="16" xfId="0" applyNumberFormat="1" applyFont="1" applyBorder="1" applyAlignment="1" applyProtection="1">
      <alignment vertical="center" shrinkToFit="1"/>
    </xf>
    <xf numFmtId="0" fontId="6" fillId="0" borderId="0" xfId="0" applyFont="1" applyBorder="1" applyAlignment="1" applyProtection="1">
      <alignment horizontal="left" vertical="center"/>
    </xf>
    <xf numFmtId="0" fontId="6" fillId="0" borderId="6" xfId="0" applyFont="1" applyBorder="1" applyAlignment="1" applyProtection="1">
      <alignment horizontal="center" vertical="center"/>
    </xf>
    <xf numFmtId="0" fontId="6" fillId="0" borderId="0" xfId="0" applyFont="1" applyAlignment="1" applyProtection="1">
      <alignment horizontal="center" vertical="center"/>
    </xf>
    <xf numFmtId="189" fontId="2" fillId="7" borderId="2" xfId="0" applyNumberFormat="1" applyFont="1" applyFill="1" applyBorder="1" applyAlignment="1" applyProtection="1">
      <alignment vertical="center" shrinkToFit="1"/>
    </xf>
    <xf numFmtId="189" fontId="2" fillId="7" borderId="5" xfId="0" applyNumberFormat="1" applyFont="1" applyFill="1" applyBorder="1" applyAlignment="1" applyProtection="1">
      <alignment vertical="center" shrinkToFit="1"/>
    </xf>
    <xf numFmtId="0" fontId="2" fillId="7" borderId="7"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85" fontId="2" fillId="8" borderId="5" xfId="0" applyNumberFormat="1" applyFont="1" applyFill="1" applyBorder="1" applyAlignment="1" applyProtection="1">
      <alignment vertical="center" shrinkToFit="1"/>
      <protection locked="0"/>
    </xf>
    <xf numFmtId="191" fontId="2" fillId="7" borderId="4" xfId="0" applyNumberFormat="1" applyFont="1" applyFill="1" applyBorder="1" applyAlignment="1" applyProtection="1">
      <alignment vertical="center" shrinkToFit="1"/>
    </xf>
    <xf numFmtId="188" fontId="2" fillId="7" borderId="5" xfId="0" applyNumberFormat="1" applyFont="1" applyFill="1" applyBorder="1" applyAlignment="1" applyProtection="1">
      <alignment vertical="center" shrinkToFit="1"/>
    </xf>
    <xf numFmtId="178" fontId="2" fillId="7" borderId="5" xfId="0" applyNumberFormat="1" applyFont="1" applyFill="1" applyBorder="1" applyAlignment="1" applyProtection="1">
      <alignment vertical="center" shrinkToFit="1"/>
    </xf>
    <xf numFmtId="191" fontId="2" fillId="7" borderId="5" xfId="0" applyNumberFormat="1" applyFont="1" applyFill="1" applyBorder="1" applyAlignment="1" applyProtection="1">
      <alignment vertical="center" shrinkToFit="1"/>
    </xf>
    <xf numFmtId="192" fontId="2" fillId="7" borderId="5" xfId="0" applyNumberFormat="1" applyFont="1" applyFill="1" applyBorder="1" applyAlignment="1" applyProtection="1">
      <alignment vertical="center" shrinkToFit="1"/>
    </xf>
    <xf numFmtId="187" fontId="2" fillId="7" borderId="5" xfId="0" applyNumberFormat="1" applyFont="1" applyFill="1" applyBorder="1" applyAlignment="1" applyProtection="1">
      <alignment vertical="center" shrinkToFit="1"/>
    </xf>
    <xf numFmtId="193" fontId="2" fillId="7" borderId="5" xfId="0" applyNumberFormat="1" applyFont="1" applyFill="1" applyBorder="1" applyAlignment="1" applyProtection="1">
      <alignment vertical="center" shrinkToFit="1"/>
    </xf>
    <xf numFmtId="0" fontId="2" fillId="0" borderId="0" xfId="0" applyNumberFormat="1" applyFont="1" applyFill="1" applyBorder="1" applyProtection="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lignment vertical="center"/>
    </xf>
    <xf numFmtId="0" fontId="2" fillId="8" borderId="30" xfId="0" applyFont="1" applyFill="1" applyBorder="1" applyAlignment="1" applyProtection="1">
      <alignment vertical="center" shrinkToFit="1"/>
      <protection locked="0"/>
    </xf>
    <xf numFmtId="0" fontId="2" fillId="8" borderId="31" xfId="0" applyFont="1" applyFill="1" applyBorder="1" applyAlignment="1" applyProtection="1">
      <alignment vertical="center" shrinkToFit="1"/>
      <protection locked="0"/>
    </xf>
    <xf numFmtId="0" fontId="0" fillId="0" borderId="31" xfId="0" applyBorder="1">
      <alignment vertical="center"/>
    </xf>
    <xf numFmtId="49" fontId="2" fillId="8" borderId="31" xfId="0" applyNumberFormat="1" applyFont="1" applyFill="1" applyBorder="1" applyAlignment="1" applyProtection="1">
      <alignment vertical="center" shrinkToFit="1"/>
      <protection locked="0"/>
    </xf>
    <xf numFmtId="0" fontId="0" fillId="0" borderId="33" xfId="0" applyBorder="1">
      <alignment vertical="center"/>
    </xf>
    <xf numFmtId="0" fontId="0" fillId="0" borderId="25" xfId="0" applyBorder="1" applyAlignment="1">
      <alignment horizontal="left" vertical="center"/>
    </xf>
    <xf numFmtId="0" fontId="0" fillId="0" borderId="18" xfId="0" applyBorder="1" applyAlignment="1">
      <alignment horizontal="left" vertical="center"/>
    </xf>
    <xf numFmtId="0" fontId="2" fillId="0" borderId="5" xfId="0" applyFont="1" applyFill="1" applyBorder="1" applyAlignment="1" applyProtection="1">
      <alignment horizontal="left" vertical="center"/>
    </xf>
    <xf numFmtId="0" fontId="2" fillId="7" borderId="0" xfId="0" applyFont="1" applyFill="1" applyBorder="1" applyAlignment="1" applyProtection="1">
      <alignment vertical="center" shrinkToFit="1"/>
    </xf>
    <xf numFmtId="0" fontId="3" fillId="7" borderId="0" xfId="0" applyFont="1" applyFill="1" applyAlignment="1" applyProtection="1">
      <alignment vertical="center" wrapText="1" shrinkToFit="1"/>
    </xf>
    <xf numFmtId="0" fontId="2" fillId="7" borderId="5" xfId="0" applyFont="1" applyFill="1" applyBorder="1" applyAlignment="1" applyProtection="1">
      <alignment vertical="center" shrinkToFit="1"/>
    </xf>
    <xf numFmtId="0" fontId="3" fillId="7" borderId="5" xfId="0" applyNumberFormat="1" applyFont="1" applyFill="1" applyBorder="1" applyAlignment="1" applyProtection="1">
      <alignment vertical="center" wrapText="1" shrinkToFit="1"/>
    </xf>
    <xf numFmtId="196" fontId="3" fillId="7" borderId="0" xfId="0" applyNumberFormat="1" applyFont="1" applyFill="1" applyAlignment="1" applyProtection="1">
      <alignment horizontal="right" vertical="center" shrinkToFit="1"/>
    </xf>
    <xf numFmtId="196" fontId="2" fillId="7" borderId="0" xfId="0" applyNumberFormat="1" applyFont="1" applyFill="1" applyBorder="1" applyAlignment="1" applyProtection="1">
      <alignment horizontal="right" vertical="center" shrinkToFit="1"/>
    </xf>
    <xf numFmtId="0" fontId="2" fillId="8" borderId="34" xfId="0" applyFont="1" applyFill="1" applyBorder="1" applyAlignment="1" applyProtection="1">
      <alignment vertical="center" shrinkToFit="1"/>
      <protection locked="0"/>
    </xf>
    <xf numFmtId="180" fontId="2" fillId="8" borderId="5" xfId="0" applyNumberFormat="1" applyFont="1" applyFill="1" applyBorder="1" applyAlignment="1" applyProtection="1">
      <alignment vertical="center" shrinkToFit="1"/>
      <protection locked="0"/>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28" xfId="0" applyBorder="1" applyAlignment="1">
      <alignment horizontal="left" vertical="center"/>
    </xf>
    <xf numFmtId="0" fontId="0" fillId="0" borderId="18" xfId="0" applyBorder="1" applyAlignment="1">
      <alignment horizontal="left" vertical="center"/>
    </xf>
    <xf numFmtId="0" fontId="0" fillId="0" borderId="18" xfId="0" applyBorder="1" applyAlignment="1">
      <alignment horizontal="left" vertical="center" wrapText="1"/>
    </xf>
    <xf numFmtId="0" fontId="0" fillId="0" borderId="32" xfId="0" applyBorder="1" applyAlignment="1">
      <alignment horizontal="left" vertical="center"/>
    </xf>
    <xf numFmtId="0" fontId="4" fillId="0" borderId="0" xfId="0" applyFont="1" applyAlignment="1">
      <alignment vertical="center" wrapText="1"/>
    </xf>
    <xf numFmtId="0" fontId="2" fillId="7"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7" borderId="4" xfId="0" applyFont="1" applyFill="1" applyBorder="1" applyAlignment="1" applyProtection="1">
      <alignment horizontal="left" vertical="center"/>
    </xf>
    <xf numFmtId="0" fontId="2" fillId="7" borderId="3" xfId="0" applyFont="1" applyFill="1" applyBorder="1" applyAlignment="1" applyProtection="1">
      <alignment horizontal="left" vertical="center"/>
    </xf>
    <xf numFmtId="0" fontId="2" fillId="7" borderId="5"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7" borderId="1" xfId="0" applyFont="1" applyFill="1" applyBorder="1" applyAlignment="1" applyProtection="1">
      <alignment horizontal="left" vertical="center"/>
    </xf>
    <xf numFmtId="0" fontId="2" fillId="7" borderId="9"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7" borderId="15"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8" borderId="5" xfId="0" applyFont="1" applyFill="1" applyBorder="1" applyAlignment="1" applyProtection="1">
      <alignment vertical="center" shrinkToFit="1"/>
      <protection locked="0"/>
    </xf>
    <xf numFmtId="0" fontId="0" fillId="8" borderId="5" xfId="0" applyFill="1" applyBorder="1" applyAlignment="1" applyProtection="1">
      <alignment vertical="center" shrinkToFit="1"/>
      <protection locked="0"/>
    </xf>
    <xf numFmtId="190" fontId="6" fillId="8" borderId="10" xfId="0" applyNumberFormat="1" applyFont="1" applyFill="1" applyBorder="1" applyAlignment="1" applyProtection="1">
      <alignment vertical="center" shrinkToFit="1"/>
      <protection locked="0"/>
    </xf>
    <xf numFmtId="190" fontId="6" fillId="8" borderId="7" xfId="0" applyNumberFormat="1" applyFont="1" applyFill="1" applyBorder="1" applyAlignment="1" applyProtection="1">
      <alignment vertical="center" shrinkToFit="1"/>
      <protection locked="0"/>
    </xf>
    <xf numFmtId="188" fontId="6" fillId="8" borderId="10" xfId="0" applyNumberFormat="1" applyFont="1" applyFill="1" applyBorder="1" applyAlignment="1" applyProtection="1">
      <alignment vertical="center" shrinkToFit="1"/>
      <protection locked="0"/>
    </xf>
    <xf numFmtId="188" fontId="6" fillId="8" borderId="7" xfId="0" applyNumberFormat="1" applyFont="1" applyFill="1" applyBorder="1" applyAlignment="1" applyProtection="1">
      <alignment vertical="center" shrinkToFit="1"/>
      <protection locked="0"/>
    </xf>
    <xf numFmtId="178" fontId="6" fillId="8" borderId="5" xfId="0" applyNumberFormat="1" applyFont="1" applyFill="1" applyBorder="1" applyAlignment="1" applyProtection="1">
      <alignment vertical="center" shrinkToFit="1"/>
      <protection locked="0"/>
    </xf>
    <xf numFmtId="178" fontId="0" fillId="8" borderId="5" xfId="0" applyNumberFormat="1" applyFill="1" applyBorder="1" applyAlignment="1" applyProtection="1">
      <alignment vertical="center" shrinkToFit="1"/>
      <protection locked="0"/>
    </xf>
    <xf numFmtId="188" fontId="6" fillId="8" borderId="5" xfId="0" applyNumberFormat="1" applyFont="1" applyFill="1" applyBorder="1" applyAlignment="1" applyProtection="1">
      <alignment vertical="center" shrinkToFit="1"/>
      <protection locked="0"/>
    </xf>
    <xf numFmtId="188" fontId="0" fillId="8" borderId="5" xfId="0" applyNumberFormat="1" applyFill="1" applyBorder="1" applyAlignment="1" applyProtection="1">
      <alignment vertical="center" shrinkToFit="1"/>
      <protection locked="0"/>
    </xf>
    <xf numFmtId="191" fontId="6" fillId="7" borderId="5" xfId="0" applyNumberFormat="1" applyFont="1" applyFill="1" applyBorder="1" applyAlignment="1" applyProtection="1">
      <alignment vertical="center" shrinkToFit="1"/>
    </xf>
    <xf numFmtId="191" fontId="0" fillId="7" borderId="5" xfId="0" applyNumberFormat="1" applyFill="1" applyBorder="1" applyAlignment="1" applyProtection="1">
      <alignment vertical="center" shrinkToFit="1"/>
    </xf>
    <xf numFmtId="192" fontId="6" fillId="7" borderId="5" xfId="0" applyNumberFormat="1" applyFont="1" applyFill="1" applyBorder="1" applyAlignment="1" applyProtection="1">
      <alignment vertical="center" shrinkToFit="1"/>
    </xf>
    <xf numFmtId="192" fontId="0" fillId="7" borderId="5" xfId="0" applyNumberFormat="1" applyFill="1" applyBorder="1" applyAlignment="1" applyProtection="1">
      <alignment vertical="center" shrinkToFit="1"/>
    </xf>
    <xf numFmtId="187" fontId="6" fillId="8" borderId="5" xfId="0" applyNumberFormat="1" applyFont="1" applyFill="1" applyBorder="1" applyAlignment="1" applyProtection="1">
      <alignment vertical="center" shrinkToFit="1"/>
      <protection locked="0"/>
    </xf>
    <xf numFmtId="187" fontId="0" fillId="8" borderId="5" xfId="0" applyNumberFormat="1" applyFill="1" applyBorder="1" applyAlignment="1" applyProtection="1">
      <alignment vertical="center" shrinkToFit="1"/>
      <protection locked="0"/>
    </xf>
    <xf numFmtId="193" fontId="6" fillId="7" borderId="5" xfId="0" applyNumberFormat="1" applyFont="1" applyFill="1" applyBorder="1" applyAlignment="1" applyProtection="1">
      <alignment vertical="center" wrapText="1" shrinkToFit="1"/>
    </xf>
    <xf numFmtId="193" fontId="0" fillId="7" borderId="5" xfId="0" applyNumberFormat="1" applyFill="1" applyBorder="1" applyAlignment="1" applyProtection="1">
      <alignment vertical="center" wrapText="1" shrinkToFit="1"/>
    </xf>
    <xf numFmtId="181" fontId="6" fillId="8" borderId="5" xfId="0" applyNumberFormat="1" applyFont="1" applyFill="1" applyBorder="1" applyAlignment="1" applyProtection="1">
      <alignment vertical="center" shrinkToFit="1"/>
      <protection locked="0"/>
    </xf>
    <xf numFmtId="184" fontId="6" fillId="8" borderId="5" xfId="0" applyNumberFormat="1" applyFont="1" applyFill="1" applyBorder="1" applyAlignment="1" applyProtection="1">
      <alignment vertical="center" shrinkToFit="1"/>
      <protection locked="0"/>
    </xf>
    <xf numFmtId="188" fontId="6" fillId="8" borderId="10" xfId="0" applyNumberFormat="1" applyFont="1" applyFill="1" applyBorder="1" applyAlignment="1" applyProtection="1">
      <alignment horizontal="center" vertical="center" shrinkToFit="1"/>
      <protection locked="0"/>
    </xf>
    <xf numFmtId="188" fontId="6" fillId="8" borderId="7" xfId="0" applyNumberFormat="1" applyFont="1" applyFill="1" applyBorder="1" applyAlignment="1" applyProtection="1">
      <alignment horizontal="center" vertical="center" shrinkToFit="1"/>
      <protection locked="0"/>
    </xf>
    <xf numFmtId="192" fontId="6" fillId="7" borderId="17" xfId="0" applyNumberFormat="1" applyFont="1" applyFill="1" applyBorder="1" applyAlignment="1" applyProtection="1">
      <alignment vertical="center" shrinkToFit="1"/>
    </xf>
    <xf numFmtId="0" fontId="2" fillId="0" borderId="5" xfId="0" applyFont="1" applyBorder="1" applyAlignment="1" applyProtection="1">
      <alignment horizontal="center" vertical="center"/>
    </xf>
    <xf numFmtId="0" fontId="6" fillId="0" borderId="5" xfId="0" applyFont="1" applyBorder="1" applyAlignment="1" applyProtection="1">
      <alignment horizontal="distributed" vertical="center" indent="7"/>
    </xf>
    <xf numFmtId="0" fontId="6" fillId="0" borderId="5" xfId="0" applyFont="1" applyBorder="1" applyAlignment="1" applyProtection="1">
      <alignment horizontal="distributed" vertical="center" indent="1"/>
    </xf>
    <xf numFmtId="0" fontId="6" fillId="0" borderId="5" xfId="0" applyFont="1" applyBorder="1" applyAlignment="1" applyProtection="1">
      <alignment horizontal="center" vertical="center"/>
    </xf>
    <xf numFmtId="0" fontId="6"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xf>
    <xf numFmtId="0" fontId="2" fillId="0" borderId="4"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13" xfId="0" applyFont="1" applyBorder="1" applyAlignment="1" applyProtection="1">
      <alignment vertical="center" shrinkToFit="1"/>
    </xf>
    <xf numFmtId="0" fontId="2" fillId="0" borderId="12" xfId="0" applyFont="1" applyBorder="1" applyAlignment="1" applyProtection="1">
      <alignment vertical="center" shrinkToFit="1"/>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7" borderId="0" xfId="0" applyFont="1" applyFill="1" applyBorder="1" applyAlignment="1" applyProtection="1">
      <alignment horizontal="left" vertical="center" shrinkToFit="1"/>
    </xf>
    <xf numFmtId="0" fontId="2"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7" borderId="4"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AF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37352</xdr:colOff>
      <xdr:row>5</xdr:row>
      <xdr:rowOff>134472</xdr:rowOff>
    </xdr:from>
    <xdr:to>
      <xdr:col>13</xdr:col>
      <xdr:colOff>276037</xdr:colOff>
      <xdr:row>7</xdr:row>
      <xdr:rowOff>22413</xdr:rowOff>
    </xdr:to>
    <xdr:sp macro="" textlink="">
      <xdr:nvSpPr>
        <xdr:cNvPr id="9" name="楕円 8">
          <a:extLst>
            <a:ext uri="{FF2B5EF4-FFF2-40B4-BE49-F238E27FC236}">
              <a16:creationId xmlns:a16="http://schemas.microsoft.com/office/drawing/2014/main" id="{F16DA975-ABB6-48B0-9603-062A429EF1E3}"/>
            </a:ext>
          </a:extLst>
        </xdr:cNvPr>
        <xdr:cNvSpPr/>
      </xdr:nvSpPr>
      <xdr:spPr>
        <a:xfrm>
          <a:off x="2596402" y="985372"/>
          <a:ext cx="1146735" cy="22449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20</xdr:row>
      <xdr:rowOff>0</xdr:rowOff>
    </xdr:from>
    <xdr:to>
      <xdr:col>23</xdr:col>
      <xdr:colOff>309770</xdr:colOff>
      <xdr:row>28</xdr:row>
      <xdr:rowOff>1382</xdr:rowOff>
    </xdr:to>
    <xdr:sp macro="" textlink="">
      <xdr:nvSpPr>
        <xdr:cNvPr id="3" name="テキスト ボックス 2">
          <a:extLst>
            <a:ext uri="{FF2B5EF4-FFF2-40B4-BE49-F238E27FC236}">
              <a16:creationId xmlns:a16="http://schemas.microsoft.com/office/drawing/2014/main" id="{4E49944A-71B0-4501-A467-5E9B62BD0E73}"/>
            </a:ext>
          </a:extLst>
        </xdr:cNvPr>
        <xdr:cNvSpPr txBox="1"/>
      </xdr:nvSpPr>
      <xdr:spPr>
        <a:xfrm>
          <a:off x="8572500" y="3422650"/>
          <a:ext cx="2195720" cy="14237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事業用自動車数、従業員数、路線、運行系統数、競合している事業者名は、</a:t>
          </a:r>
          <a:r>
            <a:rPr kumimoji="1" lang="ja-JP" altLang="en-US" sz="1100" b="1" u="sng">
              <a:solidFill>
                <a:srgbClr val="FF0000"/>
              </a:solidFill>
            </a:rPr>
            <a:t>全国</a:t>
          </a:r>
          <a:r>
            <a:rPr kumimoji="1" lang="ja-JP" altLang="en-US" sz="1100">
              <a:solidFill>
                <a:srgbClr val="FF0000"/>
              </a:solidFill>
            </a:rPr>
            <a:t>の値を記入してください。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37352</xdr:colOff>
      <xdr:row>6</xdr:row>
      <xdr:rowOff>147172</xdr:rowOff>
    </xdr:from>
    <xdr:to>
      <xdr:col>13</xdr:col>
      <xdr:colOff>276037</xdr:colOff>
      <xdr:row>8</xdr:row>
      <xdr:rowOff>16063</xdr:rowOff>
    </xdr:to>
    <xdr:sp macro="" textlink="">
      <xdr:nvSpPr>
        <xdr:cNvPr id="2" name="楕円 1">
          <a:extLst>
            <a:ext uri="{FF2B5EF4-FFF2-40B4-BE49-F238E27FC236}">
              <a16:creationId xmlns:a16="http://schemas.microsoft.com/office/drawing/2014/main" id="{8748E662-9908-4D4F-A14A-12901441000A}"/>
            </a:ext>
          </a:extLst>
        </xdr:cNvPr>
        <xdr:cNvSpPr/>
      </xdr:nvSpPr>
      <xdr:spPr>
        <a:xfrm>
          <a:off x="2818652" y="1156822"/>
          <a:ext cx="1146735" cy="22449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20</xdr:row>
      <xdr:rowOff>0</xdr:rowOff>
    </xdr:from>
    <xdr:to>
      <xdr:col>23</xdr:col>
      <xdr:colOff>309770</xdr:colOff>
      <xdr:row>28</xdr:row>
      <xdr:rowOff>1382</xdr:rowOff>
    </xdr:to>
    <xdr:sp macro="" textlink="">
      <xdr:nvSpPr>
        <xdr:cNvPr id="4" name="テキスト ボックス 3">
          <a:extLst>
            <a:ext uri="{FF2B5EF4-FFF2-40B4-BE49-F238E27FC236}">
              <a16:creationId xmlns:a16="http://schemas.microsoft.com/office/drawing/2014/main" id="{C92E935B-E2D0-4491-A89D-88B180237B8F}"/>
            </a:ext>
          </a:extLst>
        </xdr:cNvPr>
        <xdr:cNvSpPr txBox="1"/>
      </xdr:nvSpPr>
      <xdr:spPr>
        <a:xfrm>
          <a:off x="8572500" y="3422650"/>
          <a:ext cx="2195720" cy="14237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事業用自動車数、従業員数、路線、運行系統数、競合している事業者名は、</a:t>
          </a:r>
          <a:r>
            <a:rPr kumimoji="1" lang="ja-JP" altLang="en-US" sz="1100" b="1" u="sng">
              <a:solidFill>
                <a:srgbClr val="FF0000"/>
              </a:solidFill>
            </a:rPr>
            <a:t>全国</a:t>
          </a:r>
          <a:r>
            <a:rPr kumimoji="1" lang="ja-JP" altLang="en-US" sz="1100">
              <a:solidFill>
                <a:srgbClr val="FF0000"/>
              </a:solidFill>
            </a:rPr>
            <a:t>の値を記入してください。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107673</xdr:colOff>
      <xdr:row>12</xdr:row>
      <xdr:rowOff>107672</xdr:rowOff>
    </xdr:from>
    <xdr:to>
      <xdr:col>39</xdr:col>
      <xdr:colOff>74543</xdr:colOff>
      <xdr:row>21</xdr:row>
      <xdr:rowOff>69849</xdr:rowOff>
    </xdr:to>
    <xdr:sp macro="" textlink="">
      <xdr:nvSpPr>
        <xdr:cNvPr id="3" name="テキスト ボックス 2">
          <a:extLst>
            <a:ext uri="{FF2B5EF4-FFF2-40B4-BE49-F238E27FC236}">
              <a16:creationId xmlns:a16="http://schemas.microsoft.com/office/drawing/2014/main" id="{B45A376B-1F64-4AF5-83D6-FEADE39343DD}"/>
            </a:ext>
          </a:extLst>
        </xdr:cNvPr>
        <xdr:cNvSpPr txBox="1"/>
      </xdr:nvSpPr>
      <xdr:spPr>
        <a:xfrm>
          <a:off x="14401523" y="2215872"/>
          <a:ext cx="2195720" cy="153062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en-US" altLang="ja-JP" sz="1100">
              <a:solidFill>
                <a:srgbClr val="FF0000"/>
              </a:solidFill>
            </a:rPr>
            <a:t>F</a:t>
          </a:r>
          <a:r>
            <a:rPr kumimoji="1" lang="ja-JP" altLang="en-US" sz="1100">
              <a:solidFill>
                <a:srgbClr val="FF0000"/>
              </a:solidFill>
            </a:rPr>
            <a:t>列に記入するキロ程については、往路と復路でキロ程が異なる場合は、往路と復路の平均値を小数点第</a:t>
          </a:r>
          <a:r>
            <a:rPr kumimoji="1" lang="en-US" altLang="ja-JP" sz="1100">
              <a:solidFill>
                <a:srgbClr val="FF0000"/>
              </a:solidFill>
            </a:rPr>
            <a:t>1</a:t>
          </a:r>
          <a:r>
            <a:rPr kumimoji="1" lang="ja-JP" altLang="en-US" sz="1100">
              <a:solidFill>
                <a:srgbClr val="FF0000"/>
              </a:solidFill>
            </a:rPr>
            <a:t>位まで入力してください。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171450</xdr:colOff>
      <xdr:row>16</xdr:row>
      <xdr:rowOff>0</xdr:rowOff>
    </xdr:from>
    <xdr:to>
      <xdr:col>26</xdr:col>
      <xdr:colOff>466725</xdr:colOff>
      <xdr:row>33</xdr:row>
      <xdr:rowOff>19050</xdr:rowOff>
    </xdr:to>
    <xdr:sp macro="" textlink="">
      <xdr:nvSpPr>
        <xdr:cNvPr id="3" name="テキスト ボックス 2">
          <a:extLst>
            <a:ext uri="{FF2B5EF4-FFF2-40B4-BE49-F238E27FC236}">
              <a16:creationId xmlns:a16="http://schemas.microsoft.com/office/drawing/2014/main" id="{ECEF5DE4-5386-48ED-8D2C-6A28A3D4D1CE}"/>
            </a:ext>
          </a:extLst>
        </xdr:cNvPr>
        <xdr:cNvSpPr txBox="1"/>
      </xdr:nvSpPr>
      <xdr:spPr>
        <a:xfrm>
          <a:off x="8362950" y="2749550"/>
          <a:ext cx="4067175" cy="29464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本様式上では、</a:t>
          </a:r>
          <a:r>
            <a:rPr kumimoji="1" lang="en-US" altLang="ja-JP" sz="1100">
              <a:solidFill>
                <a:srgbClr val="FF0000"/>
              </a:solidFill>
            </a:rPr>
            <a:t>2</a:t>
          </a:r>
          <a:r>
            <a:rPr kumimoji="1" lang="ja-JP" altLang="en-US" sz="1100">
              <a:solidFill>
                <a:srgbClr val="FF0000"/>
              </a:solidFill>
            </a:rPr>
            <a:t>区域までしか記載できないため、管轄区域が</a:t>
          </a:r>
          <a:r>
            <a:rPr kumimoji="1" lang="en-US" altLang="ja-JP" sz="1100">
              <a:solidFill>
                <a:srgbClr val="FF0000"/>
              </a:solidFill>
            </a:rPr>
            <a:t>3</a:t>
          </a:r>
          <a:r>
            <a:rPr kumimoji="1" lang="ja-JP" altLang="en-US" sz="1100">
              <a:solidFill>
                <a:srgbClr val="FF0000"/>
              </a:solidFill>
            </a:rPr>
            <a:t>以上ある場合は、</a:t>
          </a:r>
          <a:r>
            <a:rPr kumimoji="1" lang="en-US" altLang="ja-JP" sz="1100">
              <a:solidFill>
                <a:srgbClr val="FF0000"/>
              </a:solidFill>
            </a:rPr>
            <a:t>B</a:t>
          </a:r>
          <a:r>
            <a:rPr kumimoji="1" lang="ja-JP" altLang="en-US" sz="1100">
              <a:solidFill>
                <a:srgbClr val="FF0000"/>
              </a:solidFill>
            </a:rPr>
            <a:t>様式のうち</a:t>
          </a:r>
          <a:r>
            <a:rPr kumimoji="1" lang="en-US" altLang="ja-JP" sz="1100">
              <a:solidFill>
                <a:srgbClr val="FF0000"/>
              </a:solidFill>
            </a:rPr>
            <a:t>B4</a:t>
          </a:r>
          <a:r>
            <a:rPr kumimoji="1" lang="ja-JP" altLang="en-US" sz="1100">
              <a:solidFill>
                <a:srgbClr val="FF0000"/>
              </a:solidFill>
            </a:rPr>
            <a:t>シートのみ別ファイルで作成して、提出してください。</a:t>
          </a:r>
          <a:endParaRPr kumimoji="1" lang="en-US" altLang="ja-JP" sz="1100">
            <a:solidFill>
              <a:srgbClr val="FF0000"/>
            </a:solidFill>
          </a:endParaRPr>
        </a:p>
        <a:p>
          <a:r>
            <a:rPr kumimoji="1" lang="ja-JP" altLang="en-US" sz="1100" b="1" u="sng">
              <a:solidFill>
                <a:srgbClr val="FF0000"/>
              </a:solidFill>
            </a:rPr>
            <a:t>また、区域名は「管轄区域内」の下の行（</a:t>
          </a:r>
          <a:r>
            <a:rPr kumimoji="1" lang="en-US" altLang="ja-JP" sz="1100" b="1" u="sng">
              <a:solidFill>
                <a:srgbClr val="FF0000"/>
              </a:solidFill>
            </a:rPr>
            <a:t>O19,P19,O27,P27,O41,P41</a:t>
          </a:r>
          <a:r>
            <a:rPr kumimoji="1" lang="ja-JP" altLang="en-US" sz="1100" b="1" u="sng">
              <a:solidFill>
                <a:srgbClr val="FF0000"/>
              </a:solidFill>
            </a:rPr>
            <a:t>セル）に記入してください。</a:t>
          </a:r>
          <a:endParaRPr kumimoji="1" lang="en-US" altLang="ja-JP" sz="1100" b="1" u="sng">
            <a:solidFill>
              <a:srgbClr val="FF0000"/>
            </a:solidFill>
          </a:endParaRPr>
        </a:p>
        <a:p>
          <a:endParaRPr kumimoji="1" lang="en-US" altLang="ja-JP" sz="1100">
            <a:solidFill>
              <a:srgbClr val="FF0000"/>
            </a:solidFill>
          </a:endParaRPr>
        </a:p>
        <a:p>
          <a:r>
            <a:rPr kumimoji="1" lang="ja-JP" altLang="en-US" sz="1100">
              <a:solidFill>
                <a:srgbClr val="FF0000"/>
              </a:solidFill>
            </a:rPr>
            <a:t>（例）管轄区域内に記入する区域が</a:t>
          </a:r>
          <a:r>
            <a:rPr kumimoji="1" lang="en-US" altLang="ja-JP" sz="1100">
              <a:solidFill>
                <a:srgbClr val="FF0000"/>
              </a:solidFill>
            </a:rPr>
            <a:t>3</a:t>
          </a:r>
          <a:r>
            <a:rPr kumimoji="1" lang="ja-JP" altLang="en-US" sz="1100">
              <a:solidFill>
                <a:srgbClr val="FF0000"/>
              </a:solidFill>
            </a:rPr>
            <a:t>ある場合</a:t>
          </a:r>
          <a:endParaRPr kumimoji="1" lang="en-US" altLang="ja-JP" sz="1100">
            <a:solidFill>
              <a:srgbClr val="FF0000"/>
            </a:solidFill>
          </a:endParaRPr>
        </a:p>
        <a:p>
          <a:r>
            <a:rPr kumimoji="1" lang="ja-JP" altLang="en-US" sz="1100">
              <a:solidFill>
                <a:srgbClr val="FF0000"/>
              </a:solidFill>
            </a:rPr>
            <a:t>あいうえお株式会社①</a:t>
          </a:r>
          <a:r>
            <a:rPr kumimoji="1" lang="en-US" altLang="ja-JP" sz="1100">
              <a:solidFill>
                <a:srgbClr val="FF0000"/>
              </a:solidFill>
            </a:rPr>
            <a:t>【B</a:t>
          </a:r>
          <a:r>
            <a:rPr kumimoji="1" lang="ja-JP" altLang="en-US" sz="1100">
              <a:solidFill>
                <a:srgbClr val="FF0000"/>
              </a:solidFill>
            </a:rPr>
            <a:t>様式</a:t>
          </a:r>
          <a:r>
            <a:rPr kumimoji="1" lang="en-US" altLang="ja-JP" sz="1100">
              <a:solidFill>
                <a:srgbClr val="FF0000"/>
              </a:solidFill>
            </a:rPr>
            <a:t>】</a:t>
          </a:r>
          <a:r>
            <a:rPr kumimoji="1" lang="ja-JP" altLang="en-US" sz="1100">
              <a:solidFill>
                <a:srgbClr val="FF0000"/>
              </a:solidFill>
            </a:rPr>
            <a:t>輸送実績報告（乗合・貸切）</a:t>
          </a:r>
          <a:endParaRPr kumimoji="1" lang="en-US" altLang="ja-JP" sz="1100">
            <a:solidFill>
              <a:srgbClr val="FF0000"/>
            </a:solidFill>
          </a:endParaRPr>
        </a:p>
        <a:p>
          <a:r>
            <a:rPr kumimoji="1" lang="ja-JP" altLang="en-US" sz="1100">
              <a:solidFill>
                <a:srgbClr val="FF0000"/>
              </a:solidFill>
            </a:rPr>
            <a:t>　⇒区域１、区域２　を記入</a:t>
          </a:r>
          <a:endParaRPr kumimoji="1" lang="en-US" altLang="ja-JP" sz="1100">
            <a:solidFill>
              <a:srgbClr val="FF0000"/>
            </a:solidFill>
          </a:endParaRPr>
        </a:p>
        <a:p>
          <a:r>
            <a:rPr kumimoji="1" lang="ja-JP" altLang="en-US" sz="1100">
              <a:solidFill>
                <a:srgbClr val="FF0000"/>
              </a:solidFill>
            </a:rPr>
            <a:t>あいうえお株式会社②</a:t>
          </a:r>
          <a:r>
            <a:rPr kumimoji="1" lang="en-US" altLang="ja-JP" sz="1100">
              <a:solidFill>
                <a:srgbClr val="FF0000"/>
              </a:solidFill>
            </a:rPr>
            <a:t>【B</a:t>
          </a:r>
          <a:r>
            <a:rPr kumimoji="1" lang="ja-JP" altLang="en-US" sz="1100">
              <a:solidFill>
                <a:srgbClr val="FF0000"/>
              </a:solidFill>
            </a:rPr>
            <a:t>様式</a:t>
          </a:r>
          <a:r>
            <a:rPr kumimoji="1" lang="en-US" altLang="ja-JP" sz="1100">
              <a:solidFill>
                <a:srgbClr val="FF0000"/>
              </a:solidFill>
            </a:rPr>
            <a:t>】</a:t>
          </a:r>
          <a:r>
            <a:rPr kumimoji="1" lang="ja-JP" altLang="en-US" sz="1100">
              <a:solidFill>
                <a:srgbClr val="FF0000"/>
              </a:solidFill>
            </a:rPr>
            <a:t>輸送実績報告（乗合・貸切）</a:t>
          </a:r>
          <a:endParaRPr kumimoji="1" lang="en-US" altLang="ja-JP" sz="1100">
            <a:solidFill>
              <a:srgbClr val="FF0000"/>
            </a:solidFill>
          </a:endParaRPr>
        </a:p>
        <a:p>
          <a:r>
            <a:rPr kumimoji="1" lang="ja-JP" altLang="en-US" sz="1100">
              <a:solidFill>
                <a:srgbClr val="FF0000"/>
              </a:solidFill>
            </a:rPr>
            <a:t>　⇒区域３　を記入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207065</xdr:colOff>
      <xdr:row>6</xdr:row>
      <xdr:rowOff>33130</xdr:rowOff>
    </xdr:from>
    <xdr:to>
      <xdr:col>17</xdr:col>
      <xdr:colOff>215348</xdr:colOff>
      <xdr:row>11</xdr:row>
      <xdr:rowOff>114300</xdr:rowOff>
    </xdr:to>
    <xdr:sp macro="" textlink="">
      <xdr:nvSpPr>
        <xdr:cNvPr id="2" name="テキスト ボックス 1">
          <a:extLst>
            <a:ext uri="{FF2B5EF4-FFF2-40B4-BE49-F238E27FC236}">
              <a16:creationId xmlns:a16="http://schemas.microsoft.com/office/drawing/2014/main" id="{47724214-C132-43BE-8166-09B0476013DD}"/>
            </a:ext>
          </a:extLst>
        </xdr:cNvPr>
        <xdr:cNvSpPr txBox="1"/>
      </xdr:nvSpPr>
      <xdr:spPr>
        <a:xfrm>
          <a:off x="8598590" y="1176130"/>
          <a:ext cx="2751483" cy="1033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記載する行数が足りない場合は、「行の追加」により、追加して記入ください。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18</xdr:row>
      <xdr:rowOff>0</xdr:rowOff>
    </xdr:from>
    <xdr:to>
      <xdr:col>23</xdr:col>
      <xdr:colOff>309770</xdr:colOff>
      <xdr:row>26</xdr:row>
      <xdr:rowOff>39482</xdr:rowOff>
    </xdr:to>
    <xdr:sp macro="" textlink="">
      <xdr:nvSpPr>
        <xdr:cNvPr id="3" name="テキスト ボックス 2">
          <a:extLst>
            <a:ext uri="{FF2B5EF4-FFF2-40B4-BE49-F238E27FC236}">
              <a16:creationId xmlns:a16="http://schemas.microsoft.com/office/drawing/2014/main" id="{EFB9F61A-B819-48A3-A73C-FB417B43AB1C}"/>
            </a:ext>
          </a:extLst>
        </xdr:cNvPr>
        <xdr:cNvSpPr txBox="1"/>
      </xdr:nvSpPr>
      <xdr:spPr>
        <a:xfrm>
          <a:off x="8572500" y="3067050"/>
          <a:ext cx="2195720" cy="14237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事業用自動車数、従業員数、路線、運行系統数、競合している事業者名は、</a:t>
          </a:r>
          <a:r>
            <a:rPr kumimoji="1" lang="ja-JP" altLang="en-US" sz="1100" b="1" u="sng">
              <a:solidFill>
                <a:srgbClr val="FF0000"/>
              </a:solidFill>
            </a:rPr>
            <a:t>全国</a:t>
          </a:r>
          <a:r>
            <a:rPr kumimoji="1" lang="ja-JP" altLang="en-US" sz="1100">
              <a:solidFill>
                <a:srgbClr val="FF0000"/>
              </a:solidFill>
            </a:rPr>
            <a:t>の値を記入してください。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6797</xdr:colOff>
      <xdr:row>1</xdr:row>
      <xdr:rowOff>162034</xdr:rowOff>
    </xdr:from>
    <xdr:to>
      <xdr:col>20</xdr:col>
      <xdr:colOff>626866</xdr:colOff>
      <xdr:row>3</xdr:row>
      <xdr:rowOff>3831</xdr:rowOff>
    </xdr:to>
    <xdr:sp macro="" textlink="">
      <xdr:nvSpPr>
        <xdr:cNvPr id="3" name="右中かっこ 2">
          <a:extLst>
            <a:ext uri="{FF2B5EF4-FFF2-40B4-BE49-F238E27FC236}">
              <a16:creationId xmlns:a16="http://schemas.microsoft.com/office/drawing/2014/main" id="{23824BEC-04D7-47ED-B7DE-078F061CB038}"/>
            </a:ext>
          </a:extLst>
        </xdr:cNvPr>
        <xdr:cNvSpPr/>
      </xdr:nvSpPr>
      <xdr:spPr>
        <a:xfrm rot="5400000">
          <a:off x="7768988" y="-2548379"/>
          <a:ext cx="166353" cy="1066718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18086</xdr:colOff>
      <xdr:row>1</xdr:row>
      <xdr:rowOff>159212</xdr:rowOff>
    </xdr:from>
    <xdr:to>
      <xdr:col>38</xdr:col>
      <xdr:colOff>10210</xdr:colOff>
      <xdr:row>3</xdr:row>
      <xdr:rowOff>1009</xdr:rowOff>
    </xdr:to>
    <xdr:sp macro="" textlink="">
      <xdr:nvSpPr>
        <xdr:cNvPr id="4" name="右中かっこ 3">
          <a:extLst>
            <a:ext uri="{FF2B5EF4-FFF2-40B4-BE49-F238E27FC236}">
              <a16:creationId xmlns:a16="http://schemas.microsoft.com/office/drawing/2014/main" id="{D1A1FC4B-E6F1-4FF8-8678-DC7BE9F2F7BF}"/>
            </a:ext>
          </a:extLst>
        </xdr:cNvPr>
        <xdr:cNvSpPr/>
      </xdr:nvSpPr>
      <xdr:spPr>
        <a:xfrm rot="5400000">
          <a:off x="18455332" y="-2551201"/>
          <a:ext cx="166353" cy="1066718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615939</xdr:colOff>
      <xdr:row>2</xdr:row>
      <xdr:rowOff>1166</xdr:rowOff>
    </xdr:from>
    <xdr:to>
      <xdr:col>44</xdr:col>
      <xdr:colOff>327</xdr:colOff>
      <xdr:row>3</xdr:row>
      <xdr:rowOff>5241</xdr:rowOff>
    </xdr:to>
    <xdr:sp macro="" textlink="">
      <xdr:nvSpPr>
        <xdr:cNvPr id="5" name="右中かっこ 4">
          <a:extLst>
            <a:ext uri="{FF2B5EF4-FFF2-40B4-BE49-F238E27FC236}">
              <a16:creationId xmlns:a16="http://schemas.microsoft.com/office/drawing/2014/main" id="{967DCADA-0913-4706-913E-C28CF8702E4D}"/>
            </a:ext>
          </a:extLst>
        </xdr:cNvPr>
        <xdr:cNvSpPr/>
      </xdr:nvSpPr>
      <xdr:spPr>
        <a:xfrm rot="5400000">
          <a:off x="25656706" y="896621"/>
          <a:ext cx="166353" cy="3780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612566</xdr:colOff>
      <xdr:row>2</xdr:row>
      <xdr:rowOff>3988</xdr:rowOff>
    </xdr:from>
    <xdr:to>
      <xdr:col>68</xdr:col>
      <xdr:colOff>609955</xdr:colOff>
      <xdr:row>3</xdr:row>
      <xdr:rowOff>8063</xdr:rowOff>
    </xdr:to>
    <xdr:sp macro="" textlink="">
      <xdr:nvSpPr>
        <xdr:cNvPr id="6" name="右中かっこ 5">
          <a:extLst>
            <a:ext uri="{FF2B5EF4-FFF2-40B4-BE49-F238E27FC236}">
              <a16:creationId xmlns:a16="http://schemas.microsoft.com/office/drawing/2014/main" id="{F2771AEC-577B-4383-BCE1-A4C8B1AC992E}"/>
            </a:ext>
          </a:extLst>
        </xdr:cNvPr>
        <xdr:cNvSpPr/>
      </xdr:nvSpPr>
      <xdr:spPr>
        <a:xfrm rot="5400000">
          <a:off x="35379000" y="-5058557"/>
          <a:ext cx="166353" cy="15696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69</xdr:col>
      <xdr:colOff>11068</xdr:colOff>
      <xdr:row>1</xdr:row>
      <xdr:rowOff>159210</xdr:rowOff>
    </xdr:from>
    <xdr:to>
      <xdr:col>87</xdr:col>
      <xdr:colOff>624068</xdr:colOff>
      <xdr:row>3</xdr:row>
      <xdr:rowOff>1007</xdr:rowOff>
    </xdr:to>
    <xdr:sp macro="" textlink="">
      <xdr:nvSpPr>
        <xdr:cNvPr id="7" name="右中かっこ 6">
          <a:extLst>
            <a:ext uri="{FF2B5EF4-FFF2-40B4-BE49-F238E27FC236}">
              <a16:creationId xmlns:a16="http://schemas.microsoft.com/office/drawing/2014/main" id="{27C5285D-8A8F-4E4A-A93A-99F96CE4C0BC}"/>
            </a:ext>
          </a:extLst>
        </xdr:cNvPr>
        <xdr:cNvSpPr/>
      </xdr:nvSpPr>
      <xdr:spPr>
        <a:xfrm rot="5400000">
          <a:off x="49214058" y="-4699613"/>
          <a:ext cx="166353" cy="11916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228600</xdr:colOff>
      <xdr:row>2</xdr:row>
      <xdr:rowOff>162984</xdr:rowOff>
    </xdr:from>
    <xdr:to>
      <xdr:col>14</xdr:col>
      <xdr:colOff>412750</xdr:colOff>
      <xdr:row>4</xdr:row>
      <xdr:rowOff>146050</xdr:rowOff>
    </xdr:to>
    <xdr:sp macro="" textlink="">
      <xdr:nvSpPr>
        <xdr:cNvPr id="2" name="テキスト ボックス 1">
          <a:extLst>
            <a:ext uri="{FF2B5EF4-FFF2-40B4-BE49-F238E27FC236}">
              <a16:creationId xmlns:a16="http://schemas.microsoft.com/office/drawing/2014/main" id="{44319AF5-FAD7-F47D-DDBF-BC84BE05990D}"/>
            </a:ext>
          </a:extLst>
        </xdr:cNvPr>
        <xdr:cNvSpPr txBox="1"/>
      </xdr:nvSpPr>
      <xdr:spPr>
        <a:xfrm>
          <a:off x="6515100" y="1344084"/>
          <a:ext cx="2698750" cy="31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B1.</a:t>
          </a:r>
          <a:r>
            <a:rPr kumimoji="1" lang="ja-JP" altLang="en-US" sz="1100">
              <a:latin typeface="ＭＳ Ｐゴシック" panose="020B0600070205080204" pitchFamily="50" charset="-128"/>
              <a:ea typeface="ＭＳ Ｐゴシック" panose="020B0600070205080204" pitchFamily="50" charset="-128"/>
            </a:rPr>
            <a:t>第２号第１表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乗合①</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路線定期運行</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46552</xdr:colOff>
      <xdr:row>2</xdr:row>
      <xdr:rowOff>162984</xdr:rowOff>
    </xdr:from>
    <xdr:to>
      <xdr:col>32</xdr:col>
      <xdr:colOff>95250</xdr:colOff>
      <xdr:row>4</xdr:row>
      <xdr:rowOff>146050</xdr:rowOff>
    </xdr:to>
    <xdr:sp macro="" textlink="">
      <xdr:nvSpPr>
        <xdr:cNvPr id="8" name="テキスト ボックス 7">
          <a:extLst>
            <a:ext uri="{FF2B5EF4-FFF2-40B4-BE49-F238E27FC236}">
              <a16:creationId xmlns:a16="http://schemas.microsoft.com/office/drawing/2014/main" id="{D3D84A59-DBDB-6696-8BE8-0BF1C7834371}"/>
            </a:ext>
          </a:extLst>
        </xdr:cNvPr>
        <xdr:cNvSpPr txBox="1"/>
      </xdr:nvSpPr>
      <xdr:spPr>
        <a:xfrm>
          <a:off x="17020102" y="1344084"/>
          <a:ext cx="3191948" cy="31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B2.</a:t>
          </a:r>
          <a:r>
            <a:rPr kumimoji="1" lang="ja-JP" altLang="en-US" sz="1100">
              <a:latin typeface="ＭＳ Ｐゴシック" panose="020B0600070205080204" pitchFamily="50" charset="-128"/>
              <a:ea typeface="ＭＳ Ｐゴシック" panose="020B0600070205080204" pitchFamily="50" charset="-128"/>
            </a:rPr>
            <a:t>第２号第１表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乗合②</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路線不定期運行</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529150</xdr:colOff>
      <xdr:row>3</xdr:row>
      <xdr:rowOff>10584</xdr:rowOff>
    </xdr:from>
    <xdr:to>
      <xdr:col>44</xdr:col>
      <xdr:colOff>49389</xdr:colOff>
      <xdr:row>4</xdr:row>
      <xdr:rowOff>158750</xdr:rowOff>
    </xdr:to>
    <xdr:sp macro="" textlink="">
      <xdr:nvSpPr>
        <xdr:cNvPr id="9" name="テキスト ボックス 8">
          <a:extLst>
            <a:ext uri="{FF2B5EF4-FFF2-40B4-BE49-F238E27FC236}">
              <a16:creationId xmlns:a16="http://schemas.microsoft.com/office/drawing/2014/main" id="{3C53C11E-2FA9-5CA8-B539-63C1F7BE6179}"/>
            </a:ext>
          </a:extLst>
        </xdr:cNvPr>
        <xdr:cNvSpPr txBox="1"/>
      </xdr:nvSpPr>
      <xdr:spPr>
        <a:xfrm>
          <a:off x="31926372" y="1351140"/>
          <a:ext cx="3287906" cy="310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B3.</a:t>
          </a:r>
          <a:r>
            <a:rPr kumimoji="1" lang="ja-JP" altLang="en-US" sz="1100">
              <a:latin typeface="ＭＳ Ｐゴシック" panose="020B0600070205080204" pitchFamily="50" charset="-128"/>
              <a:ea typeface="ＭＳ Ｐゴシック" panose="020B0600070205080204" pitchFamily="50" charset="-128"/>
            </a:rPr>
            <a:t>第２号第２表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路線定期・不定期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共通</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518567</xdr:colOff>
      <xdr:row>3</xdr:row>
      <xdr:rowOff>10584</xdr:rowOff>
    </xdr:from>
    <xdr:to>
      <xdr:col>58</xdr:col>
      <xdr:colOff>500945</xdr:colOff>
      <xdr:row>4</xdr:row>
      <xdr:rowOff>158750</xdr:rowOff>
    </xdr:to>
    <xdr:sp macro="" textlink="">
      <xdr:nvSpPr>
        <xdr:cNvPr id="10" name="テキスト ボックス 9">
          <a:extLst>
            <a:ext uri="{FF2B5EF4-FFF2-40B4-BE49-F238E27FC236}">
              <a16:creationId xmlns:a16="http://schemas.microsoft.com/office/drawing/2014/main" id="{CBB4AEFD-AC73-915D-FB93-0CF6CCA0B71C}"/>
            </a:ext>
          </a:extLst>
        </xdr:cNvPr>
        <xdr:cNvSpPr txBox="1"/>
      </xdr:nvSpPr>
      <xdr:spPr>
        <a:xfrm>
          <a:off x="41962900" y="1351140"/>
          <a:ext cx="2494156" cy="310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B4.</a:t>
          </a:r>
          <a:r>
            <a:rPr kumimoji="1" lang="ja-JP" altLang="en-US" sz="1100">
              <a:latin typeface="ＭＳ Ｐゴシック" panose="020B0600070205080204" pitchFamily="50" charset="-128"/>
              <a:ea typeface="ＭＳ Ｐゴシック" panose="020B0600070205080204" pitchFamily="50" charset="-128"/>
            </a:rPr>
            <a:t>第２号第３表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区域運行</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0</xdr:colOff>
      <xdr:row>3</xdr:row>
      <xdr:rowOff>10584</xdr:rowOff>
    </xdr:from>
    <xdr:to>
      <xdr:col>79</xdr:col>
      <xdr:colOff>63500</xdr:colOff>
      <xdr:row>4</xdr:row>
      <xdr:rowOff>158750</xdr:rowOff>
    </xdr:to>
    <xdr:sp macro="" textlink="">
      <xdr:nvSpPr>
        <xdr:cNvPr id="11" name="テキスト ボックス 10">
          <a:extLst>
            <a:ext uri="{FF2B5EF4-FFF2-40B4-BE49-F238E27FC236}">
              <a16:creationId xmlns:a16="http://schemas.microsoft.com/office/drawing/2014/main" id="{DF9D4151-E4A0-E38E-025D-B3C5A4939C21}"/>
            </a:ext>
          </a:extLst>
        </xdr:cNvPr>
        <xdr:cNvSpPr txBox="1"/>
      </xdr:nvSpPr>
      <xdr:spPr>
        <a:xfrm>
          <a:off x="56758400" y="1351140"/>
          <a:ext cx="2331878" cy="310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B6.</a:t>
          </a:r>
          <a:r>
            <a:rPr kumimoji="1" lang="ja-JP" altLang="en-US" sz="1100">
              <a:latin typeface="ＭＳ Ｐゴシック" panose="020B0600070205080204" pitchFamily="50" charset="-128"/>
              <a:ea typeface="ＭＳ Ｐゴシック" panose="020B0600070205080204" pitchFamily="50" charset="-128"/>
            </a:rPr>
            <a:t>第３号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一般貸切</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F88E4B-5BDF-4F7B-A5A0-7559C121E1E7}" name="テーブル1" displayName="テーブル1" ref="A1:A54" totalsRowShown="0">
  <autoFilter ref="A1:A54" xr:uid="{CEF88E4B-5BDF-4F7B-A5A0-7559C121E1E7}"/>
  <tableColumns count="1">
    <tableColumn id="1" xr3:uid="{1D0E2A72-E86E-46ED-97B8-E489DD3695DB}" name="運輸支局等名称"/>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7F318-6D56-4283-8E88-25C2E333A573}">
  <sheetPr codeName="Sheet2"/>
  <dimension ref="A1:E27"/>
  <sheetViews>
    <sheetView tabSelected="1" view="pageBreakPreview" zoomScaleNormal="100" zoomScaleSheetLayoutView="100" workbookViewId="0"/>
  </sheetViews>
  <sheetFormatPr defaultRowHeight="13"/>
  <cols>
    <col min="2" max="2" width="24.6328125" customWidth="1"/>
    <col min="3" max="3" width="32.6328125" customWidth="1"/>
    <col min="4" max="4" width="50.6328125" customWidth="1"/>
    <col min="5" max="5" width="20.6328125" customWidth="1"/>
  </cols>
  <sheetData>
    <row r="1" spans="1:5">
      <c r="A1" t="s">
        <v>290</v>
      </c>
    </row>
    <row r="2" spans="1:5" ht="13.5" thickBot="1"/>
    <row r="3" spans="1:5" ht="38" customHeight="1" thickBot="1">
      <c r="B3" s="168" t="s">
        <v>289</v>
      </c>
      <c r="C3" s="160" t="s">
        <v>287</v>
      </c>
      <c r="D3" s="161" t="s">
        <v>288</v>
      </c>
    </row>
    <row r="4" spans="1:5">
      <c r="B4" s="181" t="s">
        <v>280</v>
      </c>
      <c r="C4" s="162" t="s">
        <v>281</v>
      </c>
      <c r="D4" s="163" t="s">
        <v>274</v>
      </c>
    </row>
    <row r="5" spans="1:5">
      <c r="B5" s="182"/>
      <c r="C5" s="159" t="s">
        <v>282</v>
      </c>
      <c r="D5" s="164" t="str">
        <f>D4&amp;"長"</f>
        <v>○○運輸監理部又は○○運輸支局長</v>
      </c>
    </row>
    <row r="6" spans="1:5">
      <c r="B6" s="169"/>
      <c r="C6" s="159"/>
      <c r="D6" s="165"/>
    </row>
    <row r="7" spans="1:5">
      <c r="B7" s="182" t="s">
        <v>284</v>
      </c>
      <c r="C7" s="159" t="s">
        <v>294</v>
      </c>
      <c r="D7" s="164"/>
      <c r="E7" t="s">
        <v>293</v>
      </c>
    </row>
    <row r="8" spans="1:5">
      <c r="B8" s="182"/>
      <c r="C8" s="159" t="s">
        <v>292</v>
      </c>
      <c r="D8" s="164"/>
      <c r="E8" t="s">
        <v>283</v>
      </c>
    </row>
    <row r="9" spans="1:5">
      <c r="B9" s="169"/>
      <c r="C9" s="159"/>
      <c r="D9" s="165"/>
    </row>
    <row r="10" spans="1:5">
      <c r="B10" s="183" t="s">
        <v>285</v>
      </c>
      <c r="C10" s="170" t="s">
        <v>279</v>
      </c>
      <c r="D10" s="166"/>
    </row>
    <row r="11" spans="1:5" ht="52" customHeight="1">
      <c r="B11" s="183"/>
      <c r="C11" s="170" t="s">
        <v>31</v>
      </c>
      <c r="D11" s="164"/>
    </row>
    <row r="12" spans="1:5">
      <c r="B12" s="183"/>
      <c r="C12" s="170" t="s">
        <v>30</v>
      </c>
      <c r="D12" s="164"/>
    </row>
    <row r="13" spans="1:5">
      <c r="B13" s="183"/>
      <c r="C13" s="170" t="s">
        <v>192</v>
      </c>
      <c r="D13" s="164"/>
    </row>
    <row r="14" spans="1:5">
      <c r="B14" s="183"/>
      <c r="C14" s="170" t="s">
        <v>29</v>
      </c>
      <c r="D14" s="166"/>
    </row>
    <row r="15" spans="1:5">
      <c r="B15" s="169"/>
      <c r="C15" s="159"/>
      <c r="D15" s="165"/>
    </row>
    <row r="16" spans="1:5">
      <c r="B16" s="182" t="s">
        <v>286</v>
      </c>
      <c r="C16" s="159" t="s">
        <v>275</v>
      </c>
      <c r="D16" s="164"/>
    </row>
    <row r="17" spans="2:5">
      <c r="B17" s="182"/>
      <c r="C17" s="159" t="s">
        <v>276</v>
      </c>
      <c r="D17" s="164"/>
    </row>
    <row r="18" spans="2:5">
      <c r="B18" s="182"/>
      <c r="C18" s="159" t="s">
        <v>277</v>
      </c>
      <c r="D18" s="164"/>
    </row>
    <row r="19" spans="2:5" ht="13.5" thickBot="1">
      <c r="B19" s="184"/>
      <c r="C19" s="167" t="s">
        <v>278</v>
      </c>
      <c r="D19" s="177"/>
    </row>
    <row r="21" spans="2:5">
      <c r="B21" t="s">
        <v>291</v>
      </c>
    </row>
    <row r="22" spans="2:5" ht="40" customHeight="1">
      <c r="B22" s="185" t="s">
        <v>299</v>
      </c>
      <c r="C22" s="185"/>
      <c r="D22" s="185"/>
      <c r="E22" s="185"/>
    </row>
    <row r="23" spans="2:5" ht="40" customHeight="1">
      <c r="B23" s="179" t="s">
        <v>300</v>
      </c>
      <c r="C23" s="179"/>
      <c r="D23" s="179"/>
      <c r="E23" s="179"/>
    </row>
    <row r="24" spans="2:5" ht="40" customHeight="1">
      <c r="B24" s="179" t="s">
        <v>295</v>
      </c>
      <c r="C24" s="179"/>
      <c r="D24" s="179"/>
      <c r="E24" s="179"/>
    </row>
    <row r="25" spans="2:5" ht="40" customHeight="1">
      <c r="B25" s="179" t="s">
        <v>296</v>
      </c>
      <c r="C25" s="179"/>
      <c r="D25" s="179"/>
      <c r="E25" s="179"/>
    </row>
    <row r="26" spans="2:5" ht="40" customHeight="1">
      <c r="B26" s="180" t="s">
        <v>297</v>
      </c>
      <c r="C26" s="180"/>
      <c r="D26" s="180"/>
      <c r="E26" s="180"/>
    </row>
    <row r="27" spans="2:5" ht="40" customHeight="1">
      <c r="B27" s="179" t="s">
        <v>298</v>
      </c>
      <c r="C27" s="179"/>
      <c r="D27" s="179"/>
      <c r="E27" s="179"/>
    </row>
  </sheetData>
  <sheetProtection algorithmName="SHA-512" hashValue="JtmnPFnf1BXK1U56d4/TJ9jY4sCE0q54mBqHQBiTJZmGA61nYhfAAEAeYAXb1Kf2jz/sLNRyn6gWndpqplGKIw==" saltValue="dtaHQYKIg+YrcFiK+/34xw==" spinCount="100000" sheet="1" objects="1" scenarios="1"/>
  <mergeCells count="10">
    <mergeCell ref="B23:E23"/>
    <mergeCell ref="B25:E25"/>
    <mergeCell ref="B26:E26"/>
    <mergeCell ref="B27:E27"/>
    <mergeCell ref="B4:B5"/>
    <mergeCell ref="B7:B8"/>
    <mergeCell ref="B10:B14"/>
    <mergeCell ref="B16:B19"/>
    <mergeCell ref="B22:E22"/>
    <mergeCell ref="B24:E24"/>
  </mergeCells>
  <phoneticPr fontId="1"/>
  <dataValidations count="1">
    <dataValidation type="list" allowBlank="1" showInputMessage="1" showErrorMessage="1" error="該当する場合は「〇」を選択してください。該当しない場合は、選択なし（空白）にしてください。" sqref="D16:D19" xr:uid="{66172283-AC0A-4F20-9806-3D4AEF4694EF}">
      <formula1>"〇,"</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927391B-86A8-43FC-BF91-0FD56BB698B3}">
          <x14:formula1>
            <xm:f>【編集不可】運輸支局等一覧!$A$2:$A$54</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3"/>
  <sheetViews>
    <sheetView view="pageBreakPreview" zoomScaleNormal="100" zoomScaleSheetLayoutView="100" workbookViewId="0"/>
  </sheetViews>
  <sheetFormatPr defaultColWidth="9" defaultRowHeight="13"/>
  <cols>
    <col min="1" max="1" width="2.453125" style="5" customWidth="1"/>
    <col min="2" max="2" width="17" style="5" customWidth="1"/>
    <col min="3" max="3" width="2.453125" style="5" customWidth="1"/>
    <col min="4" max="4" width="5.6328125" style="5" customWidth="1"/>
    <col min="5" max="12" width="2.453125" style="5" customWidth="1"/>
    <col min="13" max="13" width="5.6328125" style="5" customWidth="1"/>
    <col min="14" max="14" width="4.26953125" style="5" customWidth="1"/>
    <col min="15" max="16" width="24.6328125" style="5" customWidth="1"/>
    <col min="17" max="19" width="2.453125" style="5" customWidth="1"/>
    <col min="20" max="16384" width="9" style="5"/>
  </cols>
  <sheetData>
    <row r="1" spans="1:20" s="2" customFormat="1" ht="14.25" customHeight="1">
      <c r="A1" s="76" t="s">
        <v>125</v>
      </c>
      <c r="B1" s="76"/>
      <c r="C1" s="76"/>
      <c r="D1" s="76"/>
      <c r="E1" s="76"/>
      <c r="F1" s="76"/>
      <c r="G1" s="76"/>
      <c r="H1" s="76"/>
      <c r="I1" s="76"/>
      <c r="J1" s="76"/>
      <c r="K1" s="76"/>
      <c r="L1" s="76"/>
      <c r="M1" s="76"/>
      <c r="N1" s="76"/>
      <c r="O1" s="76"/>
      <c r="P1" s="76"/>
      <c r="Q1" s="76"/>
      <c r="R1" s="76"/>
      <c r="S1" s="76"/>
    </row>
    <row r="2" spans="1:20" s="2" customFormat="1" ht="12.75" customHeight="1">
      <c r="A2" s="76"/>
      <c r="B2" s="76"/>
      <c r="C2" s="76"/>
      <c r="D2" s="76"/>
      <c r="E2" s="76"/>
      <c r="F2" s="76"/>
      <c r="G2" s="76"/>
      <c r="H2" s="76"/>
      <c r="I2" s="76"/>
      <c r="J2" s="76"/>
      <c r="K2" s="76"/>
      <c r="L2" s="76"/>
      <c r="M2" s="76"/>
      <c r="N2" s="76"/>
      <c r="O2" s="76"/>
      <c r="P2" s="76"/>
      <c r="Q2" s="76"/>
      <c r="R2" s="76"/>
      <c r="S2" s="76"/>
    </row>
    <row r="3" spans="1:20" s="2" customFormat="1" ht="14.25" customHeight="1">
      <c r="A3" s="76"/>
      <c r="B3" s="76"/>
      <c r="C3" s="76"/>
      <c r="D3" s="76"/>
      <c r="E3" s="76"/>
      <c r="F3" s="76"/>
      <c r="G3" s="76"/>
      <c r="H3" s="76"/>
      <c r="I3" s="76"/>
      <c r="J3" s="76"/>
      <c r="K3" s="76"/>
      <c r="L3" s="76"/>
      <c r="M3" s="76"/>
      <c r="N3" s="76"/>
      <c r="O3" s="77" t="s">
        <v>101</v>
      </c>
      <c r="P3" s="174">
        <f>【必ずご記入ください】共通項目!D10</f>
        <v>0</v>
      </c>
      <c r="Q3" s="186" t="s">
        <v>36</v>
      </c>
      <c r="R3" s="187"/>
      <c r="S3" s="78"/>
    </row>
    <row r="4" spans="1:20" s="2" customFormat="1" ht="12.75" customHeight="1">
      <c r="A4" s="76"/>
      <c r="B4" s="76"/>
      <c r="C4" s="76"/>
      <c r="D4" s="76"/>
      <c r="E4" s="76"/>
      <c r="F4" s="76"/>
      <c r="G4" s="76"/>
      <c r="H4" s="76"/>
      <c r="I4" s="76"/>
      <c r="J4" s="76"/>
      <c r="K4" s="76"/>
      <c r="L4" s="76"/>
      <c r="M4" s="76"/>
      <c r="N4" s="76"/>
      <c r="O4" s="76"/>
      <c r="P4" s="76"/>
      <c r="Q4" s="76"/>
      <c r="R4" s="76"/>
      <c r="S4" s="76"/>
    </row>
    <row r="5" spans="1:20"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row>
    <row r="6" spans="1:20" s="2" customFormat="1" ht="12.75" customHeight="1">
      <c r="A6" s="76"/>
      <c r="B6" s="76"/>
      <c r="C6" s="76"/>
      <c r="D6" s="76"/>
      <c r="E6" s="76"/>
      <c r="F6" s="76"/>
      <c r="G6" s="76"/>
      <c r="H6" s="76"/>
      <c r="I6" s="76"/>
      <c r="J6" s="76"/>
      <c r="K6" s="76"/>
      <c r="L6" s="76"/>
      <c r="M6" s="76"/>
      <c r="N6" s="76"/>
      <c r="O6" s="76"/>
      <c r="P6" s="76"/>
      <c r="Q6" s="76"/>
      <c r="R6" s="76"/>
      <c r="S6" s="76"/>
    </row>
    <row r="7" spans="1:20" s="2" customFormat="1" ht="14.25" customHeight="1">
      <c r="A7" s="76"/>
      <c r="B7" s="190" t="s">
        <v>35</v>
      </c>
      <c r="C7" s="191"/>
      <c r="D7" s="191"/>
      <c r="E7" s="191"/>
      <c r="F7" s="191"/>
      <c r="G7" s="191"/>
      <c r="H7" s="191"/>
      <c r="I7" s="192"/>
      <c r="J7" s="188" t="s">
        <v>113</v>
      </c>
      <c r="K7" s="189"/>
      <c r="L7" s="189"/>
      <c r="M7" s="189"/>
      <c r="N7" s="189"/>
      <c r="O7" s="80"/>
      <c r="P7" s="76"/>
      <c r="Q7" s="76"/>
      <c r="R7" s="76"/>
      <c r="S7" s="76"/>
    </row>
    <row r="8" spans="1:20" s="2" customFormat="1" ht="14.25" customHeight="1">
      <c r="A8" s="76"/>
      <c r="B8" s="201" t="s">
        <v>34</v>
      </c>
      <c r="C8" s="202"/>
      <c r="D8" s="202"/>
      <c r="E8" s="202"/>
      <c r="F8" s="202"/>
      <c r="G8" s="202"/>
      <c r="H8" s="202"/>
      <c r="I8" s="203"/>
      <c r="J8" s="188" t="s">
        <v>33</v>
      </c>
      <c r="K8" s="189"/>
      <c r="L8" s="189"/>
      <c r="M8" s="189"/>
      <c r="N8" s="189"/>
      <c r="O8" s="80"/>
      <c r="P8" s="76"/>
      <c r="Q8" s="76"/>
      <c r="R8" s="76"/>
      <c r="S8" s="76"/>
    </row>
    <row r="9" spans="1:20" s="2" customFormat="1" ht="12.75" customHeight="1">
      <c r="A9" s="76"/>
      <c r="B9" s="76"/>
      <c r="C9" s="76"/>
      <c r="D9" s="76"/>
      <c r="E9" s="76"/>
      <c r="F9" s="76"/>
      <c r="G9" s="76"/>
      <c r="H9" s="76"/>
      <c r="I9" s="76"/>
      <c r="J9" s="76"/>
      <c r="K9" s="76"/>
      <c r="L9" s="76"/>
      <c r="M9" s="76"/>
      <c r="N9" s="76"/>
      <c r="O9" s="76"/>
      <c r="P9" s="76"/>
      <c r="Q9" s="76"/>
      <c r="R9" s="76"/>
      <c r="S9" s="76"/>
    </row>
    <row r="10" spans="1:20" s="2" customFormat="1" ht="14.25" customHeight="1">
      <c r="A10" s="81"/>
      <c r="B10" s="82"/>
      <c r="C10" s="82"/>
      <c r="D10" s="82"/>
      <c r="E10" s="82"/>
      <c r="F10" s="82"/>
      <c r="G10" s="82" t="s">
        <v>118</v>
      </c>
      <c r="H10" s="82"/>
      <c r="I10" s="82"/>
      <c r="J10" s="82"/>
      <c r="K10" s="83"/>
      <c r="L10" s="83"/>
      <c r="M10" s="82"/>
      <c r="N10" s="83"/>
      <c r="O10" s="83"/>
      <c r="P10" s="84"/>
      <c r="Q10" s="82"/>
      <c r="R10" s="85"/>
      <c r="S10" s="85"/>
      <c r="T10" s="3"/>
    </row>
    <row r="11" spans="1:20" s="2" customFormat="1" ht="12.75" customHeight="1">
      <c r="A11" s="76"/>
      <c r="B11" s="76"/>
      <c r="C11" s="76"/>
      <c r="D11" s="76"/>
      <c r="E11" s="76"/>
      <c r="F11" s="76"/>
      <c r="G11" s="76"/>
      <c r="H11" s="76"/>
      <c r="I11" s="76"/>
      <c r="J11" s="82"/>
      <c r="K11" s="82"/>
      <c r="L11" s="82" t="s">
        <v>27</v>
      </c>
      <c r="M11" s="172">
        <f>【必ずご記入ください】共通項目!D7</f>
        <v>0</v>
      </c>
      <c r="N11" s="82" t="s">
        <v>176</v>
      </c>
      <c r="O11" s="76"/>
      <c r="P11" s="76"/>
      <c r="Q11" s="76"/>
      <c r="R11" s="76"/>
      <c r="S11" s="76"/>
    </row>
    <row r="12" spans="1:20" s="2" customFormat="1" ht="14.25" customHeight="1">
      <c r="A12" s="76"/>
      <c r="B12" s="171" t="str">
        <f>【必ずご記入ください】共通項目!D4&amp;"長"</f>
        <v>○○運輸監理部又は○○運輸支局長</v>
      </c>
      <c r="C12" s="76" t="s">
        <v>32</v>
      </c>
      <c r="D12" s="76"/>
      <c r="E12" s="76"/>
      <c r="F12" s="76"/>
      <c r="G12" s="76"/>
      <c r="H12" s="76"/>
      <c r="I12" s="76"/>
      <c r="J12" s="76"/>
      <c r="K12" s="76"/>
      <c r="L12" s="76"/>
      <c r="M12" s="76"/>
      <c r="N12" s="76"/>
      <c r="O12" s="76"/>
      <c r="P12" s="76"/>
      <c r="Q12" s="76"/>
      <c r="R12" s="76"/>
      <c r="S12" s="76"/>
    </row>
    <row r="13" spans="1:20" s="2" customFormat="1" ht="14.25" customHeight="1">
      <c r="A13" s="76"/>
      <c r="B13" s="76"/>
      <c r="C13" s="76"/>
      <c r="D13" s="76"/>
      <c r="E13" s="76"/>
      <c r="F13" s="76"/>
      <c r="G13" s="76"/>
      <c r="H13" s="76"/>
      <c r="I13" s="76"/>
      <c r="J13" s="76"/>
      <c r="K13" s="76"/>
      <c r="L13" s="76"/>
      <c r="M13" s="76"/>
      <c r="N13" s="76"/>
      <c r="O13" s="76"/>
      <c r="P13" s="76"/>
      <c r="Q13" s="76"/>
      <c r="R13" s="76"/>
      <c r="S13" s="76"/>
    </row>
    <row r="14" spans="1:20" s="2" customFormat="1" ht="14.25" customHeight="1">
      <c r="A14" s="76"/>
      <c r="B14" s="76"/>
      <c r="C14" s="76"/>
      <c r="D14" s="76"/>
      <c r="E14" s="76"/>
      <c r="F14" s="76"/>
      <c r="G14" s="76"/>
      <c r="H14" s="76"/>
      <c r="I14" s="76"/>
      <c r="J14" s="76"/>
      <c r="K14" s="76"/>
      <c r="L14" s="76"/>
      <c r="M14" s="76"/>
      <c r="N14" s="76"/>
      <c r="O14" s="86" t="s">
        <v>31</v>
      </c>
      <c r="P14" s="171">
        <f>【必ずご記入ください】共通項目!D11</f>
        <v>0</v>
      </c>
      <c r="Q14" s="79"/>
      <c r="R14" s="79"/>
      <c r="S14" s="79"/>
    </row>
    <row r="15" spans="1:20" s="2" customFormat="1" ht="14.25" customHeight="1">
      <c r="A15" s="76"/>
      <c r="B15" s="76"/>
      <c r="C15" s="76"/>
      <c r="D15" s="76"/>
      <c r="E15" s="76"/>
      <c r="F15" s="76"/>
      <c r="G15" s="76"/>
      <c r="H15" s="76"/>
      <c r="I15" s="76"/>
      <c r="J15" s="76"/>
      <c r="K15" s="76"/>
      <c r="L15" s="76"/>
      <c r="M15" s="76"/>
      <c r="N15" s="76"/>
      <c r="O15" s="86" t="s">
        <v>30</v>
      </c>
      <c r="P15" s="171">
        <f>【必ずご記入ください】共通項目!D12</f>
        <v>0</v>
      </c>
      <c r="Q15" s="79"/>
      <c r="R15" s="79"/>
      <c r="S15" s="79"/>
    </row>
    <row r="16" spans="1:20" s="2" customFormat="1" ht="14.25" customHeight="1">
      <c r="A16" s="76"/>
      <c r="B16" s="76"/>
      <c r="C16" s="76"/>
      <c r="D16" s="76"/>
      <c r="E16" s="76"/>
      <c r="F16" s="76"/>
      <c r="G16" s="76"/>
      <c r="H16" s="76"/>
      <c r="I16" s="76"/>
      <c r="J16" s="76"/>
      <c r="K16" s="76"/>
      <c r="L16" s="76"/>
      <c r="M16" s="76"/>
      <c r="N16" s="76"/>
      <c r="O16" s="86" t="s">
        <v>192</v>
      </c>
      <c r="P16" s="171">
        <f>【必ずご記入ください】共通項目!D13</f>
        <v>0</v>
      </c>
      <c r="Q16" s="79"/>
      <c r="R16" s="79"/>
      <c r="S16" s="79"/>
    </row>
    <row r="17" spans="1:21" s="2" customFormat="1" ht="14.25" customHeight="1">
      <c r="A17" s="76"/>
      <c r="B17" s="76"/>
      <c r="C17" s="76"/>
      <c r="D17" s="76"/>
      <c r="E17" s="76"/>
      <c r="F17" s="76"/>
      <c r="G17" s="76"/>
      <c r="H17" s="76"/>
      <c r="I17" s="76"/>
      <c r="J17" s="76"/>
      <c r="K17" s="76"/>
      <c r="L17" s="76"/>
      <c r="M17" s="76"/>
      <c r="N17" s="76"/>
      <c r="O17" s="86" t="s">
        <v>29</v>
      </c>
      <c r="P17" s="171">
        <f>【必ずご記入ください】共通項目!D14</f>
        <v>0</v>
      </c>
      <c r="Q17" s="87"/>
      <c r="R17" s="87"/>
      <c r="S17" s="87"/>
    </row>
    <row r="18" spans="1:21" s="2" customFormat="1" ht="12.75" customHeight="1">
      <c r="A18" s="76"/>
      <c r="B18" s="76"/>
      <c r="C18" s="76"/>
      <c r="D18" s="76"/>
      <c r="E18" s="76"/>
      <c r="F18" s="76"/>
      <c r="G18" s="76"/>
      <c r="H18" s="76"/>
      <c r="I18" s="76"/>
      <c r="J18" s="76"/>
      <c r="K18" s="76"/>
      <c r="L18" s="76"/>
      <c r="M18" s="76"/>
      <c r="N18" s="76"/>
      <c r="O18" s="76"/>
      <c r="P18" s="76"/>
      <c r="Q18" s="76"/>
      <c r="R18" s="76"/>
      <c r="S18" s="76"/>
    </row>
    <row r="19" spans="1:21" s="2" customFormat="1" ht="14.25" customHeight="1">
      <c r="A19" s="76"/>
      <c r="B19" s="76" t="s">
        <v>111</v>
      </c>
      <c r="C19" s="88" t="s">
        <v>27</v>
      </c>
      <c r="D19" s="172">
        <f>【必ずご記入ください】共通項目!D8</f>
        <v>0</v>
      </c>
      <c r="E19" s="76" t="s">
        <v>112</v>
      </c>
      <c r="F19" s="76"/>
      <c r="G19" s="76"/>
      <c r="H19" s="76"/>
      <c r="I19" s="76"/>
      <c r="J19" s="76"/>
      <c r="K19" s="76"/>
      <c r="L19" s="76"/>
      <c r="M19" s="76"/>
      <c r="N19" s="76"/>
      <c r="O19" s="76"/>
      <c r="P19" s="76"/>
      <c r="Q19" s="76"/>
      <c r="R19" s="76"/>
      <c r="S19" s="76"/>
    </row>
    <row r="20" spans="1:21" s="2" customFormat="1" ht="12.75" customHeight="1">
      <c r="A20" s="76"/>
      <c r="B20" s="76"/>
      <c r="C20" s="76"/>
      <c r="D20" s="76"/>
      <c r="E20" s="76"/>
      <c r="F20" s="76"/>
      <c r="G20" s="76"/>
      <c r="H20" s="76"/>
      <c r="I20" s="76"/>
      <c r="J20" s="76"/>
      <c r="K20" s="76"/>
      <c r="L20" s="76"/>
      <c r="M20" s="76"/>
      <c r="N20" s="76"/>
      <c r="O20" s="89"/>
      <c r="P20" s="90"/>
      <c r="Q20" s="76"/>
      <c r="R20" s="76"/>
      <c r="S20" s="76"/>
    </row>
    <row r="21" spans="1:21" s="2" customFormat="1" ht="14.25" customHeight="1">
      <c r="A21" s="76"/>
      <c r="B21" s="199" t="s">
        <v>28</v>
      </c>
      <c r="C21" s="199"/>
      <c r="D21" s="199"/>
      <c r="E21" s="199"/>
      <c r="F21" s="199"/>
      <c r="G21" s="199"/>
      <c r="H21" s="199"/>
      <c r="I21" s="199"/>
      <c r="J21" s="199"/>
      <c r="K21" s="199"/>
      <c r="L21" s="199"/>
      <c r="M21" s="199"/>
      <c r="N21" s="199"/>
      <c r="O21" s="72"/>
      <c r="P21" s="91"/>
      <c r="Q21" s="92"/>
      <c r="R21" s="92"/>
      <c r="S21" s="92"/>
      <c r="T21" s="41"/>
      <c r="U21" s="41"/>
    </row>
    <row r="22" spans="1:21" s="2" customFormat="1" ht="14.25" customHeight="1">
      <c r="A22" s="76"/>
      <c r="B22" s="200" t="s">
        <v>134</v>
      </c>
      <c r="C22" s="195"/>
      <c r="D22" s="195"/>
      <c r="E22" s="195"/>
      <c r="F22" s="195"/>
      <c r="G22" s="195"/>
      <c r="H22" s="200"/>
      <c r="I22" s="200"/>
      <c r="J22" s="200"/>
      <c r="K22" s="200"/>
      <c r="L22" s="200"/>
      <c r="M22" s="200"/>
      <c r="N22" s="200"/>
      <c r="O22" s="46"/>
      <c r="P22" s="93"/>
      <c r="Q22" s="76"/>
      <c r="R22" s="76"/>
      <c r="S22" s="76"/>
    </row>
    <row r="23" spans="1:21" s="2" customFormat="1" ht="14.25" customHeight="1">
      <c r="A23" s="76"/>
      <c r="B23" s="94"/>
      <c r="C23" s="95" t="s">
        <v>174</v>
      </c>
      <c r="D23" s="96"/>
      <c r="E23" s="96"/>
      <c r="F23" s="96"/>
      <c r="G23" s="97"/>
      <c r="H23" s="98"/>
      <c r="I23" s="98"/>
      <c r="J23" s="98"/>
      <c r="K23" s="98"/>
      <c r="L23" s="98"/>
      <c r="M23" s="98"/>
      <c r="N23" s="95"/>
      <c r="O23" s="62"/>
      <c r="P23" s="99"/>
      <c r="Q23" s="76"/>
      <c r="R23" s="76"/>
      <c r="S23" s="76"/>
    </row>
    <row r="24" spans="1:21" s="2" customFormat="1" ht="14.25" customHeight="1">
      <c r="A24" s="76"/>
      <c r="B24" s="197" t="s">
        <v>171</v>
      </c>
      <c r="C24" s="198"/>
      <c r="D24" s="198"/>
      <c r="E24" s="198"/>
      <c r="F24" s="98"/>
      <c r="G24" s="98"/>
      <c r="H24" s="100" t="s">
        <v>26</v>
      </c>
      <c r="I24" s="100"/>
      <c r="J24" s="100"/>
      <c r="K24" s="100"/>
      <c r="L24" s="100"/>
      <c r="M24" s="100"/>
      <c r="N24" s="101"/>
      <c r="O24" s="73"/>
      <c r="P24" s="102"/>
      <c r="Q24" s="103"/>
      <c r="R24" s="103"/>
      <c r="S24" s="103"/>
      <c r="T24" s="42"/>
      <c r="U24" s="42"/>
    </row>
    <row r="25" spans="1:21" s="2" customFormat="1" ht="14.25" customHeight="1">
      <c r="A25" s="76"/>
      <c r="B25" s="104"/>
      <c r="C25" s="97" t="s">
        <v>169</v>
      </c>
      <c r="D25" s="98"/>
      <c r="E25" s="98"/>
      <c r="F25" s="98"/>
      <c r="G25" s="98"/>
      <c r="H25" s="98" t="s">
        <v>26</v>
      </c>
      <c r="I25" s="98"/>
      <c r="J25" s="98"/>
      <c r="K25" s="98"/>
      <c r="L25" s="98"/>
      <c r="M25" s="98"/>
      <c r="N25" s="95"/>
      <c r="O25" s="47"/>
      <c r="P25" s="102"/>
      <c r="Q25" s="76"/>
      <c r="R25" s="76"/>
      <c r="S25" s="76"/>
    </row>
    <row r="26" spans="1:21" s="2" customFormat="1" ht="14.25" customHeight="1">
      <c r="A26" s="76"/>
      <c r="B26" s="105"/>
      <c r="C26" s="97" t="s">
        <v>170</v>
      </c>
      <c r="D26" s="98"/>
      <c r="E26" s="98"/>
      <c r="F26" s="106"/>
      <c r="G26" s="98"/>
      <c r="H26" s="98" t="s">
        <v>26</v>
      </c>
      <c r="I26" s="98"/>
      <c r="J26" s="98"/>
      <c r="K26" s="98"/>
      <c r="L26" s="98"/>
      <c r="M26" s="98"/>
      <c r="N26" s="95"/>
      <c r="O26" s="47"/>
      <c r="P26" s="102"/>
      <c r="Q26" s="76"/>
      <c r="R26" s="76"/>
      <c r="S26" s="76"/>
    </row>
    <row r="27" spans="1:21" s="2" customFormat="1" ht="14.25" customHeight="1">
      <c r="A27" s="76"/>
      <c r="B27" s="193" t="s">
        <v>172</v>
      </c>
      <c r="C27" s="194"/>
      <c r="D27" s="194"/>
      <c r="E27" s="194"/>
      <c r="F27" s="98"/>
      <c r="G27" s="98"/>
      <c r="H27" s="98" t="s">
        <v>25</v>
      </c>
      <c r="I27" s="98"/>
      <c r="J27" s="98"/>
      <c r="K27" s="98"/>
      <c r="L27" s="98"/>
      <c r="M27" s="98"/>
      <c r="N27" s="95"/>
      <c r="O27" s="74"/>
      <c r="P27" s="107"/>
      <c r="Q27" s="108"/>
      <c r="R27" s="108"/>
      <c r="S27" s="108"/>
      <c r="T27" s="43"/>
      <c r="U27" s="43"/>
    </row>
    <row r="28" spans="1:21" s="2" customFormat="1" ht="14.25" customHeight="1">
      <c r="A28" s="76"/>
      <c r="B28" s="195" t="s">
        <v>173</v>
      </c>
      <c r="C28" s="195"/>
      <c r="D28" s="195"/>
      <c r="E28" s="195"/>
      <c r="F28" s="195"/>
      <c r="G28" s="195"/>
      <c r="H28" s="195"/>
      <c r="I28" s="195"/>
      <c r="J28" s="195"/>
      <c r="K28" s="195"/>
      <c r="L28" s="195"/>
      <c r="M28" s="195"/>
      <c r="N28" s="195"/>
      <c r="O28" s="75"/>
      <c r="P28" s="109"/>
      <c r="Q28" s="76"/>
      <c r="R28" s="76"/>
      <c r="S28" s="76"/>
    </row>
    <row r="29" spans="1:21" s="2" customFormat="1" ht="12.75" customHeight="1">
      <c r="A29" s="76"/>
      <c r="B29" s="76"/>
      <c r="C29" s="76"/>
      <c r="D29" s="76"/>
      <c r="E29" s="76"/>
      <c r="F29" s="76"/>
      <c r="G29" s="76"/>
      <c r="H29" s="76"/>
      <c r="I29" s="76"/>
      <c r="J29" s="76"/>
      <c r="K29" s="76"/>
      <c r="L29" s="76"/>
      <c r="M29" s="76"/>
      <c r="N29" s="76"/>
      <c r="O29" s="76"/>
      <c r="P29" s="76"/>
      <c r="Q29" s="76"/>
      <c r="R29" s="76"/>
      <c r="S29" s="76"/>
    </row>
    <row r="30" spans="1:21" s="2" customFormat="1" ht="14.25" customHeight="1">
      <c r="A30" s="76"/>
      <c r="B30" s="76" t="s">
        <v>24</v>
      </c>
      <c r="C30" s="76"/>
      <c r="D30" s="76"/>
      <c r="E30" s="76"/>
      <c r="F30" s="76"/>
      <c r="G30" s="76"/>
      <c r="H30" s="76"/>
      <c r="I30" s="76"/>
      <c r="J30" s="76"/>
      <c r="K30" s="76"/>
      <c r="L30" s="76"/>
      <c r="M30" s="76"/>
      <c r="N30" s="76"/>
      <c r="O30" s="76"/>
      <c r="P30" s="76"/>
      <c r="Q30" s="76"/>
      <c r="R30" s="76"/>
      <c r="S30" s="76"/>
    </row>
    <row r="31" spans="1:21" s="2" customFormat="1" ht="12.75" customHeight="1">
      <c r="A31" s="76"/>
      <c r="B31" s="76"/>
      <c r="C31" s="76"/>
      <c r="D31" s="76"/>
      <c r="E31" s="76"/>
      <c r="F31" s="76"/>
      <c r="G31" s="76"/>
      <c r="H31" s="76"/>
      <c r="I31" s="76"/>
      <c r="J31" s="76"/>
      <c r="K31" s="76"/>
      <c r="L31" s="76"/>
      <c r="M31" s="76"/>
      <c r="N31" s="76"/>
      <c r="O31" s="76"/>
      <c r="P31" s="76"/>
      <c r="Q31" s="76"/>
      <c r="R31" s="76"/>
      <c r="S31" s="76"/>
    </row>
    <row r="32" spans="1:21" s="2" customFormat="1" ht="14.25" customHeight="1">
      <c r="A32" s="76"/>
      <c r="B32" s="196"/>
      <c r="C32" s="196"/>
      <c r="D32" s="196"/>
      <c r="E32" s="196"/>
      <c r="F32" s="196"/>
      <c r="G32" s="196"/>
      <c r="H32" s="196"/>
      <c r="I32" s="196"/>
      <c r="J32" s="196"/>
      <c r="K32" s="196"/>
      <c r="L32" s="196"/>
      <c r="M32" s="196"/>
      <c r="N32" s="196"/>
      <c r="O32" s="77" t="s">
        <v>13</v>
      </c>
      <c r="P32" s="77" t="s">
        <v>175</v>
      </c>
      <c r="Q32" s="110"/>
      <c r="R32" s="110"/>
      <c r="S32" s="110"/>
    </row>
    <row r="33" spans="1:19" s="2" customFormat="1" ht="14.25" customHeight="1">
      <c r="A33" s="76"/>
      <c r="B33" s="111" t="s">
        <v>23</v>
      </c>
      <c r="C33" s="112" t="s">
        <v>22</v>
      </c>
      <c r="D33" s="113"/>
      <c r="E33" s="113"/>
      <c r="F33" s="98"/>
      <c r="G33" s="98"/>
      <c r="H33" s="98"/>
      <c r="I33" s="98"/>
      <c r="J33" s="98"/>
      <c r="K33" s="98"/>
      <c r="L33" s="98"/>
      <c r="M33" s="98"/>
      <c r="N33" s="95"/>
      <c r="O33" s="66"/>
      <c r="P33" s="66"/>
      <c r="Q33" s="76"/>
      <c r="R33" s="76"/>
      <c r="S33" s="76"/>
    </row>
    <row r="34" spans="1:19" s="2" customFormat="1" ht="14.25" customHeight="1">
      <c r="A34" s="76"/>
      <c r="B34" s="114"/>
      <c r="C34" s="112" t="s">
        <v>21</v>
      </c>
      <c r="D34" s="113"/>
      <c r="E34" s="113"/>
      <c r="F34" s="98"/>
      <c r="G34" s="98"/>
      <c r="H34" s="98"/>
      <c r="I34" s="98"/>
      <c r="J34" s="98"/>
      <c r="K34" s="98"/>
      <c r="L34" s="98"/>
      <c r="M34" s="98"/>
      <c r="N34" s="95"/>
      <c r="O34" s="66"/>
      <c r="P34" s="66"/>
      <c r="Q34" s="76"/>
      <c r="R34" s="76"/>
      <c r="S34" s="76"/>
    </row>
    <row r="35" spans="1:19" s="2" customFormat="1" ht="14.25" customHeight="1">
      <c r="A35" s="76"/>
      <c r="B35" s="111" t="s">
        <v>20</v>
      </c>
      <c r="C35" s="115"/>
      <c r="D35" s="115"/>
      <c r="E35" s="115"/>
      <c r="F35" s="115"/>
      <c r="G35" s="115"/>
      <c r="H35" s="115"/>
      <c r="I35" s="115"/>
      <c r="J35" s="115"/>
      <c r="K35" s="115"/>
      <c r="L35" s="115"/>
      <c r="M35" s="115"/>
      <c r="N35" s="116"/>
      <c r="O35" s="47"/>
      <c r="P35" s="47"/>
      <c r="Q35" s="76"/>
      <c r="R35" s="76"/>
      <c r="S35" s="76"/>
    </row>
    <row r="36" spans="1:19" s="2" customFormat="1" ht="14.25" customHeight="1">
      <c r="A36" s="76"/>
      <c r="B36" s="117"/>
      <c r="C36" s="118" t="s">
        <v>19</v>
      </c>
      <c r="D36" s="115"/>
      <c r="E36" s="115"/>
      <c r="F36" s="115"/>
      <c r="G36" s="115"/>
      <c r="H36" s="115"/>
      <c r="I36" s="115"/>
      <c r="J36" s="115"/>
      <c r="K36" s="115"/>
      <c r="L36" s="115"/>
      <c r="M36" s="115"/>
      <c r="N36" s="116"/>
      <c r="O36" s="47"/>
      <c r="P36" s="47"/>
      <c r="Q36" s="76"/>
      <c r="R36" s="76"/>
      <c r="S36" s="76"/>
    </row>
    <row r="37" spans="1:19" s="2" customFormat="1" ht="14.25" customHeight="1">
      <c r="A37" s="76"/>
      <c r="B37" s="111" t="s">
        <v>18</v>
      </c>
      <c r="C37" s="115"/>
      <c r="D37" s="115"/>
      <c r="E37" s="115"/>
      <c r="F37" s="115"/>
      <c r="G37" s="115"/>
      <c r="H37" s="115"/>
      <c r="I37" s="115"/>
      <c r="J37" s="115"/>
      <c r="K37" s="115"/>
      <c r="L37" s="115"/>
      <c r="M37" s="115"/>
      <c r="N37" s="116"/>
      <c r="O37" s="62"/>
      <c r="P37" s="62"/>
      <c r="Q37" s="76"/>
      <c r="R37" s="76"/>
      <c r="S37" s="76"/>
    </row>
    <row r="38" spans="1:19" s="2" customFormat="1" ht="14.25" customHeight="1">
      <c r="A38" s="76"/>
      <c r="B38" s="114"/>
      <c r="C38" s="97" t="s">
        <v>17</v>
      </c>
      <c r="D38" s="98"/>
      <c r="E38" s="98"/>
      <c r="F38" s="98"/>
      <c r="G38" s="98"/>
      <c r="H38" s="98"/>
      <c r="I38" s="98"/>
      <c r="J38" s="98"/>
      <c r="K38" s="98"/>
      <c r="L38" s="98"/>
      <c r="M38" s="98"/>
      <c r="N38" s="95"/>
      <c r="O38" s="62"/>
      <c r="P38" s="62"/>
      <c r="Q38" s="76"/>
      <c r="R38" s="76"/>
      <c r="S38" s="76"/>
    </row>
    <row r="39" spans="1:19" s="2" customFormat="1" ht="14.25" customHeight="1">
      <c r="A39" s="76"/>
      <c r="B39" s="111" t="s">
        <v>16</v>
      </c>
      <c r="C39" s="115"/>
      <c r="D39" s="115"/>
      <c r="E39" s="115"/>
      <c r="F39" s="115"/>
      <c r="G39" s="115"/>
      <c r="H39" s="115"/>
      <c r="I39" s="115"/>
      <c r="J39" s="115"/>
      <c r="K39" s="115"/>
      <c r="L39" s="115"/>
      <c r="M39" s="115"/>
      <c r="N39" s="116"/>
      <c r="O39" s="67"/>
      <c r="P39" s="67"/>
      <c r="Q39" s="76"/>
      <c r="R39" s="76"/>
      <c r="S39" s="76"/>
    </row>
    <row r="40" spans="1:19" s="2" customFormat="1" ht="14.25" customHeight="1">
      <c r="A40" s="76"/>
      <c r="B40" s="114"/>
      <c r="C40" s="97" t="s">
        <v>15</v>
      </c>
      <c r="D40" s="98"/>
      <c r="E40" s="98"/>
      <c r="F40" s="98"/>
      <c r="G40" s="98"/>
      <c r="H40" s="98"/>
      <c r="I40" s="98"/>
      <c r="J40" s="98"/>
      <c r="K40" s="98"/>
      <c r="L40" s="98"/>
      <c r="M40" s="98"/>
      <c r="N40" s="95"/>
      <c r="O40" s="67"/>
      <c r="P40" s="67"/>
      <c r="Q40" s="76"/>
      <c r="R40" s="76"/>
      <c r="S40" s="76"/>
    </row>
    <row r="41" spans="1:19" s="2" customFormat="1" ht="12.75" customHeight="1">
      <c r="A41" s="76"/>
      <c r="B41" s="76"/>
      <c r="C41" s="76"/>
      <c r="D41" s="76"/>
      <c r="E41" s="76"/>
      <c r="F41" s="76"/>
      <c r="G41" s="76"/>
      <c r="H41" s="76"/>
      <c r="I41" s="76"/>
      <c r="J41" s="76"/>
      <c r="K41" s="76"/>
      <c r="L41" s="76"/>
      <c r="M41" s="76"/>
      <c r="N41" s="76"/>
      <c r="O41" s="76"/>
      <c r="P41" s="76"/>
      <c r="Q41" s="76"/>
      <c r="R41" s="76"/>
      <c r="S41" s="76"/>
    </row>
    <row r="42" spans="1:19" s="2" customFormat="1" ht="14.25" customHeight="1">
      <c r="A42" s="76"/>
      <c r="B42" s="76" t="s">
        <v>14</v>
      </c>
      <c r="C42" s="76"/>
      <c r="D42" s="76"/>
      <c r="E42" s="76"/>
      <c r="F42" s="76"/>
      <c r="G42" s="76"/>
      <c r="H42" s="76"/>
      <c r="I42" s="76"/>
      <c r="J42" s="76"/>
      <c r="K42" s="76"/>
      <c r="L42" s="76"/>
      <c r="M42" s="76"/>
      <c r="N42" s="76"/>
      <c r="O42" s="76"/>
      <c r="P42" s="76"/>
      <c r="Q42" s="76"/>
      <c r="R42" s="76"/>
      <c r="S42" s="76"/>
    </row>
    <row r="43" spans="1:19" s="2" customFormat="1" ht="12.75" customHeight="1">
      <c r="A43" s="76"/>
      <c r="B43" s="76"/>
      <c r="C43" s="76"/>
      <c r="D43" s="76"/>
      <c r="E43" s="76"/>
      <c r="F43" s="76"/>
      <c r="G43" s="76"/>
      <c r="H43" s="76"/>
      <c r="I43" s="76"/>
      <c r="J43" s="76"/>
      <c r="K43" s="76"/>
      <c r="L43" s="76"/>
      <c r="M43" s="76"/>
      <c r="N43" s="76"/>
      <c r="O43" s="76"/>
      <c r="P43" s="76"/>
      <c r="Q43" s="76"/>
      <c r="R43" s="76"/>
      <c r="S43" s="76"/>
    </row>
    <row r="44" spans="1:19" s="2" customFormat="1" ht="14.25" customHeight="1">
      <c r="A44" s="76"/>
      <c r="B44" s="190"/>
      <c r="C44" s="191"/>
      <c r="D44" s="191"/>
      <c r="E44" s="191"/>
      <c r="F44" s="191"/>
      <c r="G44" s="191"/>
      <c r="H44" s="191"/>
      <c r="I44" s="191"/>
      <c r="J44" s="191"/>
      <c r="K44" s="191"/>
      <c r="L44" s="191"/>
      <c r="M44" s="191"/>
      <c r="N44" s="192"/>
      <c r="O44" s="119" t="s">
        <v>13</v>
      </c>
      <c r="P44" s="119" t="s">
        <v>175</v>
      </c>
      <c r="Q44" s="76"/>
      <c r="R44" s="76"/>
      <c r="S44" s="76"/>
    </row>
    <row r="45" spans="1:19" s="2" customFormat="1" ht="14.25" customHeight="1">
      <c r="A45" s="76"/>
      <c r="B45" s="190" t="s">
        <v>193</v>
      </c>
      <c r="C45" s="191"/>
      <c r="D45" s="191"/>
      <c r="E45" s="191"/>
      <c r="F45" s="191"/>
      <c r="G45" s="191"/>
      <c r="H45" s="191"/>
      <c r="I45" s="191"/>
      <c r="J45" s="191"/>
      <c r="K45" s="191"/>
      <c r="L45" s="191"/>
      <c r="M45" s="191"/>
      <c r="N45" s="192"/>
      <c r="O45" s="178"/>
      <c r="P45" s="68"/>
      <c r="Q45" s="76"/>
      <c r="R45" s="76"/>
      <c r="S45" s="76"/>
    </row>
    <row r="46" spans="1:19" s="2" customFormat="1" ht="14.25" customHeight="1">
      <c r="A46" s="76"/>
      <c r="B46" s="190" t="s">
        <v>194</v>
      </c>
      <c r="C46" s="191"/>
      <c r="D46" s="191"/>
      <c r="E46" s="191"/>
      <c r="F46" s="191"/>
      <c r="G46" s="191"/>
      <c r="H46" s="191"/>
      <c r="I46" s="191"/>
      <c r="J46" s="191"/>
      <c r="K46" s="191"/>
      <c r="L46" s="191"/>
      <c r="M46" s="191"/>
      <c r="N46" s="192"/>
      <c r="O46" s="178"/>
      <c r="P46" s="68"/>
      <c r="Q46" s="76"/>
      <c r="R46" s="76"/>
      <c r="S46" s="76"/>
    </row>
    <row r="47" spans="1:19" s="2" customFormat="1" ht="14.25" customHeight="1">
      <c r="A47" s="76"/>
      <c r="B47" s="190" t="s">
        <v>195</v>
      </c>
      <c r="C47" s="191"/>
      <c r="D47" s="191"/>
      <c r="E47" s="191"/>
      <c r="F47" s="191"/>
      <c r="G47" s="191"/>
      <c r="H47" s="191"/>
      <c r="I47" s="191"/>
      <c r="J47" s="191"/>
      <c r="K47" s="191"/>
      <c r="L47" s="191"/>
      <c r="M47" s="191"/>
      <c r="N47" s="192"/>
      <c r="O47" s="62"/>
      <c r="P47" s="69"/>
      <c r="Q47" s="76"/>
      <c r="R47" s="76"/>
      <c r="S47" s="76"/>
    </row>
    <row r="48" spans="1:19" s="2" customFormat="1" ht="14.25" customHeight="1">
      <c r="A48" s="76"/>
      <c r="B48" s="190" t="s">
        <v>196</v>
      </c>
      <c r="C48" s="191"/>
      <c r="D48" s="191"/>
      <c r="E48" s="191"/>
      <c r="F48" s="191"/>
      <c r="G48" s="191"/>
      <c r="H48" s="191"/>
      <c r="I48" s="191"/>
      <c r="J48" s="191"/>
      <c r="K48" s="191"/>
      <c r="L48" s="191"/>
      <c r="M48" s="191"/>
      <c r="N48" s="192"/>
      <c r="O48" s="62"/>
      <c r="P48" s="69"/>
      <c r="Q48" s="76"/>
      <c r="R48" s="76"/>
      <c r="S48" s="76"/>
    </row>
    <row r="49" spans="1:19" s="2" customFormat="1" ht="12.75" customHeight="1">
      <c r="A49" s="76"/>
      <c r="B49" s="76"/>
      <c r="C49" s="76"/>
      <c r="D49" s="76"/>
      <c r="E49" s="76"/>
      <c r="F49" s="76"/>
      <c r="G49" s="76"/>
      <c r="H49" s="76"/>
      <c r="I49" s="76"/>
      <c r="J49" s="76"/>
      <c r="K49" s="76"/>
      <c r="L49" s="76"/>
      <c r="M49" s="76"/>
      <c r="N49" s="76"/>
      <c r="O49" s="76"/>
      <c r="P49" s="76"/>
      <c r="Q49" s="76"/>
      <c r="R49" s="76"/>
      <c r="S49" s="76"/>
    </row>
    <row r="50" spans="1:19" s="2" customFormat="1" ht="14.25" customHeight="1">
      <c r="A50" s="76"/>
      <c r="B50" s="76" t="s">
        <v>12</v>
      </c>
      <c r="C50" s="76"/>
      <c r="D50" s="76"/>
      <c r="E50" s="76"/>
      <c r="F50" s="76"/>
      <c r="G50" s="76"/>
      <c r="H50" s="76"/>
      <c r="I50" s="76"/>
      <c r="J50" s="76"/>
      <c r="K50" s="76"/>
      <c r="L50" s="76"/>
      <c r="M50" s="76"/>
      <c r="N50" s="76"/>
      <c r="O50" s="76"/>
      <c r="P50" s="76"/>
      <c r="Q50" s="76"/>
      <c r="R50" s="76"/>
      <c r="S50" s="76"/>
    </row>
    <row r="51" spans="1:19" s="2" customFormat="1" ht="14.25" customHeight="1">
      <c r="A51" s="76"/>
      <c r="B51" s="76" t="s">
        <v>11</v>
      </c>
      <c r="C51" s="76"/>
      <c r="D51" s="76"/>
      <c r="E51" s="76"/>
      <c r="F51" s="76"/>
      <c r="G51" s="76"/>
      <c r="H51" s="76"/>
      <c r="I51" s="76"/>
      <c r="J51" s="76"/>
      <c r="K51" s="76"/>
      <c r="L51" s="76"/>
      <c r="M51" s="76"/>
      <c r="N51" s="76"/>
      <c r="O51" s="76"/>
      <c r="P51" s="76"/>
      <c r="Q51" s="76"/>
      <c r="R51" s="76"/>
      <c r="S51" s="76"/>
    </row>
    <row r="52" spans="1:19" s="2" customFormat="1" ht="14.25" customHeight="1">
      <c r="A52" s="76"/>
      <c r="B52" s="76" t="s">
        <v>10</v>
      </c>
      <c r="C52" s="76"/>
      <c r="D52" s="76"/>
      <c r="E52" s="76"/>
      <c r="F52" s="76"/>
      <c r="G52" s="76"/>
      <c r="H52" s="76"/>
      <c r="I52" s="76"/>
      <c r="J52" s="76"/>
      <c r="K52" s="76"/>
      <c r="L52" s="76"/>
      <c r="M52" s="76"/>
      <c r="N52" s="76"/>
      <c r="O52" s="76"/>
      <c r="P52" s="76"/>
      <c r="Q52" s="76"/>
      <c r="R52" s="76"/>
      <c r="S52" s="76"/>
    </row>
    <row r="53" spans="1:19" s="2" customFormat="1" ht="14.25" customHeight="1">
      <c r="A53" s="76"/>
      <c r="B53" s="76" t="s">
        <v>9</v>
      </c>
      <c r="C53" s="76"/>
      <c r="D53" s="76"/>
      <c r="E53" s="76"/>
      <c r="F53" s="76"/>
      <c r="G53" s="76"/>
      <c r="H53" s="76"/>
      <c r="I53" s="76"/>
      <c r="J53" s="76"/>
      <c r="K53" s="76"/>
      <c r="L53" s="76"/>
      <c r="M53" s="76"/>
      <c r="N53" s="76"/>
      <c r="O53" s="76"/>
      <c r="P53" s="76"/>
      <c r="Q53" s="76"/>
      <c r="R53" s="76"/>
      <c r="S53" s="76"/>
    </row>
    <row r="54" spans="1:19" s="2" customFormat="1" ht="14.25" customHeight="1">
      <c r="A54" s="76"/>
      <c r="B54" s="76" t="s">
        <v>8</v>
      </c>
      <c r="C54" s="76"/>
      <c r="D54" s="76"/>
      <c r="E54" s="76"/>
      <c r="F54" s="76"/>
      <c r="G54" s="76"/>
      <c r="H54" s="76"/>
      <c r="I54" s="76"/>
      <c r="J54" s="76"/>
      <c r="K54" s="76"/>
      <c r="L54" s="76"/>
      <c r="M54" s="76"/>
      <c r="N54" s="76"/>
      <c r="O54" s="76"/>
      <c r="P54" s="76"/>
      <c r="Q54" s="76"/>
      <c r="R54" s="76"/>
      <c r="S54" s="76"/>
    </row>
    <row r="55" spans="1:19" s="2" customFormat="1" ht="14.25" customHeight="1">
      <c r="A55" s="76"/>
      <c r="B55" s="76" t="s">
        <v>7</v>
      </c>
      <c r="C55" s="76"/>
      <c r="D55" s="76"/>
      <c r="E55" s="76"/>
      <c r="F55" s="76"/>
      <c r="G55" s="76"/>
      <c r="H55" s="76"/>
      <c r="I55" s="76"/>
      <c r="J55" s="76"/>
      <c r="K55" s="76"/>
      <c r="L55" s="76"/>
      <c r="M55" s="76"/>
      <c r="N55" s="76"/>
      <c r="O55" s="76"/>
      <c r="P55" s="76"/>
      <c r="Q55" s="76"/>
      <c r="R55" s="76"/>
      <c r="S55" s="76"/>
    </row>
    <row r="56" spans="1:19" s="2" customFormat="1" ht="14.25" customHeight="1">
      <c r="A56" s="76"/>
      <c r="B56" s="76" t="s">
        <v>6</v>
      </c>
      <c r="C56" s="76"/>
      <c r="D56" s="76"/>
      <c r="E56" s="76"/>
      <c r="F56" s="76"/>
      <c r="G56" s="76"/>
      <c r="H56" s="76"/>
      <c r="I56" s="76"/>
      <c r="J56" s="76"/>
      <c r="K56" s="76"/>
      <c r="L56" s="76"/>
      <c r="M56" s="76"/>
      <c r="N56" s="76"/>
      <c r="O56" s="76"/>
      <c r="P56" s="76"/>
      <c r="Q56" s="76"/>
      <c r="R56" s="76"/>
      <c r="S56" s="76"/>
    </row>
    <row r="57" spans="1:19" s="2" customFormat="1" ht="14.25" customHeight="1">
      <c r="A57" s="76"/>
      <c r="B57" s="76" t="s">
        <v>5</v>
      </c>
      <c r="C57" s="76"/>
      <c r="D57" s="76"/>
      <c r="E57" s="76"/>
      <c r="F57" s="76"/>
      <c r="G57" s="76"/>
      <c r="H57" s="76"/>
      <c r="I57" s="76"/>
      <c r="J57" s="76"/>
      <c r="K57" s="76"/>
      <c r="L57" s="76"/>
      <c r="M57" s="76"/>
      <c r="N57" s="76"/>
      <c r="O57" s="76"/>
      <c r="P57" s="76"/>
      <c r="Q57" s="76"/>
      <c r="R57" s="76"/>
      <c r="S57" s="76"/>
    </row>
    <row r="58" spans="1:19" s="2" customFormat="1" ht="14.25" customHeight="1">
      <c r="A58" s="76"/>
      <c r="B58" s="76" t="s">
        <v>4</v>
      </c>
      <c r="C58" s="76"/>
      <c r="D58" s="76"/>
      <c r="E58" s="76"/>
      <c r="F58" s="76"/>
      <c r="G58" s="76"/>
      <c r="H58" s="76"/>
      <c r="I58" s="76"/>
      <c r="J58" s="76"/>
      <c r="K58" s="76"/>
      <c r="L58" s="76"/>
      <c r="M58" s="76"/>
      <c r="N58" s="76"/>
      <c r="O58" s="76"/>
      <c r="P58" s="76"/>
      <c r="Q58" s="76"/>
      <c r="R58" s="76"/>
      <c r="S58" s="76"/>
    </row>
    <row r="59" spans="1:19" s="2" customFormat="1" ht="14.25" customHeight="1">
      <c r="A59" s="76"/>
      <c r="B59" s="76" t="s">
        <v>3</v>
      </c>
      <c r="C59" s="76"/>
      <c r="D59" s="76"/>
      <c r="E59" s="76"/>
      <c r="F59" s="76"/>
      <c r="G59" s="76"/>
      <c r="H59" s="76"/>
      <c r="I59" s="76"/>
      <c r="J59" s="76"/>
      <c r="K59" s="76"/>
      <c r="L59" s="76"/>
      <c r="M59" s="76"/>
      <c r="N59" s="76"/>
      <c r="O59" s="76"/>
      <c r="P59" s="76"/>
      <c r="Q59" s="76"/>
      <c r="R59" s="76"/>
      <c r="S59" s="76"/>
    </row>
    <row r="60" spans="1:19" s="2" customFormat="1" ht="14.25" customHeight="1">
      <c r="A60" s="76"/>
      <c r="B60" s="76" t="s">
        <v>2</v>
      </c>
      <c r="C60" s="76"/>
      <c r="D60" s="76"/>
      <c r="E60" s="76"/>
      <c r="F60" s="76"/>
      <c r="G60" s="76"/>
      <c r="H60" s="76"/>
      <c r="I60" s="76"/>
      <c r="J60" s="76"/>
      <c r="K60" s="76"/>
      <c r="L60" s="76"/>
      <c r="M60" s="76"/>
      <c r="N60" s="76"/>
      <c r="O60" s="76"/>
      <c r="P60" s="76"/>
      <c r="Q60" s="76"/>
      <c r="R60" s="76"/>
      <c r="S60" s="76"/>
    </row>
    <row r="61" spans="1:19" s="2" customFormat="1" ht="15" customHeight="1">
      <c r="A61" s="76"/>
      <c r="B61" s="76" t="s">
        <v>1</v>
      </c>
      <c r="C61" s="76"/>
      <c r="D61" s="76"/>
      <c r="E61" s="76"/>
      <c r="F61" s="76"/>
      <c r="G61" s="76"/>
      <c r="H61" s="76"/>
      <c r="I61" s="76"/>
      <c r="J61" s="76"/>
      <c r="K61" s="76"/>
      <c r="L61" s="76"/>
      <c r="M61" s="76"/>
      <c r="N61" s="76"/>
      <c r="O61" s="76"/>
      <c r="P61" s="76"/>
      <c r="Q61" s="76"/>
      <c r="R61" s="76"/>
      <c r="S61" s="76"/>
    </row>
    <row r="62" spans="1:19" s="2" customFormat="1" ht="15" customHeight="1">
      <c r="A62" s="76"/>
      <c r="B62" s="76" t="s">
        <v>0</v>
      </c>
      <c r="C62" s="76"/>
      <c r="D62" s="76"/>
      <c r="E62" s="76"/>
      <c r="F62" s="76"/>
      <c r="G62" s="76"/>
      <c r="H62" s="76"/>
      <c r="I62" s="76"/>
      <c r="J62" s="76"/>
      <c r="K62" s="76"/>
      <c r="L62" s="76"/>
      <c r="M62" s="76"/>
      <c r="N62" s="76"/>
      <c r="O62" s="76"/>
      <c r="P62" s="76"/>
      <c r="Q62" s="76"/>
      <c r="R62" s="76"/>
      <c r="S62" s="76"/>
    </row>
    <row r="63" spans="1:19" s="2" customFormat="1" ht="15" customHeight="1">
      <c r="A63" s="4"/>
      <c r="B63" s="1"/>
      <c r="C63" s="1"/>
      <c r="D63" s="1"/>
      <c r="E63" s="1"/>
      <c r="F63" s="1"/>
      <c r="G63" s="1"/>
      <c r="H63" s="1"/>
      <c r="I63" s="1"/>
      <c r="J63" s="1"/>
      <c r="K63" s="1"/>
      <c r="L63" s="1"/>
      <c r="M63" s="1"/>
      <c r="N63" s="1"/>
      <c r="O63" s="1"/>
      <c r="P63" s="1"/>
      <c r="Q63" s="1"/>
      <c r="R63" s="1"/>
      <c r="S63" s="1"/>
    </row>
    <row r="64" spans="1:19" s="2" customFormat="1" ht="15" customHeight="1">
      <c r="A64" s="4"/>
      <c r="B64" s="1"/>
      <c r="C64" s="1"/>
      <c r="D64" s="1"/>
      <c r="E64" s="1"/>
      <c r="F64" s="1"/>
      <c r="G64" s="1"/>
      <c r="H64" s="1"/>
      <c r="I64" s="1"/>
      <c r="J64" s="1"/>
      <c r="K64" s="1"/>
      <c r="L64" s="1"/>
      <c r="M64" s="1"/>
      <c r="N64" s="1"/>
      <c r="O64" s="1"/>
      <c r="P64" s="1"/>
      <c r="Q64" s="1"/>
      <c r="R64" s="1"/>
      <c r="S64" s="1"/>
    </row>
    <row r="65" spans="1:19" s="2" customFormat="1" ht="15" customHeight="1">
      <c r="A65" s="4"/>
      <c r="B65" s="1"/>
      <c r="C65" s="1"/>
      <c r="D65" s="1"/>
      <c r="E65" s="1"/>
      <c r="F65" s="1"/>
      <c r="G65" s="1"/>
      <c r="H65" s="1"/>
      <c r="I65" s="1"/>
      <c r="J65" s="1"/>
      <c r="K65" s="1"/>
      <c r="L65" s="1"/>
      <c r="M65" s="1"/>
      <c r="N65" s="1"/>
      <c r="O65" s="1"/>
      <c r="P65" s="1"/>
      <c r="Q65" s="1"/>
      <c r="R65" s="1"/>
      <c r="S65" s="1"/>
    </row>
    <row r="66" spans="1:19" s="2" customFormat="1" ht="15" customHeight="1">
      <c r="A66" s="4"/>
      <c r="B66" s="1"/>
      <c r="C66" s="1"/>
      <c r="D66" s="1"/>
      <c r="E66" s="1"/>
      <c r="F66" s="1"/>
      <c r="G66" s="1"/>
      <c r="H66" s="1"/>
      <c r="I66" s="1"/>
      <c r="J66" s="1"/>
      <c r="K66" s="1"/>
      <c r="L66" s="1"/>
      <c r="M66" s="1"/>
      <c r="N66" s="1"/>
      <c r="O66" s="1"/>
      <c r="P66" s="1"/>
      <c r="Q66" s="1"/>
      <c r="R66" s="1"/>
      <c r="S66" s="1"/>
    </row>
    <row r="67" spans="1:19" s="2" customFormat="1" ht="15" customHeight="1">
      <c r="A67" s="4"/>
      <c r="B67" s="1"/>
      <c r="C67" s="1"/>
      <c r="D67" s="1"/>
      <c r="E67" s="1"/>
      <c r="F67" s="1"/>
      <c r="G67" s="1"/>
      <c r="H67" s="1"/>
      <c r="I67" s="1"/>
      <c r="J67" s="1"/>
      <c r="K67" s="1"/>
      <c r="L67" s="1"/>
      <c r="M67" s="1"/>
      <c r="N67" s="1"/>
      <c r="O67" s="1"/>
      <c r="P67" s="1"/>
      <c r="Q67" s="1"/>
      <c r="R67" s="1"/>
      <c r="S67" s="1"/>
    </row>
    <row r="68" spans="1:19" s="2" customFormat="1" ht="15" customHeight="1">
      <c r="A68" s="4"/>
      <c r="B68" s="1"/>
      <c r="C68" s="1"/>
      <c r="D68" s="1"/>
      <c r="E68" s="1"/>
      <c r="F68" s="1"/>
      <c r="G68" s="1"/>
      <c r="H68" s="1"/>
      <c r="I68" s="1"/>
      <c r="J68" s="1"/>
      <c r="K68" s="1"/>
      <c r="L68" s="1"/>
      <c r="M68" s="1"/>
      <c r="N68" s="1"/>
      <c r="O68" s="1"/>
      <c r="P68" s="1"/>
      <c r="Q68" s="1"/>
      <c r="R68" s="1"/>
      <c r="S68" s="1"/>
    </row>
    <row r="69" spans="1:19" s="2" customFormat="1" ht="15" customHeight="1">
      <c r="A69" s="4"/>
      <c r="B69" s="1"/>
      <c r="C69" s="1"/>
      <c r="D69" s="1"/>
      <c r="E69" s="1"/>
      <c r="F69" s="1"/>
      <c r="G69" s="1"/>
      <c r="H69" s="1"/>
      <c r="I69" s="1"/>
      <c r="J69" s="1"/>
      <c r="K69" s="1"/>
      <c r="L69" s="1"/>
      <c r="M69" s="1"/>
      <c r="N69" s="1"/>
      <c r="O69" s="1"/>
      <c r="P69" s="1"/>
      <c r="Q69" s="1"/>
      <c r="R69" s="1"/>
      <c r="S69" s="1"/>
    </row>
    <row r="70" spans="1:19" s="2" customFormat="1" ht="15" customHeight="1">
      <c r="A70" s="4"/>
      <c r="B70" s="1"/>
      <c r="C70" s="1"/>
      <c r="D70" s="1"/>
      <c r="E70" s="1"/>
      <c r="F70" s="1"/>
      <c r="G70" s="1"/>
      <c r="H70" s="1"/>
      <c r="I70" s="1"/>
      <c r="J70" s="1"/>
      <c r="K70" s="1"/>
      <c r="L70" s="1"/>
      <c r="M70" s="1"/>
      <c r="N70" s="1"/>
      <c r="O70" s="1"/>
      <c r="P70" s="1"/>
      <c r="Q70" s="1"/>
      <c r="R70" s="1"/>
      <c r="S70" s="1"/>
    </row>
    <row r="71" spans="1:19" s="2" customFormat="1" ht="15" customHeight="1">
      <c r="A71" s="4"/>
      <c r="B71" s="1"/>
      <c r="C71" s="1"/>
      <c r="D71" s="1"/>
      <c r="E71" s="1"/>
      <c r="F71" s="1"/>
      <c r="G71" s="1"/>
      <c r="H71" s="1"/>
      <c r="I71" s="1"/>
      <c r="J71" s="1"/>
      <c r="K71" s="1"/>
      <c r="L71" s="1"/>
      <c r="M71" s="1"/>
      <c r="N71" s="1"/>
      <c r="O71" s="1"/>
      <c r="P71" s="1"/>
      <c r="Q71" s="1"/>
      <c r="R71" s="1"/>
      <c r="S71" s="1"/>
    </row>
    <row r="72" spans="1:19" s="2" customFormat="1" ht="15" customHeight="1">
      <c r="A72" s="4"/>
      <c r="B72" s="1"/>
      <c r="C72" s="1"/>
      <c r="D72" s="1"/>
      <c r="E72" s="1"/>
      <c r="F72" s="1"/>
      <c r="G72" s="1"/>
      <c r="H72" s="1"/>
      <c r="I72" s="1"/>
      <c r="J72" s="1"/>
      <c r="K72" s="1"/>
      <c r="L72" s="1"/>
      <c r="M72" s="1"/>
      <c r="N72" s="1"/>
      <c r="O72" s="1"/>
      <c r="P72" s="1"/>
      <c r="Q72" s="1"/>
      <c r="R72" s="1"/>
      <c r="S72" s="1"/>
    </row>
    <row r="73" spans="1:19" s="2" customFormat="1" ht="15" customHeight="1">
      <c r="A73" s="4"/>
      <c r="B73" s="1"/>
      <c r="C73" s="1"/>
      <c r="D73" s="1"/>
      <c r="E73" s="1"/>
      <c r="F73" s="1"/>
      <c r="G73" s="1"/>
      <c r="H73" s="1"/>
      <c r="I73" s="1"/>
      <c r="J73" s="1"/>
      <c r="K73" s="1"/>
      <c r="L73" s="1"/>
      <c r="M73" s="1"/>
      <c r="N73" s="1"/>
      <c r="O73" s="1"/>
      <c r="P73" s="1"/>
      <c r="Q73" s="1"/>
      <c r="R73" s="1"/>
      <c r="S73" s="1"/>
    </row>
    <row r="74" spans="1:19" s="2" customFormat="1" ht="15" customHeight="1">
      <c r="A74" s="4"/>
      <c r="B74" s="1"/>
      <c r="C74" s="1"/>
      <c r="D74" s="1"/>
      <c r="E74" s="1"/>
      <c r="F74" s="1"/>
      <c r="G74" s="1"/>
      <c r="H74" s="1"/>
      <c r="I74" s="1"/>
      <c r="J74" s="1"/>
      <c r="K74" s="1"/>
      <c r="L74" s="1"/>
      <c r="M74" s="1"/>
      <c r="N74" s="1"/>
      <c r="O74" s="1"/>
      <c r="P74" s="1"/>
      <c r="Q74" s="1"/>
      <c r="R74" s="1"/>
      <c r="S74" s="1"/>
    </row>
    <row r="75" spans="1:19" s="2" customFormat="1" ht="15" customHeight="1">
      <c r="A75" s="4"/>
      <c r="B75" s="1"/>
      <c r="C75" s="1"/>
      <c r="D75" s="1"/>
      <c r="E75" s="1"/>
      <c r="F75" s="1"/>
      <c r="G75" s="1"/>
      <c r="H75" s="1"/>
      <c r="I75" s="1"/>
      <c r="J75" s="1"/>
      <c r="K75" s="1"/>
      <c r="L75" s="1"/>
      <c r="M75" s="1"/>
      <c r="N75" s="1"/>
      <c r="O75" s="1"/>
      <c r="P75" s="1"/>
      <c r="Q75" s="1"/>
      <c r="R75" s="1"/>
      <c r="S75" s="1"/>
    </row>
    <row r="76" spans="1:19" s="2" customFormat="1" ht="15" customHeight="1"/>
    <row r="77" spans="1:19" s="2" customFormat="1" ht="15" customHeight="1"/>
    <row r="78" spans="1:19" s="2" customFormat="1" ht="15" customHeight="1"/>
    <row r="79" spans="1:19" s="2" customFormat="1" ht="15" customHeight="1"/>
    <row r="80" spans="1:1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sheetData>
  <sheetProtection algorithmName="SHA-512" hashValue="5XuqEvwdrDMBqjsO/5G+2Le91gjnS+eHX0tqnZTd7pWM6jw03OXI0c2izxBN2kiae/N2/9qSoiECzunhJHuYCw==" saltValue="VDB9mntTcdPAyOqVcseiKA==" spinCount="100000" sheet="1" objects="1" formatColumns="0"/>
  <mergeCells count="16">
    <mergeCell ref="Q3:R3"/>
    <mergeCell ref="J7:N7"/>
    <mergeCell ref="J8:N8"/>
    <mergeCell ref="B44:N44"/>
    <mergeCell ref="B48:N48"/>
    <mergeCell ref="B45:N45"/>
    <mergeCell ref="B46:N46"/>
    <mergeCell ref="B47:N47"/>
    <mergeCell ref="B27:E27"/>
    <mergeCell ref="B28:N28"/>
    <mergeCell ref="B32:N32"/>
    <mergeCell ref="B24:E24"/>
    <mergeCell ref="B21:N21"/>
    <mergeCell ref="B22:N22"/>
    <mergeCell ref="B7:I7"/>
    <mergeCell ref="B8:I8"/>
  </mergeCells>
  <phoneticPr fontId="1"/>
  <dataValidations count="15">
    <dataValidation type="whole" operator="greaterThanOrEqual" allowBlank="1" showInputMessage="1" showErrorMessage="1" error="数字で入力してください" sqref="P39 P21:P23 D19 O27:P27 M11 O21:O22 P37 P45:P48" xr:uid="{D54090E4-97A0-46D9-8BFB-F6B2214FCCBC}">
      <formula1>0</formula1>
    </dataValidation>
    <dataValidation type="decimal" operator="greaterThanOrEqual" allowBlank="1" showInputMessage="1" showErrorMessage="1" error="数字で入力してください" sqref="P24:P26 O24 P33 P35" xr:uid="{60B85410-5A5C-4DA3-B1C3-81BD2B8E0FDC}">
      <formula1>0</formula1>
    </dataValidation>
    <dataValidation type="decimal" operator="lessThanOrEqual" showInputMessage="1" showErrorMessage="1" error="数字で入力してください（また、延実在車両数を超過する値は入力できません）" sqref="P34" xr:uid="{C365E314-1D6C-4258-BE77-2741E538E347}">
      <formula1>P33</formula1>
    </dataValidation>
    <dataValidation type="decimal" operator="lessThanOrEqual" showInputMessage="1" showErrorMessage="1" error="数字で入力してください（また、走行キロ全体を超過する値は入力できません）" sqref="P36" xr:uid="{CAC52C82-9B75-4E7F-B27D-9C67FEACE4D1}">
      <formula1>P35</formula1>
    </dataValidation>
    <dataValidation type="whole" operator="lessThanOrEqual" showInputMessage="1" showErrorMessage="1" error="数字で入力してください（また、輸送人員全体を超過する値は入力できません）" sqref="P38" xr:uid="{B7C9E8C6-8B20-4A5D-A467-8B056503B3A9}">
      <formula1>P37</formula1>
    </dataValidation>
    <dataValidation type="whole" operator="lessThanOrEqual" showInputMessage="1" showErrorMessage="1" error="数字で入力してください（また、営業収入全体を超過する値は入力できません）" sqref="P40" xr:uid="{B0A79DA1-B679-4D85-B776-61E10C50C6B0}">
      <formula1>P39</formula1>
    </dataValidation>
    <dataValidation type="decimal" operator="lessThanOrEqual" showInputMessage="1" showErrorMessage="1" error="数字で入力してください（また、路線全体を超過する値は入力できません）" sqref="O25" xr:uid="{88506C9D-BF05-4C2C-AB00-CBFD7FBE7ABD}">
      <formula1>O24</formula1>
    </dataValidation>
    <dataValidation type="decimal" operator="lessThanOrEqual" showInputMessage="1" showErrorMessage="1" error="数字で入力してください（また、路線全体を超過する値は入力できません）" sqref="O26" xr:uid="{C27414A3-55B7-45C8-A813-2AE20BA827DC}">
      <formula1>O24</formula1>
    </dataValidation>
    <dataValidation type="whole" operator="lessThanOrEqual" showInputMessage="1" showErrorMessage="1" error="数字で入力してください（また、従業員数全体を超過する値は入力できません）" sqref="O23" xr:uid="{DE31ECF8-F4F5-45C3-B91D-C8E8982CF92D}">
      <formula1>O22</formula1>
    </dataValidation>
    <dataValidation type="whole" operator="lessThanOrEqual" showInputMessage="1" showErrorMessage="1" error="数字で入力してください（また、全国の値を超過する値は入力できません）" sqref="O37 O39 O45:O48" xr:uid="{65CEB657-734A-4CF9-97F4-9D24D09E2730}">
      <formula1>P37</formula1>
    </dataValidation>
    <dataValidation type="decimal" operator="lessThanOrEqual" showInputMessage="1" showErrorMessage="1" error="数字で入力してください（また、全国の値を超過する値は入力できません）" sqref="O33 O35" xr:uid="{8B549EF6-833F-4C9D-876D-CBCECE8C071E}">
      <formula1>P33</formula1>
    </dataValidation>
    <dataValidation type="whole" operator="lessThanOrEqual" showInputMessage="1" showErrorMessage="1" error="数字で入力してください（また、営業収入全体及び全国の値を超過する値は入力できません）" sqref="O40" xr:uid="{B192BEC4-177B-42BA-87EB-4E74FBDB71A1}">
      <formula1>MIN(O39,P40)</formula1>
    </dataValidation>
    <dataValidation type="whole" operator="lessThanOrEqual" showInputMessage="1" showErrorMessage="1" error="数字で入力してください（また、輸送人員全体及び全国の値を超過する値は入力できません）" sqref="O38" xr:uid="{30868770-149C-480F-8CD9-00319B717865}">
      <formula1>MIN(O37,P38)</formula1>
    </dataValidation>
    <dataValidation type="decimal" operator="lessThanOrEqual" showInputMessage="1" showErrorMessage="1" error="数字で入力してください（また、走行キロ全体及び全国の値を超過する値は入力できません）" sqref="O36" xr:uid="{7B89986C-7B89-4F9B-AE96-46435A44EDF8}">
      <formula1>MIN(O35,P36)</formula1>
    </dataValidation>
    <dataValidation type="decimal" operator="lessThanOrEqual" showInputMessage="1" showErrorMessage="1" error="数字で入力してください（また、延実在車両数及び全国の値を超過する値は入力できません）" sqref="O34" xr:uid="{45E84C17-A671-468F-98E2-53F0F03EC445}">
      <formula1>MIN(O33,P34)</formula1>
    </dataValidation>
  </dataValidations>
  <pageMargins left="0.78" right="0.37" top="0.42" bottom="0.27" header="0.41" footer="0.2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CE2F2D0-B801-4D05-8C1A-1BF66688BDB9}">
          <x14:formula1>
            <xm:f>【編集不可】運輸支局等一覧!$A$2:$A$54</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B4970-4ED5-4D65-891D-692BCD3BF1C8}">
  <sheetPr codeName="Sheet4"/>
  <dimension ref="A1:U103"/>
  <sheetViews>
    <sheetView view="pageBreakPreview" zoomScaleNormal="100" zoomScaleSheetLayoutView="100" workbookViewId="0"/>
  </sheetViews>
  <sheetFormatPr defaultColWidth="9" defaultRowHeight="13"/>
  <cols>
    <col min="1" max="1" width="2.453125" style="5" customWidth="1"/>
    <col min="2" max="2" width="17" style="5" customWidth="1"/>
    <col min="3" max="3" width="2.453125" style="5" customWidth="1"/>
    <col min="4" max="4" width="5.6328125" style="5" customWidth="1"/>
    <col min="5" max="12" width="2.453125" style="5" customWidth="1"/>
    <col min="13" max="13" width="5.6328125" style="5" customWidth="1"/>
    <col min="14" max="14" width="4.26953125" style="5" customWidth="1"/>
    <col min="15" max="16" width="24.6328125" style="5" customWidth="1"/>
    <col min="17" max="19" width="2.453125" style="5" customWidth="1"/>
    <col min="20" max="16384" width="9" style="5"/>
  </cols>
  <sheetData>
    <row r="1" spans="1:20" s="2" customFormat="1" ht="14.25" customHeight="1">
      <c r="A1" s="76" t="s">
        <v>125</v>
      </c>
      <c r="B1" s="76"/>
      <c r="C1" s="76"/>
      <c r="D1" s="76"/>
      <c r="E1" s="76"/>
      <c r="F1" s="76"/>
      <c r="G1" s="76"/>
      <c r="H1" s="76"/>
      <c r="I1" s="76"/>
      <c r="J1" s="76"/>
      <c r="K1" s="76"/>
      <c r="L1" s="76"/>
      <c r="M1" s="76"/>
      <c r="N1" s="76"/>
      <c r="O1" s="76"/>
      <c r="P1" s="76"/>
      <c r="Q1" s="76"/>
      <c r="R1" s="76"/>
      <c r="S1" s="76"/>
    </row>
    <row r="2" spans="1:20" s="2" customFormat="1" ht="12.75" customHeight="1">
      <c r="A2" s="76"/>
      <c r="B2" s="76"/>
      <c r="C2" s="76"/>
      <c r="D2" s="76"/>
      <c r="E2" s="76"/>
      <c r="F2" s="76"/>
      <c r="G2" s="76"/>
      <c r="H2" s="76"/>
      <c r="I2" s="76"/>
      <c r="J2" s="76"/>
      <c r="K2" s="76"/>
      <c r="L2" s="76"/>
      <c r="M2" s="76"/>
      <c r="N2" s="76"/>
      <c r="O2" s="76"/>
      <c r="P2" s="76"/>
      <c r="Q2" s="76"/>
      <c r="R2" s="76"/>
      <c r="S2" s="76"/>
    </row>
    <row r="3" spans="1:20" s="2" customFormat="1" ht="14.25" customHeight="1">
      <c r="A3" s="76"/>
      <c r="B3" s="76"/>
      <c r="C3" s="76"/>
      <c r="D3" s="76"/>
      <c r="E3" s="76"/>
      <c r="F3" s="76"/>
      <c r="G3" s="76"/>
      <c r="H3" s="76"/>
      <c r="I3" s="76"/>
      <c r="J3" s="76"/>
      <c r="K3" s="76"/>
      <c r="L3" s="76"/>
      <c r="M3" s="76"/>
      <c r="N3" s="76"/>
      <c r="O3" s="148" t="s">
        <v>101</v>
      </c>
      <c r="P3" s="174">
        <f>【必ずご記入ください】共通項目!D10</f>
        <v>0</v>
      </c>
      <c r="Q3" s="186" t="s">
        <v>36</v>
      </c>
      <c r="R3" s="187"/>
      <c r="S3" s="78"/>
    </row>
    <row r="4" spans="1:20" s="2" customFormat="1" ht="12.75" customHeight="1">
      <c r="A4" s="76"/>
      <c r="B4" s="76"/>
      <c r="C4" s="76"/>
      <c r="D4" s="76"/>
      <c r="E4" s="76"/>
      <c r="F4" s="76"/>
      <c r="G4" s="76"/>
      <c r="H4" s="76"/>
      <c r="I4" s="76"/>
      <c r="J4" s="76"/>
      <c r="K4" s="76"/>
      <c r="L4" s="76"/>
      <c r="M4" s="76"/>
      <c r="N4" s="76"/>
      <c r="O4" s="76"/>
      <c r="P4" s="76"/>
      <c r="Q4" s="76"/>
      <c r="R4" s="76"/>
      <c r="S4" s="76"/>
    </row>
    <row r="5" spans="1:20"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row>
    <row r="6" spans="1:20" s="2" customFormat="1" ht="12.75" customHeight="1">
      <c r="A6" s="76"/>
      <c r="B6" s="76"/>
      <c r="C6" s="76"/>
      <c r="D6" s="76"/>
      <c r="E6" s="76"/>
      <c r="F6" s="76"/>
      <c r="G6" s="76"/>
      <c r="H6" s="76"/>
      <c r="I6" s="76"/>
      <c r="J6" s="76"/>
      <c r="K6" s="76"/>
      <c r="L6" s="76"/>
      <c r="M6" s="76"/>
      <c r="N6" s="76"/>
      <c r="O6" s="76"/>
      <c r="P6" s="76"/>
      <c r="Q6" s="76"/>
      <c r="R6" s="76"/>
      <c r="S6" s="76"/>
    </row>
    <row r="7" spans="1:20" s="2" customFormat="1" ht="14.25" customHeight="1">
      <c r="A7" s="76"/>
      <c r="B7" s="190" t="s">
        <v>35</v>
      </c>
      <c r="C7" s="191"/>
      <c r="D7" s="191"/>
      <c r="E7" s="191"/>
      <c r="F7" s="191"/>
      <c r="G7" s="191"/>
      <c r="H7" s="191"/>
      <c r="I7" s="192"/>
      <c r="J7" s="188" t="s">
        <v>113</v>
      </c>
      <c r="K7" s="189"/>
      <c r="L7" s="189"/>
      <c r="M7" s="189"/>
      <c r="N7" s="189"/>
      <c r="O7" s="80"/>
      <c r="P7" s="76"/>
      <c r="Q7" s="76"/>
      <c r="R7" s="76"/>
      <c r="S7" s="76"/>
    </row>
    <row r="8" spans="1:20" s="2" customFormat="1" ht="14.25" customHeight="1">
      <c r="A8" s="76"/>
      <c r="B8" s="201" t="s">
        <v>34</v>
      </c>
      <c r="C8" s="202"/>
      <c r="D8" s="202"/>
      <c r="E8" s="202"/>
      <c r="F8" s="202"/>
      <c r="G8" s="202"/>
      <c r="H8" s="202"/>
      <c r="I8" s="203"/>
      <c r="J8" s="188" t="s">
        <v>33</v>
      </c>
      <c r="K8" s="189"/>
      <c r="L8" s="189"/>
      <c r="M8" s="189"/>
      <c r="N8" s="189"/>
      <c r="O8" s="80"/>
      <c r="P8" s="76"/>
      <c r="Q8" s="76"/>
      <c r="R8" s="76"/>
      <c r="S8" s="76"/>
    </row>
    <row r="9" spans="1:20" s="2" customFormat="1" ht="12.75" customHeight="1">
      <c r="A9" s="76"/>
      <c r="B9" s="76"/>
      <c r="C9" s="76"/>
      <c r="D9" s="76"/>
      <c r="E9" s="76"/>
      <c r="F9" s="76"/>
      <c r="G9" s="76"/>
      <c r="H9" s="76"/>
      <c r="I9" s="76"/>
      <c r="J9" s="76"/>
      <c r="K9" s="76"/>
      <c r="L9" s="76"/>
      <c r="M9" s="76"/>
      <c r="N9" s="76"/>
      <c r="O9" s="76"/>
      <c r="P9" s="76"/>
      <c r="Q9" s="76"/>
      <c r="R9" s="76"/>
      <c r="S9" s="76"/>
    </row>
    <row r="10" spans="1:20" s="2" customFormat="1" ht="14.25" customHeight="1">
      <c r="A10" s="81"/>
      <c r="B10" s="82"/>
      <c r="C10" s="82"/>
      <c r="D10" s="82"/>
      <c r="E10" s="82"/>
      <c r="F10" s="82"/>
      <c r="G10" s="82" t="s">
        <v>118</v>
      </c>
      <c r="H10" s="82"/>
      <c r="I10" s="82"/>
      <c r="J10" s="82"/>
      <c r="K10" s="83"/>
      <c r="L10" s="83"/>
      <c r="M10" s="82"/>
      <c r="N10" s="83"/>
      <c r="O10" s="83"/>
      <c r="P10" s="84"/>
      <c r="Q10" s="82"/>
      <c r="R10" s="85"/>
      <c r="S10" s="85"/>
      <c r="T10" s="3"/>
    </row>
    <row r="11" spans="1:20" s="2" customFormat="1" ht="12.75" customHeight="1">
      <c r="A11" s="76"/>
      <c r="B11" s="76"/>
      <c r="C11" s="76"/>
      <c r="D11" s="76"/>
      <c r="E11" s="76"/>
      <c r="F11" s="76"/>
      <c r="G11" s="76"/>
      <c r="H11" s="76"/>
      <c r="I11" s="76"/>
      <c r="J11" s="82"/>
      <c r="K11" s="82"/>
      <c r="L11" s="82" t="s">
        <v>27</v>
      </c>
      <c r="M11" s="172">
        <f>【必ずご記入ください】共通項目!D7</f>
        <v>0</v>
      </c>
      <c r="N11" s="82" t="s">
        <v>176</v>
      </c>
      <c r="O11" s="76"/>
      <c r="P11" s="76"/>
      <c r="Q11" s="76"/>
      <c r="R11" s="76"/>
      <c r="S11" s="76"/>
    </row>
    <row r="12" spans="1:20" s="2" customFormat="1" ht="14.25" customHeight="1">
      <c r="A12" s="76"/>
      <c r="B12" s="171" t="str">
        <f>【必ずご記入ください】共通項目!D4&amp;"長"</f>
        <v>○○運輸監理部又は○○運輸支局長</v>
      </c>
      <c r="C12" s="76" t="s">
        <v>32</v>
      </c>
      <c r="D12" s="76"/>
      <c r="E12" s="76"/>
      <c r="F12" s="76"/>
      <c r="G12" s="76"/>
      <c r="H12" s="76"/>
      <c r="I12" s="76"/>
      <c r="J12" s="76"/>
      <c r="K12" s="76"/>
      <c r="L12" s="76"/>
      <c r="M12" s="76"/>
      <c r="N12" s="76"/>
      <c r="O12" s="76"/>
      <c r="P12" s="76"/>
      <c r="Q12" s="76"/>
      <c r="R12" s="76"/>
      <c r="S12" s="76"/>
    </row>
    <row r="13" spans="1:20" s="2" customFormat="1" ht="14.25" customHeight="1">
      <c r="A13" s="76"/>
      <c r="B13" s="76"/>
      <c r="C13" s="76"/>
      <c r="D13" s="76"/>
      <c r="E13" s="76"/>
      <c r="F13" s="76"/>
      <c r="G13" s="76"/>
      <c r="H13" s="76"/>
      <c r="I13" s="76"/>
      <c r="J13" s="76"/>
      <c r="K13" s="76"/>
      <c r="L13" s="76"/>
      <c r="M13" s="76"/>
      <c r="N13" s="76"/>
      <c r="O13" s="76"/>
      <c r="P13" s="76"/>
      <c r="Q13" s="76"/>
      <c r="R13" s="76"/>
      <c r="S13" s="76"/>
    </row>
    <row r="14" spans="1:20" s="2" customFormat="1" ht="14.25" customHeight="1">
      <c r="A14" s="76"/>
      <c r="B14" s="76"/>
      <c r="C14" s="76"/>
      <c r="D14" s="76"/>
      <c r="E14" s="76"/>
      <c r="F14" s="76"/>
      <c r="G14" s="76"/>
      <c r="H14" s="76"/>
      <c r="I14" s="76"/>
      <c r="J14" s="76"/>
      <c r="K14" s="76"/>
      <c r="L14" s="76"/>
      <c r="M14" s="76"/>
      <c r="N14" s="76"/>
      <c r="O14" s="86" t="s">
        <v>31</v>
      </c>
      <c r="P14" s="171">
        <f>【必ずご記入ください】共通項目!D11</f>
        <v>0</v>
      </c>
      <c r="Q14" s="79"/>
      <c r="R14" s="79"/>
      <c r="S14" s="79"/>
    </row>
    <row r="15" spans="1:20" s="2" customFormat="1" ht="14.25" customHeight="1">
      <c r="A15" s="76"/>
      <c r="B15" s="76"/>
      <c r="C15" s="76"/>
      <c r="D15" s="76"/>
      <c r="E15" s="76"/>
      <c r="F15" s="76"/>
      <c r="G15" s="76"/>
      <c r="H15" s="76"/>
      <c r="I15" s="76"/>
      <c r="J15" s="76"/>
      <c r="K15" s="76"/>
      <c r="L15" s="76"/>
      <c r="M15" s="76"/>
      <c r="N15" s="76"/>
      <c r="O15" s="86" t="s">
        <v>30</v>
      </c>
      <c r="P15" s="171">
        <f>【必ずご記入ください】共通項目!D12</f>
        <v>0</v>
      </c>
      <c r="Q15" s="79"/>
      <c r="R15" s="79"/>
      <c r="S15" s="79"/>
    </row>
    <row r="16" spans="1:20" s="2" customFormat="1" ht="14.25" customHeight="1">
      <c r="A16" s="76"/>
      <c r="B16" s="76"/>
      <c r="C16" s="76"/>
      <c r="D16" s="76"/>
      <c r="E16" s="76"/>
      <c r="F16" s="76"/>
      <c r="G16" s="76"/>
      <c r="H16" s="76"/>
      <c r="I16" s="76"/>
      <c r="J16" s="76"/>
      <c r="K16" s="76"/>
      <c r="L16" s="76"/>
      <c r="M16" s="76"/>
      <c r="N16" s="76"/>
      <c r="O16" s="86" t="s">
        <v>192</v>
      </c>
      <c r="P16" s="171">
        <f>【必ずご記入ください】共通項目!D13</f>
        <v>0</v>
      </c>
      <c r="Q16" s="79"/>
      <c r="R16" s="79"/>
      <c r="S16" s="79"/>
    </row>
    <row r="17" spans="1:21" s="2" customFormat="1" ht="14.25" customHeight="1">
      <c r="A17" s="76"/>
      <c r="B17" s="76"/>
      <c r="C17" s="76"/>
      <c r="D17" s="76"/>
      <c r="E17" s="76"/>
      <c r="F17" s="76"/>
      <c r="G17" s="76"/>
      <c r="H17" s="76"/>
      <c r="I17" s="76"/>
      <c r="J17" s="76"/>
      <c r="K17" s="76"/>
      <c r="L17" s="76"/>
      <c r="M17" s="76"/>
      <c r="N17" s="76"/>
      <c r="O17" s="86" t="s">
        <v>29</v>
      </c>
      <c r="P17" s="171">
        <f>【必ずご記入ください】共通項目!D14</f>
        <v>0</v>
      </c>
      <c r="Q17" s="87"/>
      <c r="R17" s="87"/>
      <c r="S17" s="87"/>
    </row>
    <row r="18" spans="1:21" s="2" customFormat="1" ht="12.75" customHeight="1">
      <c r="A18" s="76"/>
      <c r="B18" s="76"/>
      <c r="C18" s="76"/>
      <c r="D18" s="76"/>
      <c r="E18" s="76"/>
      <c r="F18" s="76"/>
      <c r="G18" s="76"/>
      <c r="H18" s="76"/>
      <c r="I18" s="76"/>
      <c r="J18" s="76"/>
      <c r="K18" s="76"/>
      <c r="L18" s="76"/>
      <c r="M18" s="76"/>
      <c r="N18" s="76"/>
      <c r="O18" s="76"/>
      <c r="P18" s="76"/>
      <c r="Q18" s="76"/>
      <c r="R18" s="76"/>
      <c r="S18" s="76"/>
    </row>
    <row r="19" spans="1:21" s="2" customFormat="1" ht="14.25" customHeight="1">
      <c r="A19" s="76"/>
      <c r="B19" s="76" t="s">
        <v>111</v>
      </c>
      <c r="C19" s="88" t="s">
        <v>27</v>
      </c>
      <c r="D19" s="172">
        <f>【必ずご記入ください】共通項目!D8</f>
        <v>0</v>
      </c>
      <c r="E19" s="76" t="s">
        <v>112</v>
      </c>
      <c r="F19" s="76"/>
      <c r="G19" s="76"/>
      <c r="H19" s="76"/>
      <c r="I19" s="76"/>
      <c r="J19" s="76"/>
      <c r="K19" s="76"/>
      <c r="L19" s="76"/>
      <c r="M19" s="76"/>
      <c r="N19" s="76"/>
      <c r="O19" s="76"/>
      <c r="P19" s="90"/>
      <c r="Q19" s="76"/>
      <c r="R19" s="76"/>
      <c r="S19" s="76"/>
    </row>
    <row r="20" spans="1:21" s="2" customFormat="1" ht="12.75" customHeight="1">
      <c r="A20" s="76"/>
      <c r="B20" s="76"/>
      <c r="C20" s="76"/>
      <c r="D20" s="76"/>
      <c r="E20" s="76"/>
      <c r="F20" s="76"/>
      <c r="G20" s="76"/>
      <c r="H20" s="76"/>
      <c r="I20" s="76"/>
      <c r="J20" s="76"/>
      <c r="K20" s="76"/>
      <c r="L20" s="76"/>
      <c r="M20" s="76"/>
      <c r="N20" s="76"/>
      <c r="O20" s="149"/>
      <c r="P20" s="90"/>
      <c r="Q20" s="76"/>
      <c r="R20" s="76"/>
      <c r="S20" s="76"/>
    </row>
    <row r="21" spans="1:21" s="2" customFormat="1" ht="14.25" customHeight="1">
      <c r="A21" s="76"/>
      <c r="B21" s="199" t="s">
        <v>28</v>
      </c>
      <c r="C21" s="199"/>
      <c r="D21" s="199"/>
      <c r="E21" s="199"/>
      <c r="F21" s="199"/>
      <c r="G21" s="199"/>
      <c r="H21" s="199"/>
      <c r="I21" s="199"/>
      <c r="J21" s="199"/>
      <c r="K21" s="199"/>
      <c r="L21" s="199"/>
      <c r="M21" s="199"/>
      <c r="N21" s="199"/>
      <c r="O21" s="48"/>
      <c r="P21" s="93"/>
      <c r="Q21" s="92"/>
      <c r="R21" s="92"/>
      <c r="S21" s="92"/>
      <c r="T21" s="41"/>
      <c r="U21" s="41"/>
    </row>
    <row r="22" spans="1:21" s="2" customFormat="1" ht="14.25" customHeight="1">
      <c r="A22" s="76"/>
      <c r="B22" s="200" t="s">
        <v>134</v>
      </c>
      <c r="C22" s="195"/>
      <c r="D22" s="195"/>
      <c r="E22" s="195"/>
      <c r="F22" s="195"/>
      <c r="G22" s="195"/>
      <c r="H22" s="200"/>
      <c r="I22" s="200"/>
      <c r="J22" s="200"/>
      <c r="K22" s="200"/>
      <c r="L22" s="200"/>
      <c r="M22" s="200"/>
      <c r="N22" s="200"/>
      <c r="O22" s="46"/>
      <c r="P22" s="99"/>
      <c r="Q22" s="76"/>
      <c r="R22" s="76"/>
      <c r="S22" s="76"/>
    </row>
    <row r="23" spans="1:21" s="2" customFormat="1" ht="14.25" customHeight="1">
      <c r="A23" s="76"/>
      <c r="B23" s="94"/>
      <c r="C23" s="95" t="s">
        <v>174</v>
      </c>
      <c r="D23" s="96"/>
      <c r="E23" s="96"/>
      <c r="F23" s="96"/>
      <c r="G23" s="97"/>
      <c r="H23" s="98"/>
      <c r="I23" s="98"/>
      <c r="J23" s="98"/>
      <c r="K23" s="98"/>
      <c r="L23" s="98"/>
      <c r="M23" s="98"/>
      <c r="N23" s="95"/>
      <c r="O23" s="62"/>
      <c r="P23" s="102"/>
      <c r="Q23" s="76"/>
      <c r="R23" s="76"/>
      <c r="S23" s="76"/>
    </row>
    <row r="24" spans="1:21" s="2" customFormat="1" ht="14.25" customHeight="1">
      <c r="A24" s="76"/>
      <c r="B24" s="197" t="s">
        <v>171</v>
      </c>
      <c r="C24" s="198"/>
      <c r="D24" s="198"/>
      <c r="E24" s="198"/>
      <c r="F24" s="98"/>
      <c r="G24" s="98"/>
      <c r="H24" s="100" t="s">
        <v>26</v>
      </c>
      <c r="I24" s="100"/>
      <c r="J24" s="100"/>
      <c r="K24" s="100"/>
      <c r="L24" s="100"/>
      <c r="M24" s="100"/>
      <c r="N24" s="101"/>
      <c r="O24" s="47"/>
      <c r="P24" s="102"/>
      <c r="Q24" s="103"/>
      <c r="R24" s="103"/>
      <c r="S24" s="103"/>
      <c r="T24" s="42"/>
      <c r="U24" s="42"/>
    </row>
    <row r="25" spans="1:21" s="2" customFormat="1" ht="14.25" customHeight="1">
      <c r="A25" s="76"/>
      <c r="B25" s="104"/>
      <c r="C25" s="97" t="s">
        <v>169</v>
      </c>
      <c r="D25" s="98"/>
      <c r="E25" s="98"/>
      <c r="F25" s="98"/>
      <c r="G25" s="98"/>
      <c r="H25" s="98" t="s">
        <v>26</v>
      </c>
      <c r="I25" s="98"/>
      <c r="J25" s="98"/>
      <c r="K25" s="98"/>
      <c r="L25" s="98"/>
      <c r="M25" s="98"/>
      <c r="N25" s="95"/>
      <c r="O25" s="47"/>
      <c r="P25" s="102"/>
      <c r="Q25" s="76"/>
      <c r="R25" s="76"/>
      <c r="S25" s="76"/>
    </row>
    <row r="26" spans="1:21" s="2" customFormat="1" ht="14.25" customHeight="1">
      <c r="A26" s="76"/>
      <c r="B26" s="105"/>
      <c r="C26" s="97" t="s">
        <v>170</v>
      </c>
      <c r="D26" s="98"/>
      <c r="E26" s="98"/>
      <c r="F26" s="106"/>
      <c r="G26" s="98"/>
      <c r="H26" s="98" t="s">
        <v>26</v>
      </c>
      <c r="I26" s="98"/>
      <c r="J26" s="98"/>
      <c r="K26" s="98"/>
      <c r="L26" s="98"/>
      <c r="M26" s="98"/>
      <c r="N26" s="95"/>
      <c r="O26" s="47"/>
      <c r="P26" s="107"/>
      <c r="Q26" s="76"/>
      <c r="R26" s="76"/>
      <c r="S26" s="76"/>
    </row>
    <row r="27" spans="1:21" s="2" customFormat="1" ht="14.25" customHeight="1">
      <c r="A27" s="76"/>
      <c r="B27" s="193" t="s">
        <v>172</v>
      </c>
      <c r="C27" s="194"/>
      <c r="D27" s="194"/>
      <c r="E27" s="194"/>
      <c r="F27" s="98"/>
      <c r="G27" s="98"/>
      <c r="H27" s="98" t="s">
        <v>25</v>
      </c>
      <c r="I27" s="98"/>
      <c r="J27" s="98"/>
      <c r="K27" s="98"/>
      <c r="L27" s="98"/>
      <c r="M27" s="98"/>
      <c r="N27" s="95"/>
      <c r="O27" s="150"/>
      <c r="P27" s="109"/>
      <c r="Q27" s="108"/>
      <c r="R27" s="108"/>
      <c r="S27" s="108"/>
      <c r="T27" s="43"/>
      <c r="U27" s="43"/>
    </row>
    <row r="28" spans="1:21" s="2" customFormat="1" ht="14.25" customHeight="1">
      <c r="A28" s="76"/>
      <c r="B28" s="195" t="s">
        <v>173</v>
      </c>
      <c r="C28" s="195"/>
      <c r="D28" s="195"/>
      <c r="E28" s="195"/>
      <c r="F28" s="195"/>
      <c r="G28" s="195"/>
      <c r="H28" s="195"/>
      <c r="I28" s="195"/>
      <c r="J28" s="195"/>
      <c r="K28" s="195"/>
      <c r="L28" s="195"/>
      <c r="M28" s="195"/>
      <c r="N28" s="195"/>
      <c r="O28" s="64"/>
      <c r="P28" s="107"/>
      <c r="Q28" s="76"/>
      <c r="R28" s="76"/>
      <c r="S28" s="76"/>
    </row>
    <row r="29" spans="1:21" s="2" customFormat="1" ht="12.75" customHeight="1">
      <c r="A29" s="76"/>
      <c r="B29" s="76"/>
      <c r="C29" s="76"/>
      <c r="D29" s="76"/>
      <c r="E29" s="76"/>
      <c r="F29" s="76"/>
      <c r="G29" s="76"/>
      <c r="H29" s="76"/>
      <c r="I29" s="76"/>
      <c r="J29" s="76"/>
      <c r="K29" s="76"/>
      <c r="L29" s="76"/>
      <c r="M29" s="76"/>
      <c r="N29" s="76"/>
      <c r="O29" s="76"/>
      <c r="P29" s="76"/>
      <c r="Q29" s="76"/>
      <c r="R29" s="76"/>
      <c r="S29" s="76"/>
    </row>
    <row r="30" spans="1:21" s="2" customFormat="1" ht="14.25" customHeight="1">
      <c r="A30" s="76"/>
      <c r="B30" s="76" t="s">
        <v>24</v>
      </c>
      <c r="C30" s="76"/>
      <c r="D30" s="76"/>
      <c r="E30" s="76"/>
      <c r="F30" s="76"/>
      <c r="G30" s="76"/>
      <c r="H30" s="76"/>
      <c r="I30" s="76"/>
      <c r="J30" s="76"/>
      <c r="K30" s="76"/>
      <c r="L30" s="76"/>
      <c r="M30" s="76"/>
      <c r="N30" s="76"/>
      <c r="O30" s="76"/>
      <c r="P30" s="76"/>
      <c r="Q30" s="76"/>
      <c r="R30" s="76"/>
      <c r="S30" s="76"/>
    </row>
    <row r="31" spans="1:21" s="2" customFormat="1" ht="12.75" customHeight="1">
      <c r="A31" s="76"/>
      <c r="B31" s="76"/>
      <c r="C31" s="76"/>
      <c r="D31" s="76"/>
      <c r="E31" s="76"/>
      <c r="F31" s="76"/>
      <c r="G31" s="76"/>
      <c r="H31" s="76"/>
      <c r="I31" s="76"/>
      <c r="J31" s="76"/>
      <c r="K31" s="76"/>
      <c r="L31" s="76"/>
      <c r="M31" s="76"/>
      <c r="N31" s="76"/>
      <c r="O31" s="76"/>
      <c r="P31" s="76"/>
      <c r="Q31" s="76"/>
      <c r="R31" s="76"/>
      <c r="S31" s="76"/>
    </row>
    <row r="32" spans="1:21" s="2" customFormat="1" ht="14.25" customHeight="1">
      <c r="A32" s="76"/>
      <c r="B32" s="196"/>
      <c r="C32" s="196"/>
      <c r="D32" s="196"/>
      <c r="E32" s="196"/>
      <c r="F32" s="196"/>
      <c r="G32" s="196"/>
      <c r="H32" s="196"/>
      <c r="I32" s="196"/>
      <c r="J32" s="196"/>
      <c r="K32" s="196"/>
      <c r="L32" s="196"/>
      <c r="M32" s="196"/>
      <c r="N32" s="196"/>
      <c r="O32" s="148" t="s">
        <v>13</v>
      </c>
      <c r="P32" s="148" t="s">
        <v>175</v>
      </c>
      <c r="Q32" s="110"/>
      <c r="R32" s="110"/>
      <c r="S32" s="110"/>
    </row>
    <row r="33" spans="1:19" s="2" customFormat="1" ht="14.25" customHeight="1">
      <c r="A33" s="76"/>
      <c r="B33" s="111" t="s">
        <v>23</v>
      </c>
      <c r="C33" s="112" t="s">
        <v>22</v>
      </c>
      <c r="D33" s="113"/>
      <c r="E33" s="113"/>
      <c r="F33" s="98"/>
      <c r="G33" s="98"/>
      <c r="H33" s="98"/>
      <c r="I33" s="98"/>
      <c r="J33" s="98"/>
      <c r="K33" s="98"/>
      <c r="L33" s="98"/>
      <c r="M33" s="98"/>
      <c r="N33" s="95"/>
      <c r="O33" s="66"/>
      <c r="P33" s="66"/>
      <c r="Q33" s="76"/>
      <c r="R33" s="76"/>
      <c r="S33" s="76"/>
    </row>
    <row r="34" spans="1:19" s="2" customFormat="1" ht="14.25" customHeight="1">
      <c r="A34" s="76"/>
      <c r="B34" s="114"/>
      <c r="C34" s="112" t="s">
        <v>21</v>
      </c>
      <c r="D34" s="113"/>
      <c r="E34" s="113"/>
      <c r="F34" s="98"/>
      <c r="G34" s="98"/>
      <c r="H34" s="98"/>
      <c r="I34" s="98"/>
      <c r="J34" s="98"/>
      <c r="K34" s="98"/>
      <c r="L34" s="98"/>
      <c r="M34" s="98"/>
      <c r="N34" s="95"/>
      <c r="O34" s="66"/>
      <c r="P34" s="66"/>
      <c r="Q34" s="76"/>
      <c r="R34" s="76"/>
      <c r="S34" s="76"/>
    </row>
    <row r="35" spans="1:19" s="2" customFormat="1" ht="14.25" customHeight="1">
      <c r="A35" s="76"/>
      <c r="B35" s="111" t="s">
        <v>20</v>
      </c>
      <c r="C35" s="115"/>
      <c r="D35" s="115"/>
      <c r="E35" s="115"/>
      <c r="F35" s="115"/>
      <c r="G35" s="115"/>
      <c r="H35" s="115"/>
      <c r="I35" s="115"/>
      <c r="J35" s="115"/>
      <c r="K35" s="115"/>
      <c r="L35" s="115"/>
      <c r="M35" s="115"/>
      <c r="N35" s="116"/>
      <c r="O35" s="47"/>
      <c r="P35" s="47"/>
      <c r="Q35" s="76"/>
      <c r="R35" s="76"/>
      <c r="S35" s="76"/>
    </row>
    <row r="36" spans="1:19" s="2" customFormat="1" ht="14.25" customHeight="1">
      <c r="A36" s="76"/>
      <c r="B36" s="117"/>
      <c r="C36" s="118" t="s">
        <v>19</v>
      </c>
      <c r="D36" s="115"/>
      <c r="E36" s="115"/>
      <c r="F36" s="115"/>
      <c r="G36" s="115"/>
      <c r="H36" s="115"/>
      <c r="I36" s="115"/>
      <c r="J36" s="115"/>
      <c r="K36" s="115"/>
      <c r="L36" s="115"/>
      <c r="M36" s="115"/>
      <c r="N36" s="116"/>
      <c r="O36" s="47"/>
      <c r="P36" s="47"/>
      <c r="Q36" s="76"/>
      <c r="R36" s="76"/>
      <c r="S36" s="76"/>
    </row>
    <row r="37" spans="1:19" s="2" customFormat="1" ht="14.25" customHeight="1">
      <c r="A37" s="76"/>
      <c r="B37" s="111" t="s">
        <v>18</v>
      </c>
      <c r="C37" s="115"/>
      <c r="D37" s="115"/>
      <c r="E37" s="115"/>
      <c r="F37" s="115"/>
      <c r="G37" s="115"/>
      <c r="H37" s="115"/>
      <c r="I37" s="115"/>
      <c r="J37" s="115"/>
      <c r="K37" s="115"/>
      <c r="L37" s="115"/>
      <c r="M37" s="115"/>
      <c r="N37" s="116"/>
      <c r="O37" s="62"/>
      <c r="P37" s="62"/>
      <c r="Q37" s="76"/>
      <c r="R37" s="76"/>
      <c r="S37" s="76"/>
    </row>
    <row r="38" spans="1:19" s="2" customFormat="1" ht="14.25" customHeight="1">
      <c r="A38" s="76"/>
      <c r="B38" s="114"/>
      <c r="C38" s="97" t="s">
        <v>17</v>
      </c>
      <c r="D38" s="98"/>
      <c r="E38" s="98"/>
      <c r="F38" s="98"/>
      <c r="G38" s="98"/>
      <c r="H38" s="98"/>
      <c r="I38" s="98"/>
      <c r="J38" s="98"/>
      <c r="K38" s="98"/>
      <c r="L38" s="98"/>
      <c r="M38" s="98"/>
      <c r="N38" s="95"/>
      <c r="O38" s="62"/>
      <c r="P38" s="62"/>
      <c r="Q38" s="76"/>
      <c r="R38" s="76"/>
      <c r="S38" s="76"/>
    </row>
    <row r="39" spans="1:19" s="2" customFormat="1" ht="14.25" customHeight="1">
      <c r="A39" s="76"/>
      <c r="B39" s="111" t="s">
        <v>16</v>
      </c>
      <c r="C39" s="115"/>
      <c r="D39" s="115"/>
      <c r="E39" s="115"/>
      <c r="F39" s="115"/>
      <c r="G39" s="115"/>
      <c r="H39" s="115"/>
      <c r="I39" s="115"/>
      <c r="J39" s="115"/>
      <c r="K39" s="115"/>
      <c r="L39" s="115"/>
      <c r="M39" s="115"/>
      <c r="N39" s="116"/>
      <c r="O39" s="67"/>
      <c r="P39" s="67"/>
      <c r="Q39" s="76"/>
      <c r="R39" s="76"/>
      <c r="S39" s="76"/>
    </row>
    <row r="40" spans="1:19" s="2" customFormat="1" ht="14.25" customHeight="1">
      <c r="A40" s="76"/>
      <c r="B40" s="114"/>
      <c r="C40" s="97" t="s">
        <v>15</v>
      </c>
      <c r="D40" s="98"/>
      <c r="E40" s="98"/>
      <c r="F40" s="98"/>
      <c r="G40" s="98"/>
      <c r="H40" s="98"/>
      <c r="I40" s="98"/>
      <c r="J40" s="98"/>
      <c r="K40" s="98"/>
      <c r="L40" s="98"/>
      <c r="M40" s="98"/>
      <c r="N40" s="95"/>
      <c r="O40" s="67"/>
      <c r="P40" s="67"/>
      <c r="Q40" s="76"/>
      <c r="R40" s="76"/>
      <c r="S40" s="76"/>
    </row>
    <row r="41" spans="1:19" s="2" customFormat="1" ht="12.75" customHeight="1">
      <c r="A41" s="76"/>
      <c r="B41" s="76"/>
      <c r="C41" s="76"/>
      <c r="D41" s="76"/>
      <c r="E41" s="76"/>
      <c r="F41" s="76"/>
      <c r="G41" s="76"/>
      <c r="H41" s="76"/>
      <c r="I41" s="76"/>
      <c r="J41" s="76"/>
      <c r="K41" s="76"/>
      <c r="L41" s="76"/>
      <c r="M41" s="76"/>
      <c r="N41" s="76"/>
      <c r="O41" s="76"/>
      <c r="P41" s="76"/>
      <c r="Q41" s="76"/>
      <c r="R41" s="76"/>
      <c r="S41" s="76"/>
    </row>
    <row r="42" spans="1:19" s="2" customFormat="1" ht="14.25" customHeight="1">
      <c r="A42" s="76"/>
      <c r="B42" s="76" t="s">
        <v>14</v>
      </c>
      <c r="C42" s="76"/>
      <c r="D42" s="76"/>
      <c r="E42" s="76"/>
      <c r="F42" s="76"/>
      <c r="G42" s="76"/>
      <c r="H42" s="76"/>
      <c r="I42" s="76"/>
      <c r="J42" s="76"/>
      <c r="K42" s="76"/>
      <c r="L42" s="76"/>
      <c r="M42" s="76"/>
      <c r="N42" s="76"/>
      <c r="O42" s="76"/>
      <c r="P42" s="76"/>
      <c r="Q42" s="76"/>
      <c r="R42" s="76"/>
      <c r="S42" s="76"/>
    </row>
    <row r="43" spans="1:19" s="2" customFormat="1" ht="12.75" customHeight="1">
      <c r="A43" s="76"/>
      <c r="B43" s="76"/>
      <c r="C43" s="76"/>
      <c r="D43" s="76"/>
      <c r="E43" s="76"/>
      <c r="F43" s="76"/>
      <c r="G43" s="76"/>
      <c r="H43" s="76"/>
      <c r="I43" s="76"/>
      <c r="J43" s="76"/>
      <c r="K43" s="76"/>
      <c r="L43" s="76"/>
      <c r="M43" s="76"/>
      <c r="N43" s="76"/>
      <c r="O43" s="76"/>
      <c r="P43" s="76"/>
      <c r="Q43" s="76"/>
      <c r="R43" s="76"/>
      <c r="S43" s="76"/>
    </row>
    <row r="44" spans="1:19" s="2" customFormat="1" ht="14.25" customHeight="1">
      <c r="A44" s="76"/>
      <c r="B44" s="190"/>
      <c r="C44" s="191"/>
      <c r="D44" s="191"/>
      <c r="E44" s="191"/>
      <c r="F44" s="191"/>
      <c r="G44" s="191"/>
      <c r="H44" s="191"/>
      <c r="I44" s="191"/>
      <c r="J44" s="191"/>
      <c r="K44" s="191"/>
      <c r="L44" s="191"/>
      <c r="M44" s="191"/>
      <c r="N44" s="192"/>
      <c r="O44" s="119" t="s">
        <v>13</v>
      </c>
      <c r="P44" s="119" t="s">
        <v>175</v>
      </c>
      <c r="Q44" s="76"/>
      <c r="R44" s="76"/>
      <c r="S44" s="76"/>
    </row>
    <row r="45" spans="1:19" s="2" customFormat="1" ht="14.25" customHeight="1">
      <c r="A45" s="76"/>
      <c r="B45" s="190" t="s">
        <v>193</v>
      </c>
      <c r="C45" s="191"/>
      <c r="D45" s="191"/>
      <c r="E45" s="191"/>
      <c r="F45" s="191"/>
      <c r="G45" s="191"/>
      <c r="H45" s="191"/>
      <c r="I45" s="191"/>
      <c r="J45" s="191"/>
      <c r="K45" s="191"/>
      <c r="L45" s="191"/>
      <c r="M45" s="191"/>
      <c r="N45" s="192"/>
      <c r="O45" s="178"/>
      <c r="P45" s="68"/>
      <c r="Q45" s="76"/>
      <c r="R45" s="76"/>
      <c r="S45" s="76"/>
    </row>
    <row r="46" spans="1:19" s="2" customFormat="1" ht="14.25" customHeight="1">
      <c r="A46" s="76"/>
      <c r="B46" s="190" t="s">
        <v>194</v>
      </c>
      <c r="C46" s="191"/>
      <c r="D46" s="191"/>
      <c r="E46" s="191"/>
      <c r="F46" s="191"/>
      <c r="G46" s="191"/>
      <c r="H46" s="191"/>
      <c r="I46" s="191"/>
      <c r="J46" s="191"/>
      <c r="K46" s="191"/>
      <c r="L46" s="191"/>
      <c r="M46" s="191"/>
      <c r="N46" s="192"/>
      <c r="O46" s="178"/>
      <c r="P46" s="68"/>
      <c r="Q46" s="76"/>
      <c r="R46" s="76"/>
      <c r="S46" s="76"/>
    </row>
    <row r="47" spans="1:19" s="2" customFormat="1" ht="14.25" customHeight="1">
      <c r="A47" s="76"/>
      <c r="B47" s="190" t="s">
        <v>195</v>
      </c>
      <c r="C47" s="191"/>
      <c r="D47" s="191"/>
      <c r="E47" s="191"/>
      <c r="F47" s="191"/>
      <c r="G47" s="191"/>
      <c r="H47" s="191"/>
      <c r="I47" s="191"/>
      <c r="J47" s="191"/>
      <c r="K47" s="191"/>
      <c r="L47" s="191"/>
      <c r="M47" s="191"/>
      <c r="N47" s="192"/>
      <c r="O47" s="62"/>
      <c r="P47" s="69"/>
      <c r="Q47" s="76"/>
      <c r="R47" s="76"/>
      <c r="S47" s="76"/>
    </row>
    <row r="48" spans="1:19" s="2" customFormat="1" ht="14.25" customHeight="1">
      <c r="A48" s="76"/>
      <c r="B48" s="190" t="s">
        <v>196</v>
      </c>
      <c r="C48" s="191"/>
      <c r="D48" s="191"/>
      <c r="E48" s="191"/>
      <c r="F48" s="191"/>
      <c r="G48" s="191"/>
      <c r="H48" s="191"/>
      <c r="I48" s="191"/>
      <c r="J48" s="191"/>
      <c r="K48" s="191"/>
      <c r="L48" s="191"/>
      <c r="M48" s="191"/>
      <c r="N48" s="192"/>
      <c r="O48" s="62"/>
      <c r="P48" s="69"/>
      <c r="Q48" s="76"/>
      <c r="R48" s="76"/>
      <c r="S48" s="76"/>
    </row>
    <row r="49" spans="1:19" s="2" customFormat="1" ht="12.75" customHeight="1">
      <c r="A49" s="76"/>
      <c r="B49" s="76"/>
      <c r="C49" s="76"/>
      <c r="D49" s="76"/>
      <c r="E49" s="76"/>
      <c r="F49" s="76"/>
      <c r="G49" s="76"/>
      <c r="H49" s="76"/>
      <c r="I49" s="76"/>
      <c r="J49" s="76"/>
      <c r="K49" s="76"/>
      <c r="L49" s="76"/>
      <c r="M49" s="76"/>
      <c r="N49" s="76"/>
      <c r="O49" s="76"/>
      <c r="P49" s="76"/>
      <c r="Q49" s="76"/>
      <c r="R49" s="76"/>
      <c r="S49" s="76"/>
    </row>
    <row r="50" spans="1:19" s="2" customFormat="1" ht="14.25" customHeight="1">
      <c r="A50" s="76"/>
      <c r="B50" s="76" t="s">
        <v>12</v>
      </c>
      <c r="C50" s="76"/>
      <c r="D50" s="76"/>
      <c r="E50" s="76"/>
      <c r="F50" s="76"/>
      <c r="G50" s="76"/>
      <c r="H50" s="76"/>
      <c r="I50" s="76"/>
      <c r="J50" s="76"/>
      <c r="K50" s="76"/>
      <c r="L50" s="76"/>
      <c r="M50" s="76"/>
      <c r="N50" s="76"/>
      <c r="O50" s="76"/>
      <c r="P50" s="76"/>
      <c r="Q50" s="76"/>
      <c r="R50" s="76"/>
      <c r="S50" s="76"/>
    </row>
    <row r="51" spans="1:19" s="2" customFormat="1" ht="14.25" customHeight="1">
      <c r="A51" s="76"/>
      <c r="B51" s="76" t="s">
        <v>11</v>
      </c>
      <c r="C51" s="76"/>
      <c r="D51" s="76"/>
      <c r="E51" s="76"/>
      <c r="F51" s="76"/>
      <c r="G51" s="76"/>
      <c r="H51" s="76"/>
      <c r="I51" s="76"/>
      <c r="J51" s="76"/>
      <c r="K51" s="76"/>
      <c r="L51" s="76"/>
      <c r="M51" s="76"/>
      <c r="N51" s="76"/>
      <c r="O51" s="76"/>
      <c r="P51" s="76"/>
      <c r="Q51" s="76"/>
      <c r="R51" s="76"/>
      <c r="S51" s="76"/>
    </row>
    <row r="52" spans="1:19" s="2" customFormat="1" ht="14.25" customHeight="1">
      <c r="A52" s="76"/>
      <c r="B52" s="76" t="s">
        <v>10</v>
      </c>
      <c r="C52" s="76"/>
      <c r="D52" s="76"/>
      <c r="E52" s="76"/>
      <c r="F52" s="76"/>
      <c r="G52" s="76"/>
      <c r="H52" s="76"/>
      <c r="I52" s="76"/>
      <c r="J52" s="76"/>
      <c r="K52" s="76"/>
      <c r="L52" s="76"/>
      <c r="M52" s="76"/>
      <c r="N52" s="76"/>
      <c r="O52" s="76"/>
      <c r="P52" s="76"/>
      <c r="Q52" s="76"/>
      <c r="R52" s="76"/>
      <c r="S52" s="76"/>
    </row>
    <row r="53" spans="1:19" s="2" customFormat="1" ht="14.25" customHeight="1">
      <c r="A53" s="76"/>
      <c r="B53" s="76" t="s">
        <v>9</v>
      </c>
      <c r="C53" s="76"/>
      <c r="D53" s="76"/>
      <c r="E53" s="76"/>
      <c r="F53" s="76"/>
      <c r="G53" s="76"/>
      <c r="H53" s="76"/>
      <c r="I53" s="76"/>
      <c r="J53" s="76"/>
      <c r="K53" s="76"/>
      <c r="L53" s="76"/>
      <c r="M53" s="76"/>
      <c r="N53" s="76"/>
      <c r="O53" s="76"/>
      <c r="P53" s="76"/>
      <c r="Q53" s="76"/>
      <c r="R53" s="76"/>
      <c r="S53" s="76"/>
    </row>
    <row r="54" spans="1:19" s="2" customFormat="1" ht="14.25" customHeight="1">
      <c r="A54" s="76"/>
      <c r="B54" s="76" t="s">
        <v>8</v>
      </c>
      <c r="C54" s="76"/>
      <c r="D54" s="76"/>
      <c r="E54" s="76"/>
      <c r="F54" s="76"/>
      <c r="G54" s="76"/>
      <c r="H54" s="76"/>
      <c r="I54" s="76"/>
      <c r="J54" s="76"/>
      <c r="K54" s="76"/>
      <c r="L54" s="76"/>
      <c r="M54" s="76"/>
      <c r="N54" s="76"/>
      <c r="O54" s="76"/>
      <c r="P54" s="76"/>
      <c r="Q54" s="76"/>
      <c r="R54" s="76"/>
      <c r="S54" s="76"/>
    </row>
    <row r="55" spans="1:19" s="2" customFormat="1" ht="14.25" customHeight="1">
      <c r="A55" s="76"/>
      <c r="B55" s="76" t="s">
        <v>7</v>
      </c>
      <c r="C55" s="76"/>
      <c r="D55" s="76"/>
      <c r="E55" s="76"/>
      <c r="F55" s="76"/>
      <c r="G55" s="76"/>
      <c r="H55" s="76"/>
      <c r="I55" s="76"/>
      <c r="J55" s="76"/>
      <c r="K55" s="76"/>
      <c r="L55" s="76"/>
      <c r="M55" s="76"/>
      <c r="N55" s="76"/>
      <c r="O55" s="76"/>
      <c r="P55" s="76"/>
      <c r="Q55" s="76"/>
      <c r="R55" s="76"/>
      <c r="S55" s="76"/>
    </row>
    <row r="56" spans="1:19" s="2" customFormat="1" ht="14.25" customHeight="1">
      <c r="A56" s="76"/>
      <c r="B56" s="76" t="s">
        <v>6</v>
      </c>
      <c r="C56" s="76"/>
      <c r="D56" s="76"/>
      <c r="E56" s="76"/>
      <c r="F56" s="76"/>
      <c r="G56" s="76"/>
      <c r="H56" s="76"/>
      <c r="I56" s="76"/>
      <c r="J56" s="76"/>
      <c r="K56" s="76"/>
      <c r="L56" s="76"/>
      <c r="M56" s="76"/>
      <c r="N56" s="76"/>
      <c r="O56" s="76"/>
      <c r="P56" s="76"/>
      <c r="Q56" s="76"/>
      <c r="R56" s="76"/>
      <c r="S56" s="76"/>
    </row>
    <row r="57" spans="1:19" s="2" customFormat="1" ht="14.25" customHeight="1">
      <c r="A57" s="76"/>
      <c r="B57" s="76" t="s">
        <v>5</v>
      </c>
      <c r="C57" s="76"/>
      <c r="D57" s="76"/>
      <c r="E57" s="76"/>
      <c r="F57" s="76"/>
      <c r="G57" s="76"/>
      <c r="H57" s="76"/>
      <c r="I57" s="76"/>
      <c r="J57" s="76"/>
      <c r="K57" s="76"/>
      <c r="L57" s="76"/>
      <c r="M57" s="76"/>
      <c r="N57" s="76"/>
      <c r="O57" s="76"/>
      <c r="P57" s="76"/>
      <c r="Q57" s="76"/>
      <c r="R57" s="76"/>
      <c r="S57" s="76"/>
    </row>
    <row r="58" spans="1:19" s="2" customFormat="1" ht="14.25" customHeight="1">
      <c r="A58" s="76"/>
      <c r="B58" s="76" t="s">
        <v>4</v>
      </c>
      <c r="C58" s="76"/>
      <c r="D58" s="76"/>
      <c r="E58" s="76"/>
      <c r="F58" s="76"/>
      <c r="G58" s="76"/>
      <c r="H58" s="76"/>
      <c r="I58" s="76"/>
      <c r="J58" s="76"/>
      <c r="K58" s="76"/>
      <c r="L58" s="76"/>
      <c r="M58" s="76"/>
      <c r="N58" s="76"/>
      <c r="O58" s="76"/>
      <c r="P58" s="76"/>
      <c r="Q58" s="76"/>
      <c r="R58" s="76"/>
      <c r="S58" s="76"/>
    </row>
    <row r="59" spans="1:19" s="2" customFormat="1" ht="14.25" customHeight="1">
      <c r="A59" s="76"/>
      <c r="B59" s="76" t="s">
        <v>3</v>
      </c>
      <c r="C59" s="76"/>
      <c r="D59" s="76"/>
      <c r="E59" s="76"/>
      <c r="F59" s="76"/>
      <c r="G59" s="76"/>
      <c r="H59" s="76"/>
      <c r="I59" s="76"/>
      <c r="J59" s="76"/>
      <c r="K59" s="76"/>
      <c r="L59" s="76"/>
      <c r="M59" s="76"/>
      <c r="N59" s="76"/>
      <c r="O59" s="76"/>
      <c r="P59" s="76"/>
      <c r="Q59" s="76"/>
      <c r="R59" s="76"/>
      <c r="S59" s="76"/>
    </row>
    <row r="60" spans="1:19" s="2" customFormat="1" ht="14.25" customHeight="1">
      <c r="A60" s="76"/>
      <c r="B60" s="76" t="s">
        <v>2</v>
      </c>
      <c r="C60" s="76"/>
      <c r="D60" s="76"/>
      <c r="E60" s="76"/>
      <c r="F60" s="76"/>
      <c r="G60" s="76"/>
      <c r="H60" s="76"/>
      <c r="I60" s="76"/>
      <c r="J60" s="76"/>
      <c r="K60" s="76"/>
      <c r="L60" s="76"/>
      <c r="M60" s="76"/>
      <c r="N60" s="76"/>
      <c r="O60" s="76"/>
      <c r="P60" s="76"/>
      <c r="Q60" s="76"/>
      <c r="R60" s="76"/>
      <c r="S60" s="76"/>
    </row>
    <row r="61" spans="1:19" s="2" customFormat="1" ht="15" customHeight="1">
      <c r="A61" s="76"/>
      <c r="B61" s="76" t="s">
        <v>1</v>
      </c>
      <c r="C61" s="76"/>
      <c r="D61" s="76"/>
      <c r="E61" s="76"/>
      <c r="F61" s="76"/>
      <c r="G61" s="76"/>
      <c r="H61" s="76"/>
      <c r="I61" s="76"/>
      <c r="J61" s="76"/>
      <c r="K61" s="76"/>
      <c r="L61" s="76"/>
      <c r="M61" s="76"/>
      <c r="N61" s="76"/>
      <c r="O61" s="76"/>
      <c r="P61" s="76"/>
      <c r="Q61" s="76"/>
      <c r="R61" s="76"/>
      <c r="S61" s="76"/>
    </row>
    <row r="62" spans="1:19" s="2" customFormat="1" ht="15" customHeight="1">
      <c r="A62" s="76"/>
      <c r="B62" s="76" t="s">
        <v>0</v>
      </c>
      <c r="C62" s="76"/>
      <c r="D62" s="76"/>
      <c r="E62" s="76"/>
      <c r="F62" s="76"/>
      <c r="G62" s="76"/>
      <c r="H62" s="76"/>
      <c r="I62" s="76"/>
      <c r="J62" s="76"/>
      <c r="K62" s="76"/>
      <c r="L62" s="76"/>
      <c r="M62" s="76"/>
      <c r="N62" s="76"/>
      <c r="O62" s="76"/>
      <c r="P62" s="76"/>
      <c r="Q62" s="76"/>
      <c r="R62" s="76"/>
      <c r="S62" s="76"/>
    </row>
    <row r="63" spans="1:19" s="2" customFormat="1" ht="15" customHeight="1">
      <c r="A63" s="4"/>
      <c r="B63" s="1"/>
      <c r="C63" s="1"/>
      <c r="D63" s="1"/>
      <c r="E63" s="1"/>
      <c r="F63" s="1"/>
      <c r="G63" s="1"/>
      <c r="H63" s="1"/>
      <c r="I63" s="1"/>
      <c r="J63" s="1"/>
      <c r="K63" s="1"/>
      <c r="L63" s="1"/>
      <c r="M63" s="1"/>
      <c r="N63" s="1"/>
      <c r="O63" s="1"/>
      <c r="P63" s="1"/>
      <c r="Q63" s="1"/>
      <c r="R63" s="1"/>
      <c r="S63" s="1"/>
    </row>
    <row r="64" spans="1:19" s="2" customFormat="1" ht="15" customHeight="1">
      <c r="A64" s="4"/>
      <c r="B64" s="1"/>
      <c r="C64" s="1"/>
      <c r="D64" s="1"/>
      <c r="E64" s="1"/>
      <c r="F64" s="1"/>
      <c r="G64" s="1"/>
      <c r="H64" s="1"/>
      <c r="I64" s="1"/>
      <c r="J64" s="1"/>
      <c r="K64" s="1"/>
      <c r="L64" s="1"/>
      <c r="M64" s="1"/>
      <c r="N64" s="1"/>
      <c r="O64" s="1"/>
      <c r="P64" s="1"/>
      <c r="Q64" s="1"/>
      <c r="R64" s="1"/>
      <c r="S64" s="1"/>
    </row>
    <row r="65" spans="1:19" s="2" customFormat="1" ht="15" customHeight="1">
      <c r="A65" s="4"/>
      <c r="B65" s="1"/>
      <c r="C65" s="1"/>
      <c r="D65" s="1"/>
      <c r="E65" s="1"/>
      <c r="F65" s="1"/>
      <c r="G65" s="1"/>
      <c r="H65" s="1"/>
      <c r="I65" s="1"/>
      <c r="J65" s="1"/>
      <c r="K65" s="1"/>
      <c r="L65" s="1"/>
      <c r="M65" s="1"/>
      <c r="N65" s="1"/>
      <c r="O65" s="1"/>
      <c r="P65" s="1"/>
      <c r="Q65" s="1"/>
      <c r="R65" s="1"/>
      <c r="S65" s="1"/>
    </row>
    <row r="66" spans="1:19" s="2" customFormat="1" ht="15" customHeight="1">
      <c r="A66" s="4"/>
      <c r="B66" s="1"/>
      <c r="C66" s="1"/>
      <c r="D66" s="1"/>
      <c r="E66" s="1"/>
      <c r="F66" s="1"/>
      <c r="G66" s="1"/>
      <c r="H66" s="1"/>
      <c r="I66" s="1"/>
      <c r="J66" s="1"/>
      <c r="K66" s="1"/>
      <c r="L66" s="1"/>
      <c r="M66" s="1"/>
      <c r="N66" s="1"/>
      <c r="O66" s="1"/>
      <c r="P66" s="1"/>
      <c r="Q66" s="1"/>
      <c r="R66" s="1"/>
      <c r="S66" s="1"/>
    </row>
    <row r="67" spans="1:19" s="2" customFormat="1" ht="15" customHeight="1">
      <c r="A67" s="4"/>
      <c r="B67" s="1"/>
      <c r="C67" s="1"/>
      <c r="D67" s="1"/>
      <c r="E67" s="1"/>
      <c r="F67" s="1"/>
      <c r="G67" s="1"/>
      <c r="H67" s="1"/>
      <c r="I67" s="1"/>
      <c r="J67" s="1"/>
      <c r="K67" s="1"/>
      <c r="L67" s="1"/>
      <c r="M67" s="1"/>
      <c r="N67" s="1"/>
      <c r="O67" s="1"/>
      <c r="P67" s="1"/>
      <c r="Q67" s="1"/>
      <c r="R67" s="1"/>
      <c r="S67" s="1"/>
    </row>
    <row r="68" spans="1:19" s="2" customFormat="1" ht="15" customHeight="1">
      <c r="A68" s="4"/>
      <c r="B68" s="1"/>
      <c r="C68" s="1"/>
      <c r="D68" s="1"/>
      <c r="E68" s="1"/>
      <c r="F68" s="1"/>
      <c r="G68" s="1"/>
      <c r="H68" s="1"/>
      <c r="I68" s="1"/>
      <c r="J68" s="1"/>
      <c r="K68" s="1"/>
      <c r="L68" s="1"/>
      <c r="M68" s="1"/>
      <c r="N68" s="1"/>
      <c r="O68" s="1"/>
      <c r="P68" s="1"/>
      <c r="Q68" s="1"/>
      <c r="R68" s="1"/>
      <c r="S68" s="1"/>
    </row>
    <row r="69" spans="1:19" s="2" customFormat="1" ht="15" customHeight="1">
      <c r="A69" s="4"/>
      <c r="B69" s="1"/>
      <c r="C69" s="1"/>
      <c r="D69" s="1"/>
      <c r="E69" s="1"/>
      <c r="F69" s="1"/>
      <c r="G69" s="1"/>
      <c r="H69" s="1"/>
      <c r="I69" s="1"/>
      <c r="J69" s="1"/>
      <c r="K69" s="1"/>
      <c r="L69" s="1"/>
      <c r="M69" s="1"/>
      <c r="N69" s="1"/>
      <c r="O69" s="1"/>
      <c r="P69" s="1"/>
      <c r="Q69" s="1"/>
      <c r="R69" s="1"/>
      <c r="S69" s="1"/>
    </row>
    <row r="70" spans="1:19" s="2" customFormat="1" ht="15" customHeight="1">
      <c r="A70" s="4"/>
      <c r="B70" s="1"/>
      <c r="C70" s="1"/>
      <c r="D70" s="1"/>
      <c r="E70" s="1"/>
      <c r="F70" s="1"/>
      <c r="G70" s="1"/>
      <c r="H70" s="1"/>
      <c r="I70" s="1"/>
      <c r="J70" s="1"/>
      <c r="K70" s="1"/>
      <c r="L70" s="1"/>
      <c r="M70" s="1"/>
      <c r="N70" s="1"/>
      <c r="O70" s="1"/>
      <c r="P70" s="1"/>
      <c r="Q70" s="1"/>
      <c r="R70" s="1"/>
      <c r="S70" s="1"/>
    </row>
    <row r="71" spans="1:19" s="2" customFormat="1" ht="15" customHeight="1">
      <c r="A71" s="4"/>
      <c r="B71" s="1"/>
      <c r="C71" s="1"/>
      <c r="D71" s="1"/>
      <c r="E71" s="1"/>
      <c r="F71" s="1"/>
      <c r="G71" s="1"/>
      <c r="H71" s="1"/>
      <c r="I71" s="1"/>
      <c r="J71" s="1"/>
      <c r="K71" s="1"/>
      <c r="L71" s="1"/>
      <c r="M71" s="1"/>
      <c r="N71" s="1"/>
      <c r="O71" s="1"/>
      <c r="P71" s="1"/>
      <c r="Q71" s="1"/>
      <c r="R71" s="1"/>
      <c r="S71" s="1"/>
    </row>
    <row r="72" spans="1:19" s="2" customFormat="1" ht="15" customHeight="1">
      <c r="A72" s="4"/>
      <c r="B72" s="1"/>
      <c r="C72" s="1"/>
      <c r="D72" s="1"/>
      <c r="E72" s="1"/>
      <c r="F72" s="1"/>
      <c r="G72" s="1"/>
      <c r="H72" s="1"/>
      <c r="I72" s="1"/>
      <c r="J72" s="1"/>
      <c r="K72" s="1"/>
      <c r="L72" s="1"/>
      <c r="M72" s="1"/>
      <c r="N72" s="1"/>
      <c r="O72" s="1"/>
      <c r="P72" s="1"/>
      <c r="Q72" s="1"/>
      <c r="R72" s="1"/>
      <c r="S72" s="1"/>
    </row>
    <row r="73" spans="1:19" s="2" customFormat="1" ht="15" customHeight="1">
      <c r="A73" s="4"/>
      <c r="B73" s="1"/>
      <c r="C73" s="1"/>
      <c r="D73" s="1"/>
      <c r="E73" s="1"/>
      <c r="F73" s="1"/>
      <c r="G73" s="1"/>
      <c r="H73" s="1"/>
      <c r="I73" s="1"/>
      <c r="J73" s="1"/>
      <c r="K73" s="1"/>
      <c r="L73" s="1"/>
      <c r="M73" s="1"/>
      <c r="N73" s="1"/>
      <c r="O73" s="1"/>
      <c r="P73" s="1"/>
      <c r="Q73" s="1"/>
      <c r="R73" s="1"/>
      <c r="S73" s="1"/>
    </row>
    <row r="74" spans="1:19" s="2" customFormat="1" ht="15" customHeight="1">
      <c r="A74" s="4"/>
      <c r="B74" s="1"/>
      <c r="C74" s="1"/>
      <c r="D74" s="1"/>
      <c r="E74" s="1"/>
      <c r="F74" s="1"/>
      <c r="G74" s="1"/>
      <c r="H74" s="1"/>
      <c r="I74" s="1"/>
      <c r="J74" s="1"/>
      <c r="K74" s="1"/>
      <c r="L74" s="1"/>
      <c r="M74" s="1"/>
      <c r="N74" s="1"/>
      <c r="O74" s="1"/>
      <c r="P74" s="1"/>
      <c r="Q74" s="1"/>
      <c r="R74" s="1"/>
      <c r="S74" s="1"/>
    </row>
    <row r="75" spans="1:19" s="2" customFormat="1" ht="15" customHeight="1">
      <c r="A75" s="4"/>
      <c r="B75" s="1"/>
      <c r="C75" s="1"/>
      <c r="D75" s="1"/>
      <c r="E75" s="1"/>
      <c r="F75" s="1"/>
      <c r="G75" s="1"/>
      <c r="H75" s="1"/>
      <c r="I75" s="1"/>
      <c r="J75" s="1"/>
      <c r="K75" s="1"/>
      <c r="L75" s="1"/>
      <c r="M75" s="1"/>
      <c r="N75" s="1"/>
      <c r="O75" s="1"/>
      <c r="P75" s="1"/>
      <c r="Q75" s="1"/>
      <c r="R75" s="1"/>
      <c r="S75" s="1"/>
    </row>
    <row r="76" spans="1:19" s="2" customFormat="1" ht="15" customHeight="1"/>
    <row r="77" spans="1:19" s="2" customFormat="1" ht="15" customHeight="1"/>
    <row r="78" spans="1:19" s="2" customFormat="1" ht="15" customHeight="1"/>
    <row r="79" spans="1:19" s="2" customFormat="1" ht="15" customHeight="1"/>
    <row r="80" spans="1:1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sheetData>
  <sheetProtection algorithmName="SHA-512" hashValue="uwJEUum13vwyyxZ0zkxXgoFsX38bv4TT5p4pHodcD2yMucQqKq2kua4fP/51rkWMoOIp6pUe4YdZdybNDjtf9Q==" saltValue="xFm/uAayqD8uQBAnVlKGgw==" spinCount="100000" sheet="1" objects="1" formatColumns="0"/>
  <mergeCells count="16">
    <mergeCell ref="B45:N45"/>
    <mergeCell ref="B46:N46"/>
    <mergeCell ref="B47:N47"/>
    <mergeCell ref="B48:N48"/>
    <mergeCell ref="B22:N22"/>
    <mergeCell ref="B24:E24"/>
    <mergeCell ref="B27:E27"/>
    <mergeCell ref="B28:N28"/>
    <mergeCell ref="B32:N32"/>
    <mergeCell ref="B44:N44"/>
    <mergeCell ref="B21:N21"/>
    <mergeCell ref="Q3:R3"/>
    <mergeCell ref="B7:I7"/>
    <mergeCell ref="J7:N7"/>
    <mergeCell ref="B8:I8"/>
    <mergeCell ref="J8:N8"/>
  </mergeCells>
  <phoneticPr fontId="1"/>
  <dataValidations count="15">
    <dataValidation type="decimal" operator="greaterThanOrEqual" allowBlank="1" showInputMessage="1" showErrorMessage="1" error="数字で入力してください" sqref="P23:P25 O24 P33 P35" xr:uid="{E0162643-C2D1-4E21-9789-389085FBC8F1}">
      <formula1>0</formula1>
    </dataValidation>
    <dataValidation type="whole" operator="greaterThanOrEqual" allowBlank="1" showInputMessage="1" showErrorMessage="1" error="数字で入力してください" sqref="P39 P37 D19 P28 M11 O27 P26 O21:P22 P45:P48" xr:uid="{3FA4EA50-6D3D-4A78-A1DB-67D1D890C8BC}">
      <formula1>0</formula1>
    </dataValidation>
    <dataValidation type="decimal" operator="lessThanOrEqual" showInputMessage="1" showErrorMessage="1" error="数字で入力してください（また、走行キロ全体を超過する値は入力できません）" sqref="P36" xr:uid="{CAAFE83E-15CB-4FCA-B4F6-2438C8DB3DF8}">
      <formula1>P35</formula1>
    </dataValidation>
    <dataValidation type="decimal" operator="lessThanOrEqual" showInputMessage="1" showErrorMessage="1" error="数字で入力してください（また、延実在車両数を超過する値は入力できません）" sqref="P34" xr:uid="{832C8B9B-D1D3-44D9-8A52-A45815C3FC0A}">
      <formula1>P33</formula1>
    </dataValidation>
    <dataValidation type="whole" operator="lessThanOrEqual" showInputMessage="1" showErrorMessage="1" error="数字で入力してください（また、輸送人員全体を超過する値は入力できません）" sqref="P38" xr:uid="{955AE2CB-945E-4391-A5E6-A5AC0B8EB834}">
      <formula1>P37</formula1>
    </dataValidation>
    <dataValidation type="whole" operator="lessThanOrEqual" showInputMessage="1" showErrorMessage="1" error="数字で入力してください（また、営業収入全体を超過する値は入力できません）" sqref="P40" xr:uid="{E3926C53-A25F-4708-A979-72243397027D}">
      <formula1>P39</formula1>
    </dataValidation>
    <dataValidation type="decimal" operator="lessThanOrEqual" showInputMessage="1" showErrorMessage="1" error="数字で入力してください（また、路線全体を超過する値は入力できません）" sqref="O26" xr:uid="{F8FE2191-C3BD-45BF-93C8-21509B354ED6}">
      <formula1>O24</formula1>
    </dataValidation>
    <dataValidation type="decimal" operator="lessThanOrEqual" showInputMessage="1" showErrorMessage="1" error="数字で入力してください（また、路線全体を超過する値は入力できません）" sqref="O25" xr:uid="{96607AB9-1227-4A07-A542-9F4CC17FBA49}">
      <formula1>O24</formula1>
    </dataValidation>
    <dataValidation type="whole" operator="lessThanOrEqual" showInputMessage="1" showErrorMessage="1" error="数字で入力してください（また、従業員数全体を超過する値は入力できません）" sqref="O23" xr:uid="{9BBC9ADA-6118-4081-B7BF-9B2DC4F34C35}">
      <formula1>O22</formula1>
    </dataValidation>
    <dataValidation type="decimal" operator="lessThanOrEqual" showInputMessage="1" showErrorMessage="1" error="数字で入力してください（また、延実在車両数及び全国の値を超過する値は入力できません）" sqref="O34" xr:uid="{DE35FA8F-3B49-4ACB-A00A-8530E784996E}">
      <formula1>MIN(O33,P34)</formula1>
    </dataValidation>
    <dataValidation type="decimal" operator="lessThanOrEqual" showInputMessage="1" showErrorMessage="1" error="数字で入力してください（また、走行キロ全体及び全国の値を超過する値は入力できません）" sqref="O36" xr:uid="{CB7C4B22-60F3-47D0-A7E6-4BFFF1A9535C}">
      <formula1>MIN(O35,P36)</formula1>
    </dataValidation>
    <dataValidation type="whole" operator="lessThanOrEqual" showInputMessage="1" showErrorMessage="1" error="数字で入力してください（また、輸送人員全体及び全国の値を超過する値は入力できません）" sqref="O38" xr:uid="{B166E78C-339F-4A66-B07D-DC5E18CD5171}">
      <formula1>MIN(O37,P38)</formula1>
    </dataValidation>
    <dataValidation type="whole" operator="lessThanOrEqual" showInputMessage="1" showErrorMessage="1" error="数字で入力してください（また、営業収入全体及び全国の値を超過する値は入力できません）" sqref="O40" xr:uid="{59AE1A74-68DD-4AC3-A246-B113EA2F00F6}">
      <formula1>MIN(O39,P40)</formula1>
    </dataValidation>
    <dataValidation type="decimal" operator="lessThanOrEqual" showInputMessage="1" showErrorMessage="1" error="数字で入力してください（また、全国の値を超過する値は入力できません）" sqref="O33 O35" xr:uid="{FB6C6F5A-F326-482C-AC9C-332C739F995D}">
      <formula1>P33</formula1>
    </dataValidation>
    <dataValidation type="whole" operator="lessThanOrEqual" showInputMessage="1" showErrorMessage="1" error="数字で入力してください（また、全国の値を超過する値は入力できません）" sqref="O37 O39 O45:O48" xr:uid="{FC9669C9-06C8-4431-97A3-6C02B1E6E535}">
      <formula1>P37</formula1>
    </dataValidation>
  </dataValidations>
  <pageMargins left="0.78" right="0.37" top="0.42" bottom="0.27" header="0.41" footer="0.2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74E81DF-F645-4B4D-B1A7-D087F269CB11}">
          <x14:formula1>
            <xm:f>【編集不可】運輸支局等一覧!$A$2:$A$54</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U2457"/>
  <sheetViews>
    <sheetView view="pageBreakPreview" zoomScale="85" zoomScaleNormal="100" zoomScaleSheetLayoutView="100" workbookViewId="0"/>
  </sheetViews>
  <sheetFormatPr defaultColWidth="9" defaultRowHeight="13"/>
  <cols>
    <col min="1" max="1" width="2.26953125" style="6" customWidth="1"/>
    <col min="2" max="2" width="5.54296875" style="6" customWidth="1"/>
    <col min="3" max="6" width="8" style="6" customWidth="1"/>
    <col min="7" max="7" width="18.453125" style="6" customWidth="1"/>
    <col min="8" max="8" width="10.54296875" style="6" customWidth="1"/>
    <col min="9" max="9" width="8" style="6" customWidth="1"/>
    <col min="10" max="10" width="5.54296875" style="6" customWidth="1"/>
    <col min="11" max="11" width="2.26953125" style="6" customWidth="1"/>
    <col min="12" max="12" width="5.26953125" style="6" customWidth="1"/>
    <col min="13" max="15" width="5.54296875" style="6" customWidth="1"/>
    <col min="16" max="18" width="8" style="6" customWidth="1"/>
    <col min="19" max="19" width="10.453125" style="6" customWidth="1"/>
    <col min="20" max="22" width="8" style="6" customWidth="1"/>
    <col min="23" max="23" width="10.453125" style="6" customWidth="1"/>
    <col min="24" max="24" width="24.6328125" style="6" customWidth="1"/>
    <col min="25" max="26" width="2.26953125" style="6" customWidth="1"/>
    <col min="27" max="47" width="2.453125" style="6" customWidth="1"/>
    <col min="48" max="16384" width="9" style="7"/>
  </cols>
  <sheetData>
    <row r="1" spans="1:47" ht="14.25" customHeight="1">
      <c r="A1" s="120" t="s">
        <v>126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47" ht="14.25" customHeight="1">
      <c r="A2" s="120"/>
      <c r="B2" s="120"/>
      <c r="C2" s="120"/>
      <c r="D2" s="120"/>
      <c r="E2" s="120"/>
      <c r="F2" s="120"/>
      <c r="G2" s="120"/>
      <c r="H2" s="120"/>
      <c r="I2" s="120"/>
      <c r="J2" s="120"/>
      <c r="K2" s="120"/>
      <c r="L2" s="120"/>
      <c r="M2" s="120"/>
      <c r="N2" s="120"/>
      <c r="O2" s="120"/>
      <c r="P2" s="120"/>
      <c r="Q2" s="120"/>
      <c r="R2" s="120"/>
      <c r="S2" s="120"/>
      <c r="T2" s="121"/>
      <c r="U2" s="121"/>
      <c r="V2" s="121"/>
      <c r="W2" s="120"/>
      <c r="X2" s="120"/>
      <c r="Y2" s="120"/>
      <c r="Z2" s="120"/>
    </row>
    <row r="3" spans="1:47" ht="14.25" customHeight="1">
      <c r="A3" s="120"/>
      <c r="B3" s="120"/>
      <c r="C3" s="120"/>
      <c r="D3" s="120"/>
      <c r="E3" s="120"/>
      <c r="F3" s="120"/>
      <c r="G3" s="120"/>
      <c r="H3" s="120"/>
      <c r="I3" s="120"/>
      <c r="J3" s="120"/>
      <c r="K3" s="120"/>
      <c r="L3" s="120"/>
      <c r="M3" s="120"/>
      <c r="N3" s="120"/>
      <c r="O3" s="120"/>
      <c r="P3" s="120"/>
      <c r="Q3" s="120"/>
      <c r="R3" s="120"/>
      <c r="S3" s="120"/>
      <c r="T3" s="121"/>
      <c r="U3" s="90"/>
      <c r="V3" s="122"/>
      <c r="W3" s="123" t="s">
        <v>177</v>
      </c>
      <c r="X3" s="174">
        <f>【必ずご記入ください】共通項目!D10</f>
        <v>0</v>
      </c>
      <c r="Y3" s="231" t="s">
        <v>36</v>
      </c>
      <c r="Z3" s="231"/>
    </row>
    <row r="4" spans="1:47" ht="14.25" customHeight="1">
      <c r="A4" s="120"/>
      <c r="B4" s="120"/>
      <c r="C4" s="120"/>
      <c r="D4" s="120"/>
      <c r="E4" s="120"/>
      <c r="F4" s="120"/>
      <c r="G4" s="120"/>
      <c r="H4" s="120"/>
      <c r="I4" s="120"/>
      <c r="J4" s="120"/>
      <c r="K4" s="120"/>
      <c r="L4" s="120"/>
      <c r="M4" s="120"/>
      <c r="N4" s="120"/>
      <c r="O4" s="120"/>
      <c r="P4" s="120"/>
      <c r="Q4" s="120"/>
      <c r="R4" s="120"/>
      <c r="S4" s="120"/>
      <c r="T4" s="121"/>
      <c r="U4" s="76"/>
      <c r="V4" s="76"/>
      <c r="W4" s="120"/>
      <c r="X4" s="120"/>
      <c r="Y4" s="120"/>
      <c r="Z4" s="120"/>
    </row>
    <row r="5" spans="1:47" ht="14.25" customHeight="1">
      <c r="A5" s="120"/>
      <c r="B5" s="120"/>
      <c r="C5" s="124"/>
      <c r="D5" s="124"/>
      <c r="E5" s="124"/>
      <c r="F5" s="124"/>
      <c r="G5" s="120"/>
      <c r="H5" s="124" t="s">
        <v>120</v>
      </c>
      <c r="I5" s="124"/>
      <c r="J5" s="124"/>
      <c r="K5" s="124"/>
      <c r="L5" s="124"/>
      <c r="M5" s="124"/>
      <c r="N5" s="124"/>
      <c r="O5" s="124"/>
      <c r="P5" s="125" t="s">
        <v>27</v>
      </c>
      <c r="Q5" s="175">
        <f>【必ずご記入ください】共通項目!D7</f>
        <v>0</v>
      </c>
      <c r="R5" s="124" t="s">
        <v>176</v>
      </c>
      <c r="S5" s="124"/>
      <c r="T5" s="126"/>
      <c r="U5" s="82"/>
      <c r="V5" s="82"/>
      <c r="W5" s="124"/>
      <c r="X5" s="124"/>
      <c r="Y5" s="124"/>
      <c r="Z5" s="120"/>
    </row>
    <row r="6" spans="1:47" ht="14.25" customHeight="1">
      <c r="A6" s="120"/>
      <c r="B6" s="120"/>
      <c r="C6" s="120"/>
      <c r="D6" s="120"/>
      <c r="E6" s="120"/>
      <c r="F6" s="120"/>
      <c r="G6" s="120"/>
      <c r="H6" s="120"/>
      <c r="I6" s="120"/>
      <c r="J6" s="120"/>
      <c r="K6" s="120"/>
      <c r="L6" s="120"/>
      <c r="M6" s="120"/>
      <c r="N6" s="120"/>
      <c r="O6" s="120"/>
      <c r="P6" s="120"/>
      <c r="Q6" s="120"/>
      <c r="R6" s="120"/>
      <c r="S6" s="120"/>
      <c r="T6" s="121"/>
      <c r="U6" s="76"/>
      <c r="V6" s="76"/>
      <c r="W6" s="120"/>
      <c r="X6" s="120"/>
      <c r="Y6" s="120"/>
      <c r="Z6" s="120"/>
    </row>
    <row r="7" spans="1:47" ht="14.25" customHeight="1">
      <c r="A7" s="120"/>
      <c r="B7" s="120"/>
      <c r="C7" s="120"/>
      <c r="D7" s="120"/>
      <c r="E7" s="120"/>
      <c r="F7" s="120"/>
      <c r="G7" s="120"/>
      <c r="H7" s="120"/>
      <c r="I7" s="120"/>
      <c r="J7" s="120"/>
      <c r="K7" s="120"/>
      <c r="L7" s="120"/>
      <c r="M7" s="120"/>
      <c r="N7" s="120"/>
      <c r="O7" s="120"/>
      <c r="P7" s="120"/>
      <c r="Q7" s="120"/>
      <c r="R7" s="120"/>
      <c r="S7" s="120"/>
      <c r="T7" s="121"/>
      <c r="U7" s="90"/>
      <c r="V7" s="79"/>
      <c r="W7" s="127" t="s">
        <v>178</v>
      </c>
      <c r="X7" s="171">
        <f>【必ずご記入ください】共通項目!D12</f>
        <v>0</v>
      </c>
      <c r="Y7" s="79"/>
      <c r="Z7" s="79"/>
    </row>
    <row r="8" spans="1:47" ht="14.25" customHeight="1">
      <c r="A8" s="120"/>
      <c r="B8" s="120"/>
      <c r="C8" s="120"/>
      <c r="D8" s="120"/>
      <c r="E8" s="120"/>
      <c r="F8" s="120"/>
      <c r="G8" s="120"/>
      <c r="H8" s="120"/>
      <c r="I8" s="120"/>
      <c r="J8" s="120"/>
      <c r="K8" s="120"/>
      <c r="L8" s="120"/>
      <c r="M8" s="120"/>
      <c r="N8" s="120"/>
      <c r="O8" s="120"/>
      <c r="P8" s="120"/>
      <c r="Q8" s="120"/>
      <c r="R8" s="120"/>
      <c r="S8" s="120"/>
      <c r="T8" s="120"/>
      <c r="U8" s="81"/>
      <c r="V8" s="81"/>
      <c r="W8" s="120"/>
      <c r="X8" s="120"/>
      <c r="Y8" s="120"/>
      <c r="Z8" s="120"/>
    </row>
    <row r="9" spans="1:47" ht="13.5" customHeight="1">
      <c r="A9" s="120"/>
      <c r="B9" s="232" t="s">
        <v>82</v>
      </c>
      <c r="C9" s="232"/>
      <c r="D9" s="232"/>
      <c r="E9" s="232"/>
      <c r="F9" s="232"/>
      <c r="G9" s="232"/>
      <c r="H9" s="232"/>
      <c r="I9" s="232"/>
      <c r="J9" s="232"/>
      <c r="K9" s="233" t="s">
        <v>81</v>
      </c>
      <c r="L9" s="233"/>
      <c r="M9" s="233"/>
      <c r="N9" s="233"/>
      <c r="O9" s="233"/>
      <c r="P9" s="238" t="s">
        <v>80</v>
      </c>
      <c r="Q9" s="238"/>
      <c r="R9" s="238"/>
      <c r="S9" s="238"/>
      <c r="T9" s="238"/>
      <c r="U9" s="238"/>
      <c r="V9" s="238"/>
      <c r="W9" s="238"/>
      <c r="X9" s="234" t="s">
        <v>79</v>
      </c>
      <c r="Y9" s="234"/>
      <c r="Z9" s="120"/>
    </row>
    <row r="10" spans="1:47" ht="13.5" customHeight="1">
      <c r="A10" s="120"/>
      <c r="B10" s="234" t="s">
        <v>130</v>
      </c>
      <c r="C10" s="234" t="s">
        <v>78</v>
      </c>
      <c r="D10" s="235" t="s">
        <v>77</v>
      </c>
      <c r="E10" s="234" t="s">
        <v>76</v>
      </c>
      <c r="F10" s="235" t="s">
        <v>75</v>
      </c>
      <c r="G10" s="204" t="s">
        <v>133</v>
      </c>
      <c r="H10" s="205"/>
      <c r="I10" s="205"/>
      <c r="J10" s="235" t="s">
        <v>74</v>
      </c>
      <c r="K10" s="235" t="s">
        <v>73</v>
      </c>
      <c r="L10" s="235"/>
      <c r="M10" s="235" t="s">
        <v>72</v>
      </c>
      <c r="N10" s="235" t="s">
        <v>71</v>
      </c>
      <c r="O10" s="235" t="s">
        <v>70</v>
      </c>
      <c r="P10" s="235" t="s">
        <v>69</v>
      </c>
      <c r="Q10" s="234" t="s">
        <v>68</v>
      </c>
      <c r="R10" s="234"/>
      <c r="S10" s="235" t="s">
        <v>67</v>
      </c>
      <c r="T10" s="235" t="s">
        <v>66</v>
      </c>
      <c r="U10" s="235" t="s">
        <v>65</v>
      </c>
      <c r="V10" s="235" t="s">
        <v>64</v>
      </c>
      <c r="W10" s="237" t="s">
        <v>63</v>
      </c>
      <c r="X10" s="234"/>
      <c r="Y10" s="234"/>
      <c r="Z10" s="120"/>
    </row>
    <row r="11" spans="1:47" ht="13.5" customHeight="1">
      <c r="A11" s="120"/>
      <c r="B11" s="234"/>
      <c r="C11" s="234"/>
      <c r="D11" s="234"/>
      <c r="E11" s="234"/>
      <c r="F11" s="236"/>
      <c r="G11" s="206"/>
      <c r="H11" s="207"/>
      <c r="I11" s="207"/>
      <c r="J11" s="234"/>
      <c r="K11" s="235"/>
      <c r="L11" s="235"/>
      <c r="M11" s="235"/>
      <c r="N11" s="235"/>
      <c r="O11" s="235"/>
      <c r="P11" s="235"/>
      <c r="Q11" s="234"/>
      <c r="R11" s="234"/>
      <c r="S11" s="235"/>
      <c r="T11" s="235"/>
      <c r="U11" s="235"/>
      <c r="V11" s="235"/>
      <c r="W11" s="237"/>
      <c r="X11" s="234"/>
      <c r="Y11" s="234"/>
      <c r="Z11" s="120"/>
    </row>
    <row r="12" spans="1:47" ht="13.5" customHeight="1">
      <c r="A12" s="120"/>
      <c r="B12" s="234"/>
      <c r="C12" s="234"/>
      <c r="D12" s="234"/>
      <c r="E12" s="234"/>
      <c r="F12" s="236"/>
      <c r="G12" s="234" t="s">
        <v>62</v>
      </c>
      <c r="H12" s="235" t="s">
        <v>61</v>
      </c>
      <c r="I12" s="235" t="s">
        <v>60</v>
      </c>
      <c r="J12" s="234"/>
      <c r="K12" s="235"/>
      <c r="L12" s="235"/>
      <c r="M12" s="235"/>
      <c r="N12" s="235"/>
      <c r="O12" s="235"/>
      <c r="P12" s="235"/>
      <c r="Q12" s="235" t="s">
        <v>59</v>
      </c>
      <c r="R12" s="235" t="s">
        <v>58</v>
      </c>
      <c r="S12" s="235"/>
      <c r="T12" s="235"/>
      <c r="U12" s="235"/>
      <c r="V12" s="235"/>
      <c r="W12" s="237"/>
      <c r="X12" s="234"/>
      <c r="Y12" s="234"/>
      <c r="Z12" s="120"/>
    </row>
    <row r="13" spans="1:47" ht="13.5" customHeight="1">
      <c r="A13" s="120"/>
      <c r="B13" s="234"/>
      <c r="C13" s="234"/>
      <c r="D13" s="234"/>
      <c r="E13" s="234"/>
      <c r="F13" s="236"/>
      <c r="G13" s="234"/>
      <c r="H13" s="234"/>
      <c r="I13" s="235"/>
      <c r="J13" s="234"/>
      <c r="K13" s="235"/>
      <c r="L13" s="235"/>
      <c r="M13" s="235"/>
      <c r="N13" s="235"/>
      <c r="O13" s="235"/>
      <c r="P13" s="235"/>
      <c r="Q13" s="235"/>
      <c r="R13" s="235"/>
      <c r="S13" s="235"/>
      <c r="T13" s="235"/>
      <c r="U13" s="235"/>
      <c r="V13" s="235"/>
      <c r="W13" s="237"/>
      <c r="X13" s="234"/>
      <c r="Y13" s="234"/>
      <c r="Z13" s="120"/>
    </row>
    <row r="14" spans="1:47" ht="13.5" customHeight="1">
      <c r="A14" s="120"/>
      <c r="B14" s="234"/>
      <c r="C14" s="234"/>
      <c r="D14" s="234"/>
      <c r="E14" s="234"/>
      <c r="F14" s="236"/>
      <c r="G14" s="234"/>
      <c r="H14" s="234"/>
      <c r="I14" s="235"/>
      <c r="J14" s="234"/>
      <c r="K14" s="235"/>
      <c r="L14" s="235"/>
      <c r="M14" s="235"/>
      <c r="N14" s="235"/>
      <c r="O14" s="235"/>
      <c r="P14" s="235"/>
      <c r="Q14" s="235"/>
      <c r="R14" s="235"/>
      <c r="S14" s="235"/>
      <c r="T14" s="235"/>
      <c r="U14" s="235"/>
      <c r="V14" s="235"/>
      <c r="W14" s="237"/>
      <c r="X14" s="234"/>
      <c r="Y14" s="234"/>
      <c r="Z14" s="120"/>
    </row>
    <row r="15" spans="1:47" ht="13.5" customHeight="1">
      <c r="A15" s="120"/>
      <c r="B15" s="234"/>
      <c r="C15" s="234"/>
      <c r="D15" s="234"/>
      <c r="E15" s="234"/>
      <c r="F15" s="236"/>
      <c r="G15" s="234"/>
      <c r="H15" s="234"/>
      <c r="I15" s="235"/>
      <c r="J15" s="234"/>
      <c r="K15" s="235"/>
      <c r="L15" s="235"/>
      <c r="M15" s="235"/>
      <c r="N15" s="235"/>
      <c r="O15" s="235"/>
      <c r="P15" s="235"/>
      <c r="Q15" s="235"/>
      <c r="R15" s="235"/>
      <c r="S15" s="235"/>
      <c r="T15" s="235"/>
      <c r="U15" s="235"/>
      <c r="V15" s="235"/>
      <c r="W15" s="237"/>
      <c r="X15" s="234"/>
      <c r="Y15" s="234"/>
      <c r="Z15" s="120"/>
    </row>
    <row r="16" spans="1:47" s="5" customFormat="1" ht="13.5" customHeight="1">
      <c r="A16" s="81"/>
      <c r="B16" s="226"/>
      <c r="C16" s="208"/>
      <c r="D16" s="208"/>
      <c r="E16" s="208"/>
      <c r="F16" s="228"/>
      <c r="G16" s="208"/>
      <c r="H16" s="208"/>
      <c r="I16" s="216"/>
      <c r="J16" s="227"/>
      <c r="K16" s="128" t="s">
        <v>57</v>
      </c>
      <c r="L16" s="44"/>
      <c r="M16" s="59"/>
      <c r="N16" s="60"/>
      <c r="O16" s="210"/>
      <c r="P16" s="212"/>
      <c r="Q16" s="214"/>
      <c r="R16" s="214"/>
      <c r="S16" s="216"/>
      <c r="T16" s="218">
        <f t="shared" ref="T16:T18" si="0">Q16*S16</f>
        <v>0</v>
      </c>
      <c r="U16" s="220">
        <f>IFERROR(T16/P16,0)</f>
        <v>0</v>
      </c>
      <c r="V16" s="222"/>
      <c r="W16" s="224">
        <f>IFERROR(V16*1000/P16,0)</f>
        <v>0</v>
      </c>
      <c r="X16" s="208"/>
      <c r="Y16" s="209"/>
      <c r="Z16" s="81"/>
      <c r="AA16" s="2"/>
      <c r="AB16" s="2"/>
      <c r="AC16" s="2"/>
      <c r="AD16" s="2"/>
      <c r="AE16" s="2"/>
      <c r="AF16" s="2"/>
      <c r="AG16" s="2"/>
      <c r="AH16" s="2"/>
      <c r="AI16" s="2"/>
      <c r="AJ16" s="2"/>
      <c r="AK16" s="2"/>
      <c r="AL16" s="2"/>
      <c r="AM16" s="2"/>
      <c r="AN16" s="2"/>
      <c r="AO16" s="2"/>
      <c r="AP16" s="2"/>
      <c r="AQ16" s="2"/>
      <c r="AR16" s="2"/>
      <c r="AS16" s="2"/>
      <c r="AT16" s="2"/>
      <c r="AU16" s="2"/>
    </row>
    <row r="17" spans="1:47" s="5" customFormat="1" ht="13.5" customHeight="1">
      <c r="A17" s="81"/>
      <c r="B17" s="226"/>
      <c r="C17" s="208"/>
      <c r="D17" s="208"/>
      <c r="E17" s="208"/>
      <c r="F17" s="229"/>
      <c r="G17" s="208"/>
      <c r="H17" s="208"/>
      <c r="I17" s="216"/>
      <c r="J17" s="227"/>
      <c r="K17" s="129" t="s">
        <v>56</v>
      </c>
      <c r="L17" s="45"/>
      <c r="M17" s="57"/>
      <c r="N17" s="58"/>
      <c r="O17" s="211"/>
      <c r="P17" s="213"/>
      <c r="Q17" s="215"/>
      <c r="R17" s="215"/>
      <c r="S17" s="217"/>
      <c r="T17" s="219"/>
      <c r="U17" s="221"/>
      <c r="V17" s="223"/>
      <c r="W17" s="225"/>
      <c r="X17" s="209"/>
      <c r="Y17" s="209"/>
      <c r="Z17" s="81"/>
      <c r="AA17" s="2"/>
      <c r="AB17" s="2"/>
      <c r="AC17" s="2"/>
      <c r="AD17" s="2"/>
      <c r="AE17" s="2"/>
      <c r="AF17" s="2"/>
      <c r="AG17" s="2"/>
      <c r="AH17" s="2"/>
      <c r="AI17" s="2"/>
      <c r="AJ17" s="2"/>
      <c r="AK17" s="2"/>
      <c r="AL17" s="2"/>
      <c r="AM17" s="2"/>
      <c r="AN17" s="2"/>
      <c r="AO17" s="2"/>
      <c r="AP17" s="2"/>
      <c r="AQ17" s="2"/>
      <c r="AR17" s="2"/>
      <c r="AS17" s="2"/>
      <c r="AT17" s="2"/>
      <c r="AU17" s="2"/>
    </row>
    <row r="18" spans="1:47" ht="14.25" customHeight="1">
      <c r="A18" s="120"/>
      <c r="B18" s="226"/>
      <c r="C18" s="208"/>
      <c r="D18" s="208"/>
      <c r="E18" s="208"/>
      <c r="F18" s="228"/>
      <c r="G18" s="208"/>
      <c r="H18" s="208"/>
      <c r="I18" s="216"/>
      <c r="J18" s="227"/>
      <c r="K18" s="128" t="s">
        <v>57</v>
      </c>
      <c r="L18" s="44"/>
      <c r="M18" s="59"/>
      <c r="N18" s="60"/>
      <c r="O18" s="210"/>
      <c r="P18" s="212"/>
      <c r="Q18" s="214"/>
      <c r="R18" s="214"/>
      <c r="S18" s="216"/>
      <c r="T18" s="218">
        <f t="shared" si="0"/>
        <v>0</v>
      </c>
      <c r="U18" s="230">
        <f t="shared" ref="U18" si="1">IFERROR(T18/P18,0)</f>
        <v>0</v>
      </c>
      <c r="V18" s="222"/>
      <c r="W18" s="224">
        <f t="shared" ref="W18" si="2">IFERROR(V18*1000/P18,0)</f>
        <v>0</v>
      </c>
      <c r="X18" s="208"/>
      <c r="Y18" s="209"/>
      <c r="Z18" s="120"/>
    </row>
    <row r="19" spans="1:47" ht="14.25" customHeight="1">
      <c r="A19" s="120"/>
      <c r="B19" s="226"/>
      <c r="C19" s="208"/>
      <c r="D19" s="208"/>
      <c r="E19" s="208"/>
      <c r="F19" s="229"/>
      <c r="G19" s="208"/>
      <c r="H19" s="208"/>
      <c r="I19" s="216"/>
      <c r="J19" s="227"/>
      <c r="K19" s="129" t="s">
        <v>56</v>
      </c>
      <c r="L19" s="45"/>
      <c r="M19" s="57"/>
      <c r="N19" s="58"/>
      <c r="O19" s="211"/>
      <c r="P19" s="213"/>
      <c r="Q19" s="215"/>
      <c r="R19" s="215"/>
      <c r="S19" s="217"/>
      <c r="T19" s="219"/>
      <c r="U19" s="221"/>
      <c r="V19" s="223"/>
      <c r="W19" s="225"/>
      <c r="X19" s="209"/>
      <c r="Y19" s="209"/>
      <c r="Z19" s="120"/>
    </row>
    <row r="20" spans="1:47" ht="14.25" customHeight="1">
      <c r="A20" s="120"/>
      <c r="B20" s="226"/>
      <c r="C20" s="208"/>
      <c r="D20" s="208"/>
      <c r="E20" s="208"/>
      <c r="F20" s="228"/>
      <c r="G20" s="208"/>
      <c r="H20" s="208"/>
      <c r="I20" s="216"/>
      <c r="J20" s="227"/>
      <c r="K20" s="128" t="s">
        <v>57</v>
      </c>
      <c r="L20" s="44"/>
      <c r="M20" s="59"/>
      <c r="N20" s="60"/>
      <c r="O20" s="210"/>
      <c r="P20" s="212"/>
      <c r="Q20" s="214"/>
      <c r="R20" s="214"/>
      <c r="S20" s="216"/>
      <c r="T20" s="218">
        <f t="shared" ref="T20" si="3">Q20*S20</f>
        <v>0</v>
      </c>
      <c r="U20" s="220">
        <f t="shared" ref="U20" si="4">IFERROR(T20/P20,0)</f>
        <v>0</v>
      </c>
      <c r="V20" s="222"/>
      <c r="W20" s="224">
        <f t="shared" ref="W20" si="5">IFERROR(V20*1000/P20,0)</f>
        <v>0</v>
      </c>
      <c r="X20" s="208"/>
      <c r="Y20" s="209"/>
      <c r="Z20" s="120"/>
    </row>
    <row r="21" spans="1:47" ht="14.25" customHeight="1">
      <c r="A21" s="120"/>
      <c r="B21" s="226"/>
      <c r="C21" s="208"/>
      <c r="D21" s="208"/>
      <c r="E21" s="208"/>
      <c r="F21" s="229"/>
      <c r="G21" s="208"/>
      <c r="H21" s="208"/>
      <c r="I21" s="216"/>
      <c r="J21" s="227"/>
      <c r="K21" s="129" t="s">
        <v>56</v>
      </c>
      <c r="L21" s="45"/>
      <c r="M21" s="57"/>
      <c r="N21" s="58"/>
      <c r="O21" s="211"/>
      <c r="P21" s="213"/>
      <c r="Q21" s="215"/>
      <c r="R21" s="215"/>
      <c r="S21" s="217"/>
      <c r="T21" s="219"/>
      <c r="U21" s="221"/>
      <c r="V21" s="223"/>
      <c r="W21" s="225"/>
      <c r="X21" s="209"/>
      <c r="Y21" s="209"/>
      <c r="Z21" s="120"/>
    </row>
    <row r="22" spans="1:47" ht="14.25" customHeight="1">
      <c r="A22" s="120"/>
      <c r="B22" s="226"/>
      <c r="C22" s="208"/>
      <c r="D22" s="208"/>
      <c r="E22" s="208"/>
      <c r="F22" s="228"/>
      <c r="G22" s="208"/>
      <c r="H22" s="208"/>
      <c r="I22" s="216"/>
      <c r="J22" s="227"/>
      <c r="K22" s="128" t="s">
        <v>57</v>
      </c>
      <c r="L22" s="44"/>
      <c r="M22" s="59"/>
      <c r="N22" s="60"/>
      <c r="O22" s="210"/>
      <c r="P22" s="212"/>
      <c r="Q22" s="214"/>
      <c r="R22" s="214"/>
      <c r="S22" s="216"/>
      <c r="T22" s="218">
        <f t="shared" ref="T22" si="6">Q22*S22</f>
        <v>0</v>
      </c>
      <c r="U22" s="220">
        <f t="shared" ref="U22" si="7">IFERROR(T22/P22,0)</f>
        <v>0</v>
      </c>
      <c r="V22" s="222"/>
      <c r="W22" s="224">
        <f t="shared" ref="W22" si="8">IFERROR(V22*1000/P22,0)</f>
        <v>0</v>
      </c>
      <c r="X22" s="208"/>
      <c r="Y22" s="209"/>
      <c r="Z22" s="120"/>
    </row>
    <row r="23" spans="1:47" ht="14.25" customHeight="1">
      <c r="A23" s="120"/>
      <c r="B23" s="226"/>
      <c r="C23" s="208"/>
      <c r="D23" s="208"/>
      <c r="E23" s="208"/>
      <c r="F23" s="229"/>
      <c r="G23" s="208"/>
      <c r="H23" s="208"/>
      <c r="I23" s="216"/>
      <c r="J23" s="227"/>
      <c r="K23" s="129" t="s">
        <v>56</v>
      </c>
      <c r="L23" s="45"/>
      <c r="M23" s="57"/>
      <c r="N23" s="58"/>
      <c r="O23" s="211"/>
      <c r="P23" s="213"/>
      <c r="Q23" s="215"/>
      <c r="R23" s="215"/>
      <c r="S23" s="217"/>
      <c r="T23" s="219"/>
      <c r="U23" s="221"/>
      <c r="V23" s="223"/>
      <c r="W23" s="225"/>
      <c r="X23" s="209"/>
      <c r="Y23" s="209"/>
      <c r="Z23" s="120"/>
    </row>
    <row r="24" spans="1:47" ht="14.25" customHeight="1">
      <c r="A24" s="120"/>
      <c r="B24" s="226"/>
      <c r="C24" s="208"/>
      <c r="D24" s="208"/>
      <c r="E24" s="208"/>
      <c r="F24" s="228"/>
      <c r="G24" s="208"/>
      <c r="H24" s="208"/>
      <c r="I24" s="216"/>
      <c r="J24" s="227"/>
      <c r="K24" s="128" t="s">
        <v>57</v>
      </c>
      <c r="L24" s="44"/>
      <c r="M24" s="59"/>
      <c r="N24" s="60"/>
      <c r="O24" s="210"/>
      <c r="P24" s="212"/>
      <c r="Q24" s="214"/>
      <c r="R24" s="214"/>
      <c r="S24" s="216"/>
      <c r="T24" s="218">
        <f t="shared" ref="T24" si="9">Q24*S24</f>
        <v>0</v>
      </c>
      <c r="U24" s="220">
        <f t="shared" ref="U24" si="10">IFERROR(T24/P24,0)</f>
        <v>0</v>
      </c>
      <c r="V24" s="222"/>
      <c r="W24" s="224">
        <f t="shared" ref="W24" si="11">IFERROR(V24*1000/P24,0)</f>
        <v>0</v>
      </c>
      <c r="X24" s="208"/>
      <c r="Y24" s="209"/>
      <c r="Z24" s="120"/>
    </row>
    <row r="25" spans="1:47" ht="14.25" customHeight="1">
      <c r="A25" s="120"/>
      <c r="B25" s="226"/>
      <c r="C25" s="208"/>
      <c r="D25" s="208"/>
      <c r="E25" s="208"/>
      <c r="F25" s="229"/>
      <c r="G25" s="208"/>
      <c r="H25" s="208"/>
      <c r="I25" s="216"/>
      <c r="J25" s="227"/>
      <c r="K25" s="129" t="s">
        <v>56</v>
      </c>
      <c r="L25" s="45"/>
      <c r="M25" s="57"/>
      <c r="N25" s="58"/>
      <c r="O25" s="211"/>
      <c r="P25" s="213"/>
      <c r="Q25" s="215"/>
      <c r="R25" s="215"/>
      <c r="S25" s="217"/>
      <c r="T25" s="219"/>
      <c r="U25" s="221"/>
      <c r="V25" s="223"/>
      <c r="W25" s="225"/>
      <c r="X25" s="209"/>
      <c r="Y25" s="209"/>
      <c r="Z25" s="120"/>
    </row>
    <row r="26" spans="1:47" ht="14.25" customHeight="1">
      <c r="A26" s="120"/>
      <c r="B26" s="226"/>
      <c r="C26" s="208"/>
      <c r="D26" s="208"/>
      <c r="E26" s="208"/>
      <c r="F26" s="228"/>
      <c r="G26" s="208"/>
      <c r="H26" s="208"/>
      <c r="I26" s="216"/>
      <c r="J26" s="227"/>
      <c r="K26" s="128" t="s">
        <v>57</v>
      </c>
      <c r="L26" s="44"/>
      <c r="M26" s="59"/>
      <c r="N26" s="60"/>
      <c r="O26" s="210"/>
      <c r="P26" s="212"/>
      <c r="Q26" s="214"/>
      <c r="R26" s="214"/>
      <c r="S26" s="216"/>
      <c r="T26" s="218">
        <f t="shared" ref="T26" si="12">Q26*S26</f>
        <v>0</v>
      </c>
      <c r="U26" s="220">
        <f t="shared" ref="U26" si="13">IFERROR(T26/P26,0)</f>
        <v>0</v>
      </c>
      <c r="V26" s="222"/>
      <c r="W26" s="224">
        <f t="shared" ref="W26" si="14">IFERROR(V26*1000/P26,0)</f>
        <v>0</v>
      </c>
      <c r="X26" s="208"/>
      <c r="Y26" s="209"/>
      <c r="Z26" s="120"/>
    </row>
    <row r="27" spans="1:47" ht="14.25" customHeight="1">
      <c r="A27" s="120"/>
      <c r="B27" s="226"/>
      <c r="C27" s="208"/>
      <c r="D27" s="208"/>
      <c r="E27" s="208"/>
      <c r="F27" s="229"/>
      <c r="G27" s="208"/>
      <c r="H27" s="208"/>
      <c r="I27" s="216"/>
      <c r="J27" s="227"/>
      <c r="K27" s="129" t="s">
        <v>56</v>
      </c>
      <c r="L27" s="45"/>
      <c r="M27" s="57"/>
      <c r="N27" s="58"/>
      <c r="O27" s="211"/>
      <c r="P27" s="213"/>
      <c r="Q27" s="215"/>
      <c r="R27" s="215"/>
      <c r="S27" s="217"/>
      <c r="T27" s="219"/>
      <c r="U27" s="221"/>
      <c r="V27" s="223"/>
      <c r="W27" s="225"/>
      <c r="X27" s="209"/>
      <c r="Y27" s="209"/>
      <c r="Z27" s="120"/>
    </row>
    <row r="28" spans="1:47" ht="14.25" customHeight="1">
      <c r="A28" s="120"/>
      <c r="B28" s="226"/>
      <c r="C28" s="208"/>
      <c r="D28" s="208"/>
      <c r="E28" s="208"/>
      <c r="F28" s="228"/>
      <c r="G28" s="208"/>
      <c r="H28" s="208"/>
      <c r="I28" s="216"/>
      <c r="J28" s="227"/>
      <c r="K28" s="128" t="s">
        <v>57</v>
      </c>
      <c r="L28" s="44"/>
      <c r="M28" s="59"/>
      <c r="N28" s="60"/>
      <c r="O28" s="210"/>
      <c r="P28" s="212"/>
      <c r="Q28" s="214"/>
      <c r="R28" s="214"/>
      <c r="S28" s="216"/>
      <c r="T28" s="218">
        <f t="shared" ref="T28" si="15">Q28*S28</f>
        <v>0</v>
      </c>
      <c r="U28" s="220">
        <f t="shared" ref="U28" si="16">IFERROR(T28/P28,0)</f>
        <v>0</v>
      </c>
      <c r="V28" s="222"/>
      <c r="W28" s="224">
        <f t="shared" ref="W28" si="17">IFERROR(V28*1000/P28,0)</f>
        <v>0</v>
      </c>
      <c r="X28" s="208"/>
      <c r="Y28" s="209"/>
      <c r="Z28" s="120"/>
    </row>
    <row r="29" spans="1:47" ht="14.25" customHeight="1">
      <c r="A29" s="120"/>
      <c r="B29" s="226"/>
      <c r="C29" s="208"/>
      <c r="D29" s="208"/>
      <c r="E29" s="208"/>
      <c r="F29" s="229"/>
      <c r="G29" s="208"/>
      <c r="H29" s="208"/>
      <c r="I29" s="216"/>
      <c r="J29" s="227"/>
      <c r="K29" s="129" t="s">
        <v>56</v>
      </c>
      <c r="L29" s="45"/>
      <c r="M29" s="57"/>
      <c r="N29" s="58"/>
      <c r="O29" s="211"/>
      <c r="P29" s="213"/>
      <c r="Q29" s="215"/>
      <c r="R29" s="215"/>
      <c r="S29" s="217"/>
      <c r="T29" s="219"/>
      <c r="U29" s="221"/>
      <c r="V29" s="223"/>
      <c r="W29" s="225"/>
      <c r="X29" s="209"/>
      <c r="Y29" s="209"/>
      <c r="Z29" s="120"/>
    </row>
    <row r="30" spans="1:47" ht="14.25" customHeight="1">
      <c r="A30" s="120"/>
      <c r="B30" s="226"/>
      <c r="C30" s="208"/>
      <c r="D30" s="208"/>
      <c r="E30" s="208"/>
      <c r="F30" s="228"/>
      <c r="G30" s="208"/>
      <c r="H30" s="208"/>
      <c r="I30" s="216"/>
      <c r="J30" s="227"/>
      <c r="K30" s="128" t="s">
        <v>57</v>
      </c>
      <c r="L30" s="44"/>
      <c r="M30" s="59"/>
      <c r="N30" s="60"/>
      <c r="O30" s="210"/>
      <c r="P30" s="212"/>
      <c r="Q30" s="214"/>
      <c r="R30" s="214"/>
      <c r="S30" s="216"/>
      <c r="T30" s="218">
        <f t="shared" ref="T30" si="18">Q30*S30</f>
        <v>0</v>
      </c>
      <c r="U30" s="220">
        <f t="shared" ref="U30" si="19">IFERROR(T30/P30,0)</f>
        <v>0</v>
      </c>
      <c r="V30" s="222"/>
      <c r="W30" s="224">
        <f t="shared" ref="W30" si="20">IFERROR(V30*1000/P30,0)</f>
        <v>0</v>
      </c>
      <c r="X30" s="208"/>
      <c r="Y30" s="209"/>
      <c r="Z30" s="120"/>
    </row>
    <row r="31" spans="1:47" ht="14.25" customHeight="1">
      <c r="A31" s="120"/>
      <c r="B31" s="226"/>
      <c r="C31" s="208"/>
      <c r="D31" s="208"/>
      <c r="E31" s="208"/>
      <c r="F31" s="229"/>
      <c r="G31" s="208"/>
      <c r="H31" s="208"/>
      <c r="I31" s="216"/>
      <c r="J31" s="227"/>
      <c r="K31" s="129" t="s">
        <v>56</v>
      </c>
      <c r="L31" s="45"/>
      <c r="M31" s="57"/>
      <c r="N31" s="58"/>
      <c r="O31" s="211"/>
      <c r="P31" s="213"/>
      <c r="Q31" s="215"/>
      <c r="R31" s="215"/>
      <c r="S31" s="217"/>
      <c r="T31" s="219"/>
      <c r="U31" s="221"/>
      <c r="V31" s="223"/>
      <c r="W31" s="225"/>
      <c r="X31" s="209"/>
      <c r="Y31" s="209"/>
      <c r="Z31" s="120"/>
    </row>
    <row r="32" spans="1:47" ht="14.25" customHeight="1">
      <c r="A32" s="120"/>
      <c r="B32" s="226"/>
      <c r="C32" s="208"/>
      <c r="D32" s="208"/>
      <c r="E32" s="208"/>
      <c r="F32" s="228"/>
      <c r="G32" s="208"/>
      <c r="H32" s="208"/>
      <c r="I32" s="216"/>
      <c r="J32" s="227"/>
      <c r="K32" s="128" t="s">
        <v>57</v>
      </c>
      <c r="L32" s="44"/>
      <c r="M32" s="59"/>
      <c r="N32" s="60"/>
      <c r="O32" s="210"/>
      <c r="P32" s="212"/>
      <c r="Q32" s="214"/>
      <c r="R32" s="214"/>
      <c r="S32" s="216"/>
      <c r="T32" s="218">
        <f t="shared" ref="T32" si="21">Q32*S32</f>
        <v>0</v>
      </c>
      <c r="U32" s="220">
        <f t="shared" ref="U32" si="22">IFERROR(T32/P32,0)</f>
        <v>0</v>
      </c>
      <c r="V32" s="222"/>
      <c r="W32" s="224">
        <f t="shared" ref="W32" si="23">IFERROR(V32*1000/P32,0)</f>
        <v>0</v>
      </c>
      <c r="X32" s="208"/>
      <c r="Y32" s="209"/>
      <c r="Z32" s="120"/>
    </row>
    <row r="33" spans="1:47" ht="14.25" customHeight="1">
      <c r="A33" s="120"/>
      <c r="B33" s="226"/>
      <c r="C33" s="208"/>
      <c r="D33" s="208"/>
      <c r="E33" s="208"/>
      <c r="F33" s="229"/>
      <c r="G33" s="208"/>
      <c r="H33" s="208"/>
      <c r="I33" s="216"/>
      <c r="J33" s="227"/>
      <c r="K33" s="129" t="s">
        <v>56</v>
      </c>
      <c r="L33" s="45"/>
      <c r="M33" s="57"/>
      <c r="N33" s="58"/>
      <c r="O33" s="211"/>
      <c r="P33" s="213"/>
      <c r="Q33" s="215"/>
      <c r="R33" s="215"/>
      <c r="S33" s="217"/>
      <c r="T33" s="219"/>
      <c r="U33" s="221"/>
      <c r="V33" s="223"/>
      <c r="W33" s="225"/>
      <c r="X33" s="209"/>
      <c r="Y33" s="209"/>
      <c r="Z33" s="120"/>
    </row>
    <row r="34" spans="1:47" ht="14.25" customHeight="1">
      <c r="A34" s="120"/>
      <c r="B34" s="226"/>
      <c r="C34" s="208"/>
      <c r="D34" s="208"/>
      <c r="E34" s="208"/>
      <c r="F34" s="228"/>
      <c r="G34" s="208"/>
      <c r="H34" s="208"/>
      <c r="I34" s="216"/>
      <c r="J34" s="227"/>
      <c r="K34" s="128" t="s">
        <v>57</v>
      </c>
      <c r="L34" s="44"/>
      <c r="M34" s="59"/>
      <c r="N34" s="60"/>
      <c r="O34" s="210"/>
      <c r="P34" s="212"/>
      <c r="Q34" s="214"/>
      <c r="R34" s="214"/>
      <c r="S34" s="216"/>
      <c r="T34" s="218">
        <f t="shared" ref="T34" si="24">Q34*S34</f>
        <v>0</v>
      </c>
      <c r="U34" s="220">
        <f t="shared" ref="U34" si="25">IFERROR(T34/P34,0)</f>
        <v>0</v>
      </c>
      <c r="V34" s="222"/>
      <c r="W34" s="224">
        <f t="shared" ref="W34" si="26">IFERROR(V34*1000/P34,0)</f>
        <v>0</v>
      </c>
      <c r="X34" s="208"/>
      <c r="Y34" s="209"/>
      <c r="Z34" s="120"/>
    </row>
    <row r="35" spans="1:47" ht="14.25" customHeight="1">
      <c r="A35" s="120"/>
      <c r="B35" s="226"/>
      <c r="C35" s="208"/>
      <c r="D35" s="208"/>
      <c r="E35" s="208"/>
      <c r="F35" s="229"/>
      <c r="G35" s="208"/>
      <c r="H35" s="208"/>
      <c r="I35" s="216"/>
      <c r="J35" s="227"/>
      <c r="K35" s="129" t="s">
        <v>56</v>
      </c>
      <c r="L35" s="45"/>
      <c r="M35" s="57"/>
      <c r="N35" s="58"/>
      <c r="O35" s="211"/>
      <c r="P35" s="213"/>
      <c r="Q35" s="215"/>
      <c r="R35" s="215"/>
      <c r="S35" s="217"/>
      <c r="T35" s="219"/>
      <c r="U35" s="221"/>
      <c r="V35" s="223"/>
      <c r="W35" s="225"/>
      <c r="X35" s="209"/>
      <c r="Y35" s="209"/>
      <c r="Z35" s="120"/>
    </row>
    <row r="36" spans="1:47" ht="14.25" customHeight="1">
      <c r="A36" s="120"/>
      <c r="B36" s="226"/>
      <c r="C36" s="208"/>
      <c r="D36" s="208"/>
      <c r="E36" s="208"/>
      <c r="F36" s="228"/>
      <c r="G36" s="208"/>
      <c r="H36" s="208"/>
      <c r="I36" s="216"/>
      <c r="J36" s="227"/>
      <c r="K36" s="128" t="s">
        <v>57</v>
      </c>
      <c r="L36" s="44"/>
      <c r="M36" s="59"/>
      <c r="N36" s="60"/>
      <c r="O36" s="210"/>
      <c r="P36" s="212"/>
      <c r="Q36" s="214"/>
      <c r="R36" s="214"/>
      <c r="S36" s="216"/>
      <c r="T36" s="218">
        <f t="shared" ref="T36" si="27">Q36*S36</f>
        <v>0</v>
      </c>
      <c r="U36" s="220">
        <f t="shared" ref="U36" si="28">IFERROR(T36/P36,0)</f>
        <v>0</v>
      </c>
      <c r="V36" s="222"/>
      <c r="W36" s="224">
        <f t="shared" ref="W36" si="29">IFERROR(V36*1000/P36,0)</f>
        <v>0</v>
      </c>
      <c r="X36" s="208"/>
      <c r="Y36" s="209"/>
      <c r="Z36" s="120"/>
    </row>
    <row r="37" spans="1:47" ht="14.25" customHeight="1">
      <c r="A37" s="120"/>
      <c r="B37" s="226"/>
      <c r="C37" s="208"/>
      <c r="D37" s="208"/>
      <c r="E37" s="208"/>
      <c r="F37" s="229"/>
      <c r="G37" s="208"/>
      <c r="H37" s="208"/>
      <c r="I37" s="216"/>
      <c r="J37" s="227"/>
      <c r="K37" s="129" t="s">
        <v>56</v>
      </c>
      <c r="L37" s="45"/>
      <c r="M37" s="57"/>
      <c r="N37" s="58"/>
      <c r="O37" s="211"/>
      <c r="P37" s="213"/>
      <c r="Q37" s="215"/>
      <c r="R37" s="215"/>
      <c r="S37" s="217"/>
      <c r="T37" s="219"/>
      <c r="U37" s="221"/>
      <c r="V37" s="223"/>
      <c r="W37" s="225"/>
      <c r="X37" s="209"/>
      <c r="Y37" s="209"/>
      <c r="Z37" s="120"/>
    </row>
    <row r="38" spans="1:47" ht="14.25" customHeight="1">
      <c r="A38" s="120"/>
      <c r="B38" s="226"/>
      <c r="C38" s="208"/>
      <c r="D38" s="208"/>
      <c r="E38" s="208"/>
      <c r="F38" s="228"/>
      <c r="G38" s="208"/>
      <c r="H38" s="208"/>
      <c r="I38" s="216"/>
      <c r="J38" s="227"/>
      <c r="K38" s="128" t="s">
        <v>57</v>
      </c>
      <c r="L38" s="44"/>
      <c r="M38" s="59"/>
      <c r="N38" s="60"/>
      <c r="O38" s="210"/>
      <c r="P38" s="212"/>
      <c r="Q38" s="214"/>
      <c r="R38" s="214"/>
      <c r="S38" s="216"/>
      <c r="T38" s="218">
        <f t="shared" ref="T38" si="30">Q38*S38</f>
        <v>0</v>
      </c>
      <c r="U38" s="220">
        <f t="shared" ref="U38" si="31">IFERROR(T38/P38,0)</f>
        <v>0</v>
      </c>
      <c r="V38" s="222"/>
      <c r="W38" s="224">
        <f t="shared" ref="W38" si="32">IFERROR(V38*1000/P38,0)</f>
        <v>0</v>
      </c>
      <c r="X38" s="208"/>
      <c r="Y38" s="209"/>
      <c r="Z38" s="120"/>
    </row>
    <row r="39" spans="1:47" ht="14.25" customHeight="1">
      <c r="A39" s="120"/>
      <c r="B39" s="226"/>
      <c r="C39" s="208"/>
      <c r="D39" s="208"/>
      <c r="E39" s="208"/>
      <c r="F39" s="229"/>
      <c r="G39" s="208"/>
      <c r="H39" s="208"/>
      <c r="I39" s="216"/>
      <c r="J39" s="227"/>
      <c r="K39" s="129" t="s">
        <v>56</v>
      </c>
      <c r="L39" s="45"/>
      <c r="M39" s="57"/>
      <c r="N39" s="58"/>
      <c r="O39" s="211"/>
      <c r="P39" s="213"/>
      <c r="Q39" s="215"/>
      <c r="R39" s="215"/>
      <c r="S39" s="217"/>
      <c r="T39" s="219"/>
      <c r="U39" s="221"/>
      <c r="V39" s="223"/>
      <c r="W39" s="225"/>
      <c r="X39" s="209"/>
      <c r="Y39" s="209"/>
      <c r="Z39" s="120"/>
    </row>
    <row r="40" spans="1:47" s="5" customFormat="1" ht="13.5" customHeight="1">
      <c r="A40" s="81"/>
      <c r="B40" s="226"/>
      <c r="C40" s="208"/>
      <c r="D40" s="208"/>
      <c r="E40" s="208"/>
      <c r="F40" s="228"/>
      <c r="G40" s="208"/>
      <c r="H40" s="208"/>
      <c r="I40" s="216"/>
      <c r="J40" s="227"/>
      <c r="K40" s="128" t="s">
        <v>57</v>
      </c>
      <c r="L40" s="44"/>
      <c r="M40" s="59"/>
      <c r="N40" s="60"/>
      <c r="O40" s="210"/>
      <c r="P40" s="212"/>
      <c r="Q40" s="214"/>
      <c r="R40" s="214"/>
      <c r="S40" s="216"/>
      <c r="T40" s="218">
        <f t="shared" ref="T40" si="33">Q40*S40</f>
        <v>0</v>
      </c>
      <c r="U40" s="220">
        <f t="shared" ref="U40" si="34">IFERROR(T40/P40,0)</f>
        <v>0</v>
      </c>
      <c r="V40" s="222"/>
      <c r="W40" s="224">
        <f t="shared" ref="W40" si="35">IFERROR(V40*1000/P40,0)</f>
        <v>0</v>
      </c>
      <c r="X40" s="208"/>
      <c r="Y40" s="209"/>
      <c r="Z40" s="81"/>
      <c r="AA40" s="2"/>
      <c r="AB40" s="2"/>
      <c r="AC40" s="2"/>
      <c r="AD40" s="2"/>
      <c r="AE40" s="2"/>
      <c r="AF40" s="2"/>
      <c r="AG40" s="2"/>
      <c r="AH40" s="2"/>
      <c r="AI40" s="2"/>
      <c r="AJ40" s="2"/>
      <c r="AK40" s="2"/>
      <c r="AL40" s="2"/>
      <c r="AM40" s="2"/>
      <c r="AN40" s="2"/>
      <c r="AO40" s="2"/>
      <c r="AP40" s="2"/>
      <c r="AQ40" s="2"/>
      <c r="AR40" s="2"/>
      <c r="AS40" s="2"/>
      <c r="AT40" s="2"/>
      <c r="AU40" s="2"/>
    </row>
    <row r="41" spans="1:47" s="5" customFormat="1" ht="13.5" customHeight="1">
      <c r="A41" s="81"/>
      <c r="B41" s="226"/>
      <c r="C41" s="208"/>
      <c r="D41" s="208"/>
      <c r="E41" s="208"/>
      <c r="F41" s="229"/>
      <c r="G41" s="208"/>
      <c r="H41" s="208"/>
      <c r="I41" s="216"/>
      <c r="J41" s="227"/>
      <c r="K41" s="129" t="s">
        <v>56</v>
      </c>
      <c r="L41" s="45"/>
      <c r="M41" s="57"/>
      <c r="N41" s="58"/>
      <c r="O41" s="211"/>
      <c r="P41" s="213"/>
      <c r="Q41" s="215"/>
      <c r="R41" s="215"/>
      <c r="S41" s="217"/>
      <c r="T41" s="219"/>
      <c r="U41" s="221"/>
      <c r="V41" s="223"/>
      <c r="W41" s="225"/>
      <c r="X41" s="209"/>
      <c r="Y41" s="209"/>
      <c r="Z41" s="81"/>
      <c r="AA41" s="2"/>
      <c r="AB41" s="2"/>
      <c r="AC41" s="2"/>
      <c r="AD41" s="2"/>
      <c r="AE41" s="2"/>
      <c r="AF41" s="2"/>
      <c r="AG41" s="2"/>
      <c r="AH41" s="2"/>
      <c r="AI41" s="2"/>
      <c r="AJ41" s="2"/>
      <c r="AK41" s="2"/>
      <c r="AL41" s="2"/>
      <c r="AM41" s="2"/>
      <c r="AN41" s="2"/>
      <c r="AO41" s="2"/>
      <c r="AP41" s="2"/>
      <c r="AQ41" s="2"/>
      <c r="AR41" s="2"/>
      <c r="AS41" s="2"/>
      <c r="AT41" s="2"/>
      <c r="AU41" s="2"/>
    </row>
    <row r="42" spans="1:47" ht="14.25" customHeight="1">
      <c r="A42" s="120"/>
      <c r="B42" s="226"/>
      <c r="C42" s="208"/>
      <c r="D42" s="208"/>
      <c r="E42" s="208"/>
      <c r="F42" s="228"/>
      <c r="G42" s="208"/>
      <c r="H42" s="208"/>
      <c r="I42" s="216"/>
      <c r="J42" s="227"/>
      <c r="K42" s="128" t="s">
        <v>57</v>
      </c>
      <c r="L42" s="44"/>
      <c r="M42" s="59"/>
      <c r="N42" s="60"/>
      <c r="O42" s="210"/>
      <c r="P42" s="212"/>
      <c r="Q42" s="214"/>
      <c r="R42" s="214"/>
      <c r="S42" s="216"/>
      <c r="T42" s="218">
        <f t="shared" ref="T42" si="36">Q42*S42</f>
        <v>0</v>
      </c>
      <c r="U42" s="220">
        <f t="shared" ref="U42" si="37">IFERROR(T42/P42,0)</f>
        <v>0</v>
      </c>
      <c r="V42" s="222"/>
      <c r="W42" s="224">
        <f t="shared" ref="W42" si="38">IFERROR(V42*1000/P42,0)</f>
        <v>0</v>
      </c>
      <c r="X42" s="208"/>
      <c r="Y42" s="209"/>
      <c r="Z42" s="120"/>
    </row>
    <row r="43" spans="1:47" ht="14.25" customHeight="1">
      <c r="A43" s="120"/>
      <c r="B43" s="226"/>
      <c r="C43" s="208"/>
      <c r="D43" s="208"/>
      <c r="E43" s="208"/>
      <c r="F43" s="229"/>
      <c r="G43" s="208"/>
      <c r="H43" s="208"/>
      <c r="I43" s="216"/>
      <c r="J43" s="227"/>
      <c r="K43" s="129" t="s">
        <v>56</v>
      </c>
      <c r="L43" s="45"/>
      <c r="M43" s="57"/>
      <c r="N43" s="58"/>
      <c r="O43" s="211"/>
      <c r="P43" s="213"/>
      <c r="Q43" s="215"/>
      <c r="R43" s="215"/>
      <c r="S43" s="217"/>
      <c r="T43" s="219"/>
      <c r="U43" s="221"/>
      <c r="V43" s="223"/>
      <c r="W43" s="225"/>
      <c r="X43" s="209"/>
      <c r="Y43" s="209"/>
      <c r="Z43" s="120"/>
    </row>
    <row r="44" spans="1:47" ht="14.25" customHeight="1">
      <c r="A44" s="120"/>
      <c r="B44" s="226"/>
      <c r="C44" s="208"/>
      <c r="D44" s="208"/>
      <c r="E44" s="208"/>
      <c r="F44" s="228"/>
      <c r="G44" s="208"/>
      <c r="H44" s="208"/>
      <c r="I44" s="216"/>
      <c r="J44" s="227"/>
      <c r="K44" s="128" t="s">
        <v>57</v>
      </c>
      <c r="L44" s="44"/>
      <c r="M44" s="59"/>
      <c r="N44" s="60"/>
      <c r="O44" s="210"/>
      <c r="P44" s="212"/>
      <c r="Q44" s="214"/>
      <c r="R44" s="214"/>
      <c r="S44" s="216"/>
      <c r="T44" s="218">
        <f t="shared" ref="T44" si="39">Q44*S44</f>
        <v>0</v>
      </c>
      <c r="U44" s="220">
        <f t="shared" ref="U44" si="40">IFERROR(T44/P44,0)</f>
        <v>0</v>
      </c>
      <c r="V44" s="222"/>
      <c r="W44" s="224">
        <f t="shared" ref="W44" si="41">IFERROR(V44*1000/P44,0)</f>
        <v>0</v>
      </c>
      <c r="X44" s="208"/>
      <c r="Y44" s="209"/>
      <c r="Z44" s="120"/>
    </row>
    <row r="45" spans="1:47" ht="14.25" customHeight="1">
      <c r="A45" s="120"/>
      <c r="B45" s="226"/>
      <c r="C45" s="208"/>
      <c r="D45" s="208"/>
      <c r="E45" s="208"/>
      <c r="F45" s="229"/>
      <c r="G45" s="208"/>
      <c r="H45" s="208"/>
      <c r="I45" s="216"/>
      <c r="J45" s="227"/>
      <c r="K45" s="129" t="s">
        <v>56</v>
      </c>
      <c r="L45" s="45"/>
      <c r="M45" s="57"/>
      <c r="N45" s="58"/>
      <c r="O45" s="211"/>
      <c r="P45" s="213"/>
      <c r="Q45" s="215"/>
      <c r="R45" s="215"/>
      <c r="S45" s="217"/>
      <c r="T45" s="219"/>
      <c r="U45" s="221"/>
      <c r="V45" s="223"/>
      <c r="W45" s="225"/>
      <c r="X45" s="209"/>
      <c r="Y45" s="209"/>
      <c r="Z45" s="120"/>
    </row>
    <row r="46" spans="1:47" ht="14.25" customHeight="1">
      <c r="A46" s="120"/>
      <c r="B46" s="226"/>
      <c r="C46" s="208"/>
      <c r="D46" s="208"/>
      <c r="E46" s="208"/>
      <c r="F46" s="228"/>
      <c r="G46" s="208"/>
      <c r="H46" s="208"/>
      <c r="I46" s="216"/>
      <c r="J46" s="227"/>
      <c r="K46" s="128" t="s">
        <v>57</v>
      </c>
      <c r="L46" s="44"/>
      <c r="M46" s="59"/>
      <c r="N46" s="60"/>
      <c r="O46" s="210"/>
      <c r="P46" s="212"/>
      <c r="Q46" s="214"/>
      <c r="R46" s="214"/>
      <c r="S46" s="216"/>
      <c r="T46" s="218">
        <f t="shared" ref="T46" si="42">Q46*S46</f>
        <v>0</v>
      </c>
      <c r="U46" s="220">
        <f t="shared" ref="U46" si="43">IFERROR(T46/P46,0)</f>
        <v>0</v>
      </c>
      <c r="V46" s="222"/>
      <c r="W46" s="224">
        <f t="shared" ref="W46" si="44">IFERROR(V46*1000/P46,0)</f>
        <v>0</v>
      </c>
      <c r="X46" s="208"/>
      <c r="Y46" s="209"/>
      <c r="Z46" s="120"/>
    </row>
    <row r="47" spans="1:47" ht="14.25" customHeight="1">
      <c r="A47" s="120"/>
      <c r="B47" s="226"/>
      <c r="C47" s="208"/>
      <c r="D47" s="208"/>
      <c r="E47" s="208"/>
      <c r="F47" s="229"/>
      <c r="G47" s="208"/>
      <c r="H47" s="208"/>
      <c r="I47" s="216"/>
      <c r="J47" s="227"/>
      <c r="K47" s="129" t="s">
        <v>56</v>
      </c>
      <c r="L47" s="45"/>
      <c r="M47" s="57"/>
      <c r="N47" s="58"/>
      <c r="O47" s="211"/>
      <c r="P47" s="213"/>
      <c r="Q47" s="215"/>
      <c r="R47" s="215"/>
      <c r="S47" s="217"/>
      <c r="T47" s="219"/>
      <c r="U47" s="221"/>
      <c r="V47" s="223"/>
      <c r="W47" s="225"/>
      <c r="X47" s="209"/>
      <c r="Y47" s="209"/>
      <c r="Z47" s="120"/>
    </row>
    <row r="48" spans="1:47" ht="14.25" customHeight="1">
      <c r="A48" s="120"/>
      <c r="B48" s="226"/>
      <c r="C48" s="208"/>
      <c r="D48" s="208"/>
      <c r="E48" s="208"/>
      <c r="F48" s="228"/>
      <c r="G48" s="208"/>
      <c r="H48" s="208"/>
      <c r="I48" s="216"/>
      <c r="J48" s="227"/>
      <c r="K48" s="128" t="s">
        <v>57</v>
      </c>
      <c r="L48" s="44"/>
      <c r="M48" s="59"/>
      <c r="N48" s="60"/>
      <c r="O48" s="210"/>
      <c r="P48" s="212"/>
      <c r="Q48" s="214"/>
      <c r="R48" s="214"/>
      <c r="S48" s="216"/>
      <c r="T48" s="218">
        <f t="shared" ref="T48" si="45">Q48*S48</f>
        <v>0</v>
      </c>
      <c r="U48" s="220">
        <f t="shared" ref="U48" si="46">IFERROR(T48/P48,0)</f>
        <v>0</v>
      </c>
      <c r="V48" s="222"/>
      <c r="W48" s="224">
        <f t="shared" ref="W48" si="47">IFERROR(V48*1000/P48,0)</f>
        <v>0</v>
      </c>
      <c r="X48" s="208"/>
      <c r="Y48" s="209"/>
      <c r="Z48" s="120"/>
    </row>
    <row r="49" spans="1:47" ht="14.25" customHeight="1">
      <c r="A49" s="120"/>
      <c r="B49" s="226"/>
      <c r="C49" s="208"/>
      <c r="D49" s="208"/>
      <c r="E49" s="208"/>
      <c r="F49" s="229"/>
      <c r="G49" s="208"/>
      <c r="H49" s="208"/>
      <c r="I49" s="216"/>
      <c r="J49" s="227"/>
      <c r="K49" s="129" t="s">
        <v>56</v>
      </c>
      <c r="L49" s="45"/>
      <c r="M49" s="57"/>
      <c r="N49" s="58"/>
      <c r="O49" s="211"/>
      <c r="P49" s="213"/>
      <c r="Q49" s="215"/>
      <c r="R49" s="215"/>
      <c r="S49" s="217"/>
      <c r="T49" s="219"/>
      <c r="U49" s="221"/>
      <c r="V49" s="223"/>
      <c r="W49" s="225"/>
      <c r="X49" s="209"/>
      <c r="Y49" s="209"/>
      <c r="Z49" s="120"/>
    </row>
    <row r="50" spans="1:47" ht="14.25" customHeight="1">
      <c r="A50" s="120"/>
      <c r="B50" s="226"/>
      <c r="C50" s="208"/>
      <c r="D50" s="208"/>
      <c r="E50" s="208"/>
      <c r="F50" s="228"/>
      <c r="G50" s="208"/>
      <c r="H50" s="208"/>
      <c r="I50" s="216"/>
      <c r="J50" s="227"/>
      <c r="K50" s="128" t="s">
        <v>57</v>
      </c>
      <c r="L50" s="44"/>
      <c r="M50" s="59"/>
      <c r="N50" s="60"/>
      <c r="O50" s="210"/>
      <c r="P50" s="212"/>
      <c r="Q50" s="214"/>
      <c r="R50" s="214"/>
      <c r="S50" s="216"/>
      <c r="T50" s="218">
        <f t="shared" ref="T50" si="48">Q50*S50</f>
        <v>0</v>
      </c>
      <c r="U50" s="220">
        <f t="shared" ref="U50" si="49">IFERROR(T50/P50,0)</f>
        <v>0</v>
      </c>
      <c r="V50" s="222"/>
      <c r="W50" s="224">
        <f t="shared" ref="W50" si="50">IFERROR(V50*1000/P50,0)</f>
        <v>0</v>
      </c>
      <c r="X50" s="208"/>
      <c r="Y50" s="209"/>
      <c r="Z50" s="120"/>
    </row>
    <row r="51" spans="1:47" ht="14.25" customHeight="1">
      <c r="A51" s="120"/>
      <c r="B51" s="226"/>
      <c r="C51" s="208"/>
      <c r="D51" s="208"/>
      <c r="E51" s="208"/>
      <c r="F51" s="229"/>
      <c r="G51" s="208"/>
      <c r="H51" s="208"/>
      <c r="I51" s="216"/>
      <c r="J51" s="227"/>
      <c r="K51" s="129" t="s">
        <v>56</v>
      </c>
      <c r="L51" s="45"/>
      <c r="M51" s="57"/>
      <c r="N51" s="58"/>
      <c r="O51" s="211"/>
      <c r="P51" s="213"/>
      <c r="Q51" s="215"/>
      <c r="R51" s="215"/>
      <c r="S51" s="217"/>
      <c r="T51" s="219"/>
      <c r="U51" s="221"/>
      <c r="V51" s="223"/>
      <c r="W51" s="225"/>
      <c r="X51" s="209"/>
      <c r="Y51" s="209"/>
      <c r="Z51" s="120"/>
    </row>
    <row r="52" spans="1:47" ht="14.25" customHeight="1">
      <c r="A52" s="120"/>
      <c r="B52" s="226"/>
      <c r="C52" s="208"/>
      <c r="D52" s="208"/>
      <c r="E52" s="208"/>
      <c r="F52" s="228"/>
      <c r="G52" s="208"/>
      <c r="H52" s="208"/>
      <c r="I52" s="216"/>
      <c r="J52" s="227"/>
      <c r="K52" s="128" t="s">
        <v>57</v>
      </c>
      <c r="L52" s="44"/>
      <c r="M52" s="59"/>
      <c r="N52" s="60"/>
      <c r="O52" s="210"/>
      <c r="P52" s="212"/>
      <c r="Q52" s="214"/>
      <c r="R52" s="214"/>
      <c r="S52" s="216"/>
      <c r="T52" s="218">
        <f t="shared" ref="T52" si="51">Q52*S52</f>
        <v>0</v>
      </c>
      <c r="U52" s="220">
        <f t="shared" ref="U52" si="52">IFERROR(T52/P52,0)</f>
        <v>0</v>
      </c>
      <c r="V52" s="222"/>
      <c r="W52" s="224">
        <f t="shared" ref="W52" si="53">IFERROR(V52*1000/P52,0)</f>
        <v>0</v>
      </c>
      <c r="X52" s="208"/>
      <c r="Y52" s="209"/>
      <c r="Z52" s="120"/>
    </row>
    <row r="53" spans="1:47" ht="14.25" customHeight="1">
      <c r="A53" s="120"/>
      <c r="B53" s="226"/>
      <c r="C53" s="208"/>
      <c r="D53" s="208"/>
      <c r="E53" s="208"/>
      <c r="F53" s="229"/>
      <c r="G53" s="208"/>
      <c r="H53" s="208"/>
      <c r="I53" s="216"/>
      <c r="J53" s="227"/>
      <c r="K53" s="129" t="s">
        <v>56</v>
      </c>
      <c r="L53" s="45"/>
      <c r="M53" s="57"/>
      <c r="N53" s="58"/>
      <c r="O53" s="211"/>
      <c r="P53" s="213"/>
      <c r="Q53" s="215"/>
      <c r="R53" s="215"/>
      <c r="S53" s="217"/>
      <c r="T53" s="219"/>
      <c r="U53" s="221"/>
      <c r="V53" s="223"/>
      <c r="W53" s="225"/>
      <c r="X53" s="209"/>
      <c r="Y53" s="209"/>
      <c r="Z53" s="120"/>
    </row>
    <row r="54" spans="1:47" ht="14.25" customHeight="1">
      <c r="A54" s="120"/>
      <c r="B54" s="226"/>
      <c r="C54" s="208"/>
      <c r="D54" s="208"/>
      <c r="E54" s="208"/>
      <c r="F54" s="228"/>
      <c r="G54" s="208"/>
      <c r="H54" s="208"/>
      <c r="I54" s="216"/>
      <c r="J54" s="227"/>
      <c r="K54" s="128" t="s">
        <v>57</v>
      </c>
      <c r="L54" s="44"/>
      <c r="M54" s="59"/>
      <c r="N54" s="60"/>
      <c r="O54" s="210"/>
      <c r="P54" s="212"/>
      <c r="Q54" s="214"/>
      <c r="R54" s="214"/>
      <c r="S54" s="216"/>
      <c r="T54" s="218">
        <f t="shared" ref="T54" si="54">Q54*S54</f>
        <v>0</v>
      </c>
      <c r="U54" s="220">
        <f t="shared" ref="U54" si="55">IFERROR(T54/P54,0)</f>
        <v>0</v>
      </c>
      <c r="V54" s="222"/>
      <c r="W54" s="224">
        <f t="shared" ref="W54" si="56">IFERROR(V54*1000/P54,0)</f>
        <v>0</v>
      </c>
      <c r="X54" s="208"/>
      <c r="Y54" s="209"/>
      <c r="Z54" s="120"/>
    </row>
    <row r="55" spans="1:47" ht="14.25" customHeight="1">
      <c r="A55" s="120"/>
      <c r="B55" s="226"/>
      <c r="C55" s="208"/>
      <c r="D55" s="208"/>
      <c r="E55" s="208"/>
      <c r="F55" s="229"/>
      <c r="G55" s="208"/>
      <c r="H55" s="208"/>
      <c r="I55" s="216"/>
      <c r="J55" s="227"/>
      <c r="K55" s="129" t="s">
        <v>56</v>
      </c>
      <c r="L55" s="45"/>
      <c r="M55" s="57"/>
      <c r="N55" s="58"/>
      <c r="O55" s="211"/>
      <c r="P55" s="213"/>
      <c r="Q55" s="215"/>
      <c r="R55" s="215"/>
      <c r="S55" s="217"/>
      <c r="T55" s="219"/>
      <c r="U55" s="221"/>
      <c r="V55" s="223"/>
      <c r="W55" s="225"/>
      <c r="X55" s="209"/>
      <c r="Y55" s="209"/>
      <c r="Z55" s="120"/>
    </row>
    <row r="56" spans="1:47" ht="14.25" customHeight="1">
      <c r="A56" s="120"/>
      <c r="B56" s="226"/>
      <c r="C56" s="208"/>
      <c r="D56" s="208"/>
      <c r="E56" s="208"/>
      <c r="F56" s="228"/>
      <c r="G56" s="208"/>
      <c r="H56" s="208"/>
      <c r="I56" s="216"/>
      <c r="J56" s="227"/>
      <c r="K56" s="128" t="s">
        <v>57</v>
      </c>
      <c r="L56" s="44"/>
      <c r="M56" s="59"/>
      <c r="N56" s="60"/>
      <c r="O56" s="210"/>
      <c r="P56" s="212"/>
      <c r="Q56" s="214"/>
      <c r="R56" s="214"/>
      <c r="S56" s="216"/>
      <c r="T56" s="218">
        <f t="shared" ref="T56" si="57">Q56*S56</f>
        <v>0</v>
      </c>
      <c r="U56" s="220">
        <f t="shared" ref="U56" si="58">IFERROR(T56/P56,0)</f>
        <v>0</v>
      </c>
      <c r="V56" s="222"/>
      <c r="W56" s="224">
        <f t="shared" ref="W56" si="59">IFERROR(V56*1000/P56,0)</f>
        <v>0</v>
      </c>
      <c r="X56" s="208"/>
      <c r="Y56" s="209"/>
      <c r="Z56" s="120"/>
    </row>
    <row r="57" spans="1:47" ht="14.25" customHeight="1">
      <c r="A57" s="120"/>
      <c r="B57" s="226"/>
      <c r="C57" s="208"/>
      <c r="D57" s="208"/>
      <c r="E57" s="208"/>
      <c r="F57" s="229"/>
      <c r="G57" s="208"/>
      <c r="H57" s="208"/>
      <c r="I57" s="216"/>
      <c r="J57" s="227"/>
      <c r="K57" s="129" t="s">
        <v>56</v>
      </c>
      <c r="L57" s="45"/>
      <c r="M57" s="57"/>
      <c r="N57" s="58"/>
      <c r="O57" s="211"/>
      <c r="P57" s="213"/>
      <c r="Q57" s="215"/>
      <c r="R57" s="215"/>
      <c r="S57" s="217"/>
      <c r="T57" s="219"/>
      <c r="U57" s="221"/>
      <c r="V57" s="223"/>
      <c r="W57" s="225"/>
      <c r="X57" s="209"/>
      <c r="Y57" s="209"/>
      <c r="Z57" s="120"/>
    </row>
    <row r="58" spans="1:47" ht="14.25" customHeight="1">
      <c r="A58" s="120"/>
      <c r="B58" s="226"/>
      <c r="C58" s="208"/>
      <c r="D58" s="208"/>
      <c r="E58" s="208"/>
      <c r="F58" s="228"/>
      <c r="G58" s="208"/>
      <c r="H58" s="208"/>
      <c r="I58" s="216"/>
      <c r="J58" s="227"/>
      <c r="K58" s="128" t="s">
        <v>57</v>
      </c>
      <c r="L58" s="44"/>
      <c r="M58" s="59"/>
      <c r="N58" s="60"/>
      <c r="O58" s="210"/>
      <c r="P58" s="212"/>
      <c r="Q58" s="214"/>
      <c r="R58" s="214"/>
      <c r="S58" s="216"/>
      <c r="T58" s="218">
        <f t="shared" ref="T58" si="60">Q58*S58</f>
        <v>0</v>
      </c>
      <c r="U58" s="220">
        <f t="shared" ref="U58" si="61">IFERROR(T58/P58,0)</f>
        <v>0</v>
      </c>
      <c r="V58" s="222"/>
      <c r="W58" s="224">
        <f t="shared" ref="W58" si="62">IFERROR(V58*1000/P58,0)</f>
        <v>0</v>
      </c>
      <c r="X58" s="208"/>
      <c r="Y58" s="209"/>
      <c r="Z58" s="120"/>
    </row>
    <row r="59" spans="1:47" ht="14.25" customHeight="1">
      <c r="A59" s="120"/>
      <c r="B59" s="226"/>
      <c r="C59" s="208"/>
      <c r="D59" s="208"/>
      <c r="E59" s="208"/>
      <c r="F59" s="229"/>
      <c r="G59" s="208"/>
      <c r="H59" s="208"/>
      <c r="I59" s="216"/>
      <c r="J59" s="227"/>
      <c r="K59" s="129" t="s">
        <v>56</v>
      </c>
      <c r="L59" s="45"/>
      <c r="M59" s="57"/>
      <c r="N59" s="58"/>
      <c r="O59" s="211"/>
      <c r="P59" s="213"/>
      <c r="Q59" s="215"/>
      <c r="R59" s="215"/>
      <c r="S59" s="217"/>
      <c r="T59" s="219"/>
      <c r="U59" s="221"/>
      <c r="V59" s="223"/>
      <c r="W59" s="225"/>
      <c r="X59" s="209"/>
      <c r="Y59" s="209"/>
      <c r="Z59" s="120"/>
    </row>
    <row r="60" spans="1:47" ht="14.25" customHeight="1">
      <c r="A60" s="120"/>
      <c r="B60" s="226"/>
      <c r="C60" s="208"/>
      <c r="D60" s="208"/>
      <c r="E60" s="208"/>
      <c r="F60" s="228"/>
      <c r="G60" s="208"/>
      <c r="H60" s="208"/>
      <c r="I60" s="216"/>
      <c r="J60" s="227"/>
      <c r="K60" s="128" t="s">
        <v>57</v>
      </c>
      <c r="L60" s="44"/>
      <c r="M60" s="59"/>
      <c r="N60" s="60"/>
      <c r="O60" s="210"/>
      <c r="P60" s="212"/>
      <c r="Q60" s="214"/>
      <c r="R60" s="214"/>
      <c r="S60" s="216"/>
      <c r="T60" s="218">
        <f t="shared" ref="T60" si="63">Q60*S60</f>
        <v>0</v>
      </c>
      <c r="U60" s="220">
        <f t="shared" ref="U60" si="64">IFERROR(T60/P60,0)</f>
        <v>0</v>
      </c>
      <c r="V60" s="222"/>
      <c r="W60" s="224">
        <f t="shared" ref="W60" si="65">IFERROR(V60*1000/P60,0)</f>
        <v>0</v>
      </c>
      <c r="X60" s="208"/>
      <c r="Y60" s="209"/>
      <c r="Z60" s="120"/>
    </row>
    <row r="61" spans="1:47" ht="14.25" customHeight="1">
      <c r="A61" s="120"/>
      <c r="B61" s="226"/>
      <c r="C61" s="208"/>
      <c r="D61" s="208"/>
      <c r="E61" s="208"/>
      <c r="F61" s="229"/>
      <c r="G61" s="208"/>
      <c r="H61" s="208"/>
      <c r="I61" s="216"/>
      <c r="J61" s="227"/>
      <c r="K61" s="129" t="s">
        <v>56</v>
      </c>
      <c r="L61" s="45"/>
      <c r="M61" s="57"/>
      <c r="N61" s="58"/>
      <c r="O61" s="211"/>
      <c r="P61" s="213"/>
      <c r="Q61" s="215"/>
      <c r="R61" s="215"/>
      <c r="S61" s="217"/>
      <c r="T61" s="219"/>
      <c r="U61" s="221"/>
      <c r="V61" s="223"/>
      <c r="W61" s="225"/>
      <c r="X61" s="209"/>
      <c r="Y61" s="209"/>
      <c r="Z61" s="120"/>
    </row>
    <row r="62" spans="1:47" ht="14.25" customHeight="1">
      <c r="A62" s="120"/>
      <c r="B62" s="226"/>
      <c r="C62" s="208"/>
      <c r="D62" s="208"/>
      <c r="E62" s="208"/>
      <c r="F62" s="228"/>
      <c r="G62" s="208"/>
      <c r="H62" s="208"/>
      <c r="I62" s="216"/>
      <c r="J62" s="227"/>
      <c r="K62" s="128" t="s">
        <v>57</v>
      </c>
      <c r="L62" s="44"/>
      <c r="M62" s="59"/>
      <c r="N62" s="60"/>
      <c r="O62" s="210"/>
      <c r="P62" s="212"/>
      <c r="Q62" s="214"/>
      <c r="R62" s="214"/>
      <c r="S62" s="216"/>
      <c r="T62" s="218">
        <f t="shared" ref="T62" si="66">Q62*S62</f>
        <v>0</v>
      </c>
      <c r="U62" s="220">
        <f t="shared" ref="U62" si="67">IFERROR(T62/P62,0)</f>
        <v>0</v>
      </c>
      <c r="V62" s="222"/>
      <c r="W62" s="224">
        <f t="shared" ref="W62" si="68">IFERROR(V62*1000/P62,0)</f>
        <v>0</v>
      </c>
      <c r="X62" s="208"/>
      <c r="Y62" s="209"/>
      <c r="Z62" s="120"/>
    </row>
    <row r="63" spans="1:47" ht="14.25" customHeight="1">
      <c r="A63" s="120"/>
      <c r="B63" s="226"/>
      <c r="C63" s="208"/>
      <c r="D63" s="208"/>
      <c r="E63" s="208"/>
      <c r="F63" s="229"/>
      <c r="G63" s="208"/>
      <c r="H63" s="208"/>
      <c r="I63" s="216"/>
      <c r="J63" s="227"/>
      <c r="K63" s="129" t="s">
        <v>56</v>
      </c>
      <c r="L63" s="45"/>
      <c r="M63" s="57"/>
      <c r="N63" s="58"/>
      <c r="O63" s="211"/>
      <c r="P63" s="213"/>
      <c r="Q63" s="215"/>
      <c r="R63" s="215"/>
      <c r="S63" s="217"/>
      <c r="T63" s="219"/>
      <c r="U63" s="221"/>
      <c r="V63" s="223"/>
      <c r="W63" s="225"/>
      <c r="X63" s="209"/>
      <c r="Y63" s="209"/>
      <c r="Z63" s="120"/>
    </row>
    <row r="64" spans="1:47" s="5" customFormat="1" ht="13.5" customHeight="1">
      <c r="A64" s="81"/>
      <c r="B64" s="226"/>
      <c r="C64" s="208"/>
      <c r="D64" s="208"/>
      <c r="E64" s="208"/>
      <c r="F64" s="228"/>
      <c r="G64" s="208"/>
      <c r="H64" s="208"/>
      <c r="I64" s="216"/>
      <c r="J64" s="227"/>
      <c r="K64" s="128" t="s">
        <v>57</v>
      </c>
      <c r="L64" s="44"/>
      <c r="M64" s="59"/>
      <c r="N64" s="60"/>
      <c r="O64" s="210"/>
      <c r="P64" s="212"/>
      <c r="Q64" s="214"/>
      <c r="R64" s="214"/>
      <c r="S64" s="216"/>
      <c r="T64" s="218">
        <f t="shared" ref="T64" si="69">Q64*S64</f>
        <v>0</v>
      </c>
      <c r="U64" s="220">
        <f t="shared" ref="U64" si="70">IFERROR(T64/P64,0)</f>
        <v>0</v>
      </c>
      <c r="V64" s="222"/>
      <c r="W64" s="224">
        <f t="shared" ref="W64" si="71">IFERROR(V64*1000/P64,0)</f>
        <v>0</v>
      </c>
      <c r="X64" s="208"/>
      <c r="Y64" s="209"/>
      <c r="Z64" s="81"/>
      <c r="AA64" s="2"/>
      <c r="AB64" s="2"/>
      <c r="AC64" s="2"/>
      <c r="AD64" s="2"/>
      <c r="AE64" s="2"/>
      <c r="AF64" s="2"/>
      <c r="AG64" s="2"/>
      <c r="AH64" s="2"/>
      <c r="AI64" s="2"/>
      <c r="AJ64" s="2"/>
      <c r="AK64" s="2"/>
      <c r="AL64" s="2"/>
      <c r="AM64" s="2"/>
      <c r="AN64" s="2"/>
      <c r="AO64" s="2"/>
      <c r="AP64" s="2"/>
      <c r="AQ64" s="2"/>
      <c r="AR64" s="2"/>
      <c r="AS64" s="2"/>
      <c r="AT64" s="2"/>
      <c r="AU64" s="2"/>
    </row>
    <row r="65" spans="1:47" s="5" customFormat="1" ht="13.5" customHeight="1">
      <c r="A65" s="81"/>
      <c r="B65" s="226"/>
      <c r="C65" s="208"/>
      <c r="D65" s="208"/>
      <c r="E65" s="208"/>
      <c r="F65" s="229"/>
      <c r="G65" s="208"/>
      <c r="H65" s="208"/>
      <c r="I65" s="216"/>
      <c r="J65" s="227"/>
      <c r="K65" s="129" t="s">
        <v>56</v>
      </c>
      <c r="L65" s="45"/>
      <c r="M65" s="57"/>
      <c r="N65" s="58"/>
      <c r="O65" s="211"/>
      <c r="P65" s="213"/>
      <c r="Q65" s="215"/>
      <c r="R65" s="215"/>
      <c r="S65" s="217"/>
      <c r="T65" s="219"/>
      <c r="U65" s="221"/>
      <c r="V65" s="223"/>
      <c r="W65" s="225"/>
      <c r="X65" s="209"/>
      <c r="Y65" s="209"/>
      <c r="Z65" s="81"/>
      <c r="AA65" s="2"/>
      <c r="AB65" s="2"/>
      <c r="AC65" s="2"/>
      <c r="AD65" s="2"/>
      <c r="AE65" s="2"/>
      <c r="AF65" s="2"/>
      <c r="AG65" s="2"/>
      <c r="AH65" s="2"/>
      <c r="AI65" s="2"/>
      <c r="AJ65" s="2"/>
      <c r="AK65" s="2"/>
      <c r="AL65" s="2"/>
      <c r="AM65" s="2"/>
      <c r="AN65" s="2"/>
      <c r="AO65" s="2"/>
      <c r="AP65" s="2"/>
      <c r="AQ65" s="2"/>
      <c r="AR65" s="2"/>
      <c r="AS65" s="2"/>
      <c r="AT65" s="2"/>
      <c r="AU65" s="2"/>
    </row>
    <row r="66" spans="1:47" ht="14.25" customHeight="1">
      <c r="A66" s="120"/>
      <c r="B66" s="226"/>
      <c r="C66" s="208"/>
      <c r="D66" s="208"/>
      <c r="E66" s="208"/>
      <c r="F66" s="228"/>
      <c r="G66" s="208"/>
      <c r="H66" s="208"/>
      <c r="I66" s="216"/>
      <c r="J66" s="227"/>
      <c r="K66" s="128" t="s">
        <v>57</v>
      </c>
      <c r="L66" s="44"/>
      <c r="M66" s="59"/>
      <c r="N66" s="60"/>
      <c r="O66" s="210"/>
      <c r="P66" s="212"/>
      <c r="Q66" s="214"/>
      <c r="R66" s="214"/>
      <c r="S66" s="216"/>
      <c r="T66" s="218">
        <f t="shared" ref="T66" si="72">Q66*S66</f>
        <v>0</v>
      </c>
      <c r="U66" s="220">
        <f t="shared" ref="U66" si="73">IFERROR(T66/P66,0)</f>
        <v>0</v>
      </c>
      <c r="V66" s="222"/>
      <c r="W66" s="224">
        <f t="shared" ref="W66" si="74">IFERROR(V66*1000/P66,0)</f>
        <v>0</v>
      </c>
      <c r="X66" s="208"/>
      <c r="Y66" s="209"/>
      <c r="Z66" s="120"/>
    </row>
    <row r="67" spans="1:47" ht="14.25" customHeight="1">
      <c r="A67" s="120"/>
      <c r="B67" s="226"/>
      <c r="C67" s="208"/>
      <c r="D67" s="208"/>
      <c r="E67" s="208"/>
      <c r="F67" s="229"/>
      <c r="G67" s="208"/>
      <c r="H67" s="208"/>
      <c r="I67" s="216"/>
      <c r="J67" s="227"/>
      <c r="K67" s="129" t="s">
        <v>56</v>
      </c>
      <c r="L67" s="45"/>
      <c r="M67" s="57"/>
      <c r="N67" s="58"/>
      <c r="O67" s="211"/>
      <c r="P67" s="213"/>
      <c r="Q67" s="215"/>
      <c r="R67" s="215"/>
      <c r="S67" s="217"/>
      <c r="T67" s="219"/>
      <c r="U67" s="221"/>
      <c r="V67" s="223"/>
      <c r="W67" s="225"/>
      <c r="X67" s="209"/>
      <c r="Y67" s="209"/>
      <c r="Z67" s="120"/>
    </row>
    <row r="68" spans="1:47" ht="14.25" customHeight="1">
      <c r="A68" s="120"/>
      <c r="B68" s="226"/>
      <c r="C68" s="208"/>
      <c r="D68" s="208"/>
      <c r="E68" s="208"/>
      <c r="F68" s="228"/>
      <c r="G68" s="208"/>
      <c r="H68" s="208"/>
      <c r="I68" s="216"/>
      <c r="J68" s="227"/>
      <c r="K68" s="128" t="s">
        <v>57</v>
      </c>
      <c r="L68" s="44"/>
      <c r="M68" s="59"/>
      <c r="N68" s="60"/>
      <c r="O68" s="210"/>
      <c r="P68" s="212"/>
      <c r="Q68" s="214"/>
      <c r="R68" s="214"/>
      <c r="S68" s="216"/>
      <c r="T68" s="218">
        <f t="shared" ref="T68" si="75">Q68*S68</f>
        <v>0</v>
      </c>
      <c r="U68" s="220">
        <f t="shared" ref="U68" si="76">IFERROR(T68/P68,0)</f>
        <v>0</v>
      </c>
      <c r="V68" s="222"/>
      <c r="W68" s="224">
        <f t="shared" ref="W68" si="77">IFERROR(V68*1000/P68,0)</f>
        <v>0</v>
      </c>
      <c r="X68" s="208"/>
      <c r="Y68" s="209"/>
      <c r="Z68" s="120"/>
    </row>
    <row r="69" spans="1:47" ht="14.25" customHeight="1">
      <c r="A69" s="120"/>
      <c r="B69" s="226"/>
      <c r="C69" s="208"/>
      <c r="D69" s="208"/>
      <c r="E69" s="208"/>
      <c r="F69" s="229"/>
      <c r="G69" s="208"/>
      <c r="H69" s="208"/>
      <c r="I69" s="216"/>
      <c r="J69" s="227"/>
      <c r="K69" s="129" t="s">
        <v>56</v>
      </c>
      <c r="L69" s="45"/>
      <c r="M69" s="57"/>
      <c r="N69" s="58"/>
      <c r="O69" s="211"/>
      <c r="P69" s="213"/>
      <c r="Q69" s="215"/>
      <c r="R69" s="215"/>
      <c r="S69" s="217"/>
      <c r="T69" s="219"/>
      <c r="U69" s="221"/>
      <c r="V69" s="223"/>
      <c r="W69" s="225"/>
      <c r="X69" s="209"/>
      <c r="Y69" s="209"/>
      <c r="Z69" s="120"/>
    </row>
    <row r="70" spans="1:47" ht="14.25" customHeight="1">
      <c r="A70" s="120"/>
      <c r="B70" s="226"/>
      <c r="C70" s="208"/>
      <c r="D70" s="208"/>
      <c r="E70" s="208"/>
      <c r="F70" s="228"/>
      <c r="G70" s="208"/>
      <c r="H70" s="208"/>
      <c r="I70" s="216"/>
      <c r="J70" s="227"/>
      <c r="K70" s="128" t="s">
        <v>57</v>
      </c>
      <c r="L70" s="44"/>
      <c r="M70" s="59"/>
      <c r="N70" s="60"/>
      <c r="O70" s="210"/>
      <c r="P70" s="212"/>
      <c r="Q70" s="214"/>
      <c r="R70" s="214"/>
      <c r="S70" s="216"/>
      <c r="T70" s="218">
        <f t="shared" ref="T70" si="78">Q70*S70</f>
        <v>0</v>
      </c>
      <c r="U70" s="220">
        <f t="shared" ref="U70" si="79">IFERROR(T70/P70,0)</f>
        <v>0</v>
      </c>
      <c r="V70" s="222"/>
      <c r="W70" s="224">
        <f t="shared" ref="W70" si="80">IFERROR(V70*1000/P70,0)</f>
        <v>0</v>
      </c>
      <c r="X70" s="208"/>
      <c r="Y70" s="209"/>
      <c r="Z70" s="120"/>
    </row>
    <row r="71" spans="1:47" ht="14.25" customHeight="1">
      <c r="A71" s="120"/>
      <c r="B71" s="226"/>
      <c r="C71" s="208"/>
      <c r="D71" s="208"/>
      <c r="E71" s="208"/>
      <c r="F71" s="229"/>
      <c r="G71" s="208"/>
      <c r="H71" s="208"/>
      <c r="I71" s="216"/>
      <c r="J71" s="227"/>
      <c r="K71" s="129" t="s">
        <v>56</v>
      </c>
      <c r="L71" s="45"/>
      <c r="M71" s="57"/>
      <c r="N71" s="58"/>
      <c r="O71" s="211"/>
      <c r="P71" s="213"/>
      <c r="Q71" s="215"/>
      <c r="R71" s="215"/>
      <c r="S71" s="217"/>
      <c r="T71" s="219"/>
      <c r="U71" s="221"/>
      <c r="V71" s="223"/>
      <c r="W71" s="225"/>
      <c r="X71" s="209"/>
      <c r="Y71" s="209"/>
      <c r="Z71" s="120"/>
    </row>
    <row r="72" spans="1:47" ht="14.25" customHeight="1">
      <c r="A72" s="120"/>
      <c r="B72" s="226"/>
      <c r="C72" s="208"/>
      <c r="D72" s="208"/>
      <c r="E72" s="208"/>
      <c r="F72" s="228"/>
      <c r="G72" s="208"/>
      <c r="H72" s="208"/>
      <c r="I72" s="216"/>
      <c r="J72" s="227"/>
      <c r="K72" s="128" t="s">
        <v>57</v>
      </c>
      <c r="L72" s="44"/>
      <c r="M72" s="59"/>
      <c r="N72" s="60"/>
      <c r="O72" s="210"/>
      <c r="P72" s="212"/>
      <c r="Q72" s="214"/>
      <c r="R72" s="214"/>
      <c r="S72" s="216"/>
      <c r="T72" s="218">
        <f t="shared" ref="T72" si="81">Q72*S72</f>
        <v>0</v>
      </c>
      <c r="U72" s="220">
        <f t="shared" ref="U72" si="82">IFERROR(T72/P72,0)</f>
        <v>0</v>
      </c>
      <c r="V72" s="222"/>
      <c r="W72" s="224">
        <f t="shared" ref="W72" si="83">IFERROR(V72*1000/P72,0)</f>
        <v>0</v>
      </c>
      <c r="X72" s="208"/>
      <c r="Y72" s="209"/>
      <c r="Z72" s="120"/>
    </row>
    <row r="73" spans="1:47" ht="14.25" customHeight="1">
      <c r="A73" s="120"/>
      <c r="B73" s="226"/>
      <c r="C73" s="208"/>
      <c r="D73" s="208"/>
      <c r="E73" s="208"/>
      <c r="F73" s="229"/>
      <c r="G73" s="208"/>
      <c r="H73" s="208"/>
      <c r="I73" s="216"/>
      <c r="J73" s="227"/>
      <c r="K73" s="129" t="s">
        <v>56</v>
      </c>
      <c r="L73" s="45"/>
      <c r="M73" s="57"/>
      <c r="N73" s="58"/>
      <c r="O73" s="211"/>
      <c r="P73" s="213"/>
      <c r="Q73" s="215"/>
      <c r="R73" s="215"/>
      <c r="S73" s="217"/>
      <c r="T73" s="219"/>
      <c r="U73" s="221"/>
      <c r="V73" s="223"/>
      <c r="W73" s="225"/>
      <c r="X73" s="209"/>
      <c r="Y73" s="209"/>
      <c r="Z73" s="120"/>
    </row>
    <row r="74" spans="1:47" ht="14.25" customHeight="1">
      <c r="A74" s="120"/>
      <c r="B74" s="226"/>
      <c r="C74" s="208"/>
      <c r="D74" s="208"/>
      <c r="E74" s="208"/>
      <c r="F74" s="228"/>
      <c r="G74" s="208"/>
      <c r="H74" s="208"/>
      <c r="I74" s="216"/>
      <c r="J74" s="227"/>
      <c r="K74" s="128" t="s">
        <v>57</v>
      </c>
      <c r="L74" s="44"/>
      <c r="M74" s="59"/>
      <c r="N74" s="60"/>
      <c r="O74" s="210"/>
      <c r="P74" s="212"/>
      <c r="Q74" s="214"/>
      <c r="R74" s="214"/>
      <c r="S74" s="216"/>
      <c r="T74" s="218">
        <f t="shared" ref="T74" si="84">Q74*S74</f>
        <v>0</v>
      </c>
      <c r="U74" s="220">
        <f t="shared" ref="U74" si="85">IFERROR(T74/P74,0)</f>
        <v>0</v>
      </c>
      <c r="V74" s="222"/>
      <c r="W74" s="224">
        <f t="shared" ref="W74" si="86">IFERROR(V74*1000/P74,0)</f>
        <v>0</v>
      </c>
      <c r="X74" s="208"/>
      <c r="Y74" s="209"/>
      <c r="Z74" s="120"/>
    </row>
    <row r="75" spans="1:47" ht="14.25" customHeight="1">
      <c r="A75" s="120"/>
      <c r="B75" s="226"/>
      <c r="C75" s="208"/>
      <c r="D75" s="208"/>
      <c r="E75" s="208"/>
      <c r="F75" s="229"/>
      <c r="G75" s="208"/>
      <c r="H75" s="208"/>
      <c r="I75" s="216"/>
      <c r="J75" s="227"/>
      <c r="K75" s="129" t="s">
        <v>56</v>
      </c>
      <c r="L75" s="45"/>
      <c r="M75" s="57"/>
      <c r="N75" s="58"/>
      <c r="O75" s="211"/>
      <c r="P75" s="213"/>
      <c r="Q75" s="215"/>
      <c r="R75" s="215"/>
      <c r="S75" s="217"/>
      <c r="T75" s="219"/>
      <c r="U75" s="221"/>
      <c r="V75" s="223"/>
      <c r="W75" s="225"/>
      <c r="X75" s="209"/>
      <c r="Y75" s="209"/>
      <c r="Z75" s="120"/>
    </row>
    <row r="76" spans="1:47" ht="14.25" customHeight="1">
      <c r="A76" s="120"/>
      <c r="B76" s="226"/>
      <c r="C76" s="208"/>
      <c r="D76" s="208"/>
      <c r="E76" s="208"/>
      <c r="F76" s="228"/>
      <c r="G76" s="208"/>
      <c r="H76" s="208"/>
      <c r="I76" s="216"/>
      <c r="J76" s="227"/>
      <c r="K76" s="128" t="s">
        <v>57</v>
      </c>
      <c r="L76" s="44"/>
      <c r="M76" s="59"/>
      <c r="N76" s="60"/>
      <c r="O76" s="210"/>
      <c r="P76" s="212"/>
      <c r="Q76" s="214"/>
      <c r="R76" s="214"/>
      <c r="S76" s="216"/>
      <c r="T76" s="218">
        <f t="shared" ref="T76" si="87">Q76*S76</f>
        <v>0</v>
      </c>
      <c r="U76" s="220">
        <f t="shared" ref="U76" si="88">IFERROR(T76/P76,0)</f>
        <v>0</v>
      </c>
      <c r="V76" s="222"/>
      <c r="W76" s="224">
        <f t="shared" ref="W76" si="89">IFERROR(V76*1000/P76,0)</f>
        <v>0</v>
      </c>
      <c r="X76" s="208"/>
      <c r="Y76" s="209"/>
      <c r="Z76" s="120"/>
    </row>
    <row r="77" spans="1:47" ht="14.25" customHeight="1">
      <c r="A77" s="120"/>
      <c r="B77" s="226"/>
      <c r="C77" s="208"/>
      <c r="D77" s="208"/>
      <c r="E77" s="208"/>
      <c r="F77" s="229"/>
      <c r="G77" s="208"/>
      <c r="H77" s="208"/>
      <c r="I77" s="216"/>
      <c r="J77" s="227"/>
      <c r="K77" s="129" t="s">
        <v>56</v>
      </c>
      <c r="L77" s="45"/>
      <c r="M77" s="57"/>
      <c r="N77" s="58"/>
      <c r="O77" s="211"/>
      <c r="P77" s="213"/>
      <c r="Q77" s="215"/>
      <c r="R77" s="215"/>
      <c r="S77" s="217"/>
      <c r="T77" s="219"/>
      <c r="U77" s="221"/>
      <c r="V77" s="223"/>
      <c r="W77" s="225"/>
      <c r="X77" s="209"/>
      <c r="Y77" s="209"/>
      <c r="Z77" s="120"/>
    </row>
    <row r="78" spans="1:47" ht="14.25" customHeight="1">
      <c r="A78" s="120"/>
      <c r="B78" s="226"/>
      <c r="C78" s="208"/>
      <c r="D78" s="208"/>
      <c r="E78" s="208"/>
      <c r="F78" s="228"/>
      <c r="G78" s="208"/>
      <c r="H78" s="208"/>
      <c r="I78" s="216"/>
      <c r="J78" s="227"/>
      <c r="K78" s="128" t="s">
        <v>57</v>
      </c>
      <c r="L78" s="44"/>
      <c r="M78" s="59"/>
      <c r="N78" s="60"/>
      <c r="O78" s="210"/>
      <c r="P78" s="212"/>
      <c r="Q78" s="214"/>
      <c r="R78" s="214"/>
      <c r="S78" s="216"/>
      <c r="T78" s="218">
        <f t="shared" ref="T78" si="90">Q78*S78</f>
        <v>0</v>
      </c>
      <c r="U78" s="220">
        <f t="shared" ref="U78" si="91">IFERROR(T78/P78,0)</f>
        <v>0</v>
      </c>
      <c r="V78" s="222"/>
      <c r="W78" s="224">
        <f t="shared" ref="W78" si="92">IFERROR(V78*1000/P78,0)</f>
        <v>0</v>
      </c>
      <c r="X78" s="208"/>
      <c r="Y78" s="209"/>
      <c r="Z78" s="120"/>
    </row>
    <row r="79" spans="1:47" ht="14.25" customHeight="1">
      <c r="A79" s="120"/>
      <c r="B79" s="226"/>
      <c r="C79" s="208"/>
      <c r="D79" s="208"/>
      <c r="E79" s="208"/>
      <c r="F79" s="229"/>
      <c r="G79" s="208"/>
      <c r="H79" s="208"/>
      <c r="I79" s="216"/>
      <c r="J79" s="227"/>
      <c r="K79" s="129" t="s">
        <v>56</v>
      </c>
      <c r="L79" s="45"/>
      <c r="M79" s="57"/>
      <c r="N79" s="58"/>
      <c r="O79" s="211"/>
      <c r="P79" s="213"/>
      <c r="Q79" s="215"/>
      <c r="R79" s="215"/>
      <c r="S79" s="217"/>
      <c r="T79" s="219"/>
      <c r="U79" s="221"/>
      <c r="V79" s="223"/>
      <c r="W79" s="225"/>
      <c r="X79" s="209"/>
      <c r="Y79" s="209"/>
      <c r="Z79" s="120"/>
    </row>
    <row r="80" spans="1:47" ht="14.25" customHeight="1">
      <c r="A80" s="120"/>
      <c r="B80" s="226"/>
      <c r="C80" s="208"/>
      <c r="D80" s="208"/>
      <c r="E80" s="208"/>
      <c r="F80" s="228"/>
      <c r="G80" s="208"/>
      <c r="H80" s="208"/>
      <c r="I80" s="216"/>
      <c r="J80" s="227"/>
      <c r="K80" s="128" t="s">
        <v>57</v>
      </c>
      <c r="L80" s="44"/>
      <c r="M80" s="59"/>
      <c r="N80" s="60"/>
      <c r="O80" s="210"/>
      <c r="P80" s="212"/>
      <c r="Q80" s="214"/>
      <c r="R80" s="214"/>
      <c r="S80" s="216"/>
      <c r="T80" s="218">
        <f t="shared" ref="T80" si="93">Q80*S80</f>
        <v>0</v>
      </c>
      <c r="U80" s="220">
        <f t="shared" ref="U80" si="94">IFERROR(T80/P80,0)</f>
        <v>0</v>
      </c>
      <c r="V80" s="222"/>
      <c r="W80" s="224">
        <f t="shared" ref="W80" si="95">IFERROR(V80*1000/P80,0)</f>
        <v>0</v>
      </c>
      <c r="X80" s="208"/>
      <c r="Y80" s="209"/>
      <c r="Z80" s="120"/>
    </row>
    <row r="81" spans="1:47" ht="14.25" customHeight="1">
      <c r="A81" s="120"/>
      <c r="B81" s="226"/>
      <c r="C81" s="208"/>
      <c r="D81" s="208"/>
      <c r="E81" s="208"/>
      <c r="F81" s="229"/>
      <c r="G81" s="208"/>
      <c r="H81" s="208"/>
      <c r="I81" s="216"/>
      <c r="J81" s="227"/>
      <c r="K81" s="129" t="s">
        <v>56</v>
      </c>
      <c r="L81" s="45"/>
      <c r="M81" s="57"/>
      <c r="N81" s="58"/>
      <c r="O81" s="211"/>
      <c r="P81" s="213"/>
      <c r="Q81" s="215"/>
      <c r="R81" s="215"/>
      <c r="S81" s="217"/>
      <c r="T81" s="219"/>
      <c r="U81" s="221"/>
      <c r="V81" s="223"/>
      <c r="W81" s="225"/>
      <c r="X81" s="209"/>
      <c r="Y81" s="209"/>
      <c r="Z81" s="120"/>
    </row>
    <row r="82" spans="1:47" ht="14.25" customHeight="1">
      <c r="A82" s="120"/>
      <c r="B82" s="226"/>
      <c r="C82" s="208"/>
      <c r="D82" s="208"/>
      <c r="E82" s="208"/>
      <c r="F82" s="228"/>
      <c r="G82" s="208"/>
      <c r="H82" s="208"/>
      <c r="I82" s="216"/>
      <c r="J82" s="227"/>
      <c r="K82" s="128" t="s">
        <v>57</v>
      </c>
      <c r="L82" s="44"/>
      <c r="M82" s="59"/>
      <c r="N82" s="60"/>
      <c r="O82" s="210"/>
      <c r="P82" s="212"/>
      <c r="Q82" s="214"/>
      <c r="R82" s="214"/>
      <c r="S82" s="216"/>
      <c r="T82" s="218">
        <f t="shared" ref="T82" si="96">Q82*S82</f>
        <v>0</v>
      </c>
      <c r="U82" s="220">
        <f t="shared" ref="U82" si="97">IFERROR(T82/P82,0)</f>
        <v>0</v>
      </c>
      <c r="V82" s="222"/>
      <c r="W82" s="224">
        <f t="shared" ref="W82" si="98">IFERROR(V82*1000/P82,0)</f>
        <v>0</v>
      </c>
      <c r="X82" s="208"/>
      <c r="Y82" s="209"/>
      <c r="Z82" s="120"/>
    </row>
    <row r="83" spans="1:47" ht="14.25" customHeight="1">
      <c r="A83" s="120"/>
      <c r="B83" s="226"/>
      <c r="C83" s="208"/>
      <c r="D83" s="208"/>
      <c r="E83" s="208"/>
      <c r="F83" s="229"/>
      <c r="G83" s="208"/>
      <c r="H83" s="208"/>
      <c r="I83" s="216"/>
      <c r="J83" s="227"/>
      <c r="K83" s="129" t="s">
        <v>56</v>
      </c>
      <c r="L83" s="45"/>
      <c r="M83" s="57"/>
      <c r="N83" s="58"/>
      <c r="O83" s="211"/>
      <c r="P83" s="213"/>
      <c r="Q83" s="215"/>
      <c r="R83" s="215"/>
      <c r="S83" s="217"/>
      <c r="T83" s="219"/>
      <c r="U83" s="221"/>
      <c r="V83" s="223"/>
      <c r="W83" s="225"/>
      <c r="X83" s="209"/>
      <c r="Y83" s="209"/>
      <c r="Z83" s="120"/>
    </row>
    <row r="84" spans="1:47" ht="14.25" customHeight="1">
      <c r="A84" s="120"/>
      <c r="B84" s="226"/>
      <c r="C84" s="208"/>
      <c r="D84" s="208"/>
      <c r="E84" s="208"/>
      <c r="F84" s="228"/>
      <c r="G84" s="208"/>
      <c r="H84" s="208"/>
      <c r="I84" s="216"/>
      <c r="J84" s="227"/>
      <c r="K84" s="128" t="s">
        <v>57</v>
      </c>
      <c r="L84" s="44"/>
      <c r="M84" s="59"/>
      <c r="N84" s="60"/>
      <c r="O84" s="210"/>
      <c r="P84" s="212"/>
      <c r="Q84" s="214"/>
      <c r="R84" s="214"/>
      <c r="S84" s="216"/>
      <c r="T84" s="218">
        <f t="shared" ref="T84" si="99">Q84*S84</f>
        <v>0</v>
      </c>
      <c r="U84" s="220">
        <f t="shared" ref="U84" si="100">IFERROR(T84/P84,0)</f>
        <v>0</v>
      </c>
      <c r="V84" s="222"/>
      <c r="W84" s="224">
        <f t="shared" ref="W84" si="101">IFERROR(V84*1000/P84,0)</f>
        <v>0</v>
      </c>
      <c r="X84" s="208"/>
      <c r="Y84" s="209"/>
      <c r="Z84" s="120"/>
    </row>
    <row r="85" spans="1:47" ht="14.25" customHeight="1">
      <c r="A85" s="120"/>
      <c r="B85" s="226"/>
      <c r="C85" s="208"/>
      <c r="D85" s="208"/>
      <c r="E85" s="208"/>
      <c r="F85" s="229"/>
      <c r="G85" s="208"/>
      <c r="H85" s="208"/>
      <c r="I85" s="216"/>
      <c r="J85" s="227"/>
      <c r="K85" s="129" t="s">
        <v>56</v>
      </c>
      <c r="L85" s="45"/>
      <c r="M85" s="57"/>
      <c r="N85" s="58"/>
      <c r="O85" s="211"/>
      <c r="P85" s="213"/>
      <c r="Q85" s="215"/>
      <c r="R85" s="215"/>
      <c r="S85" s="217"/>
      <c r="T85" s="219"/>
      <c r="U85" s="221"/>
      <c r="V85" s="223"/>
      <c r="W85" s="225"/>
      <c r="X85" s="209"/>
      <c r="Y85" s="209"/>
      <c r="Z85" s="120"/>
    </row>
    <row r="86" spans="1:47" ht="14.25" customHeight="1">
      <c r="A86" s="120"/>
      <c r="B86" s="226"/>
      <c r="C86" s="208"/>
      <c r="D86" s="208"/>
      <c r="E86" s="208"/>
      <c r="F86" s="228"/>
      <c r="G86" s="208"/>
      <c r="H86" s="208"/>
      <c r="I86" s="216"/>
      <c r="J86" s="227"/>
      <c r="K86" s="128" t="s">
        <v>57</v>
      </c>
      <c r="L86" s="44"/>
      <c r="M86" s="59"/>
      <c r="N86" s="60"/>
      <c r="O86" s="210"/>
      <c r="P86" s="212"/>
      <c r="Q86" s="214"/>
      <c r="R86" s="214"/>
      <c r="S86" s="216"/>
      <c r="T86" s="218">
        <f t="shared" ref="T86" si="102">Q86*S86</f>
        <v>0</v>
      </c>
      <c r="U86" s="220">
        <f t="shared" ref="U86" si="103">IFERROR(T86/P86,0)</f>
        <v>0</v>
      </c>
      <c r="V86" s="222"/>
      <c r="W86" s="224">
        <f t="shared" ref="W86" si="104">IFERROR(V86*1000/P86,0)</f>
        <v>0</v>
      </c>
      <c r="X86" s="208"/>
      <c r="Y86" s="209"/>
      <c r="Z86" s="120"/>
    </row>
    <row r="87" spans="1:47" ht="14.25" customHeight="1">
      <c r="A87" s="120"/>
      <c r="B87" s="226"/>
      <c r="C87" s="208"/>
      <c r="D87" s="208"/>
      <c r="E87" s="208"/>
      <c r="F87" s="229"/>
      <c r="G87" s="208"/>
      <c r="H87" s="208"/>
      <c r="I87" s="216"/>
      <c r="J87" s="227"/>
      <c r="K87" s="129" t="s">
        <v>56</v>
      </c>
      <c r="L87" s="45"/>
      <c r="M87" s="57"/>
      <c r="N87" s="58"/>
      <c r="O87" s="211"/>
      <c r="P87" s="213"/>
      <c r="Q87" s="215"/>
      <c r="R87" s="215"/>
      <c r="S87" s="217"/>
      <c r="T87" s="219"/>
      <c r="U87" s="221"/>
      <c r="V87" s="223"/>
      <c r="W87" s="225"/>
      <c r="X87" s="209"/>
      <c r="Y87" s="209"/>
      <c r="Z87" s="120"/>
    </row>
    <row r="88" spans="1:47" s="5" customFormat="1" ht="13.5" customHeight="1">
      <c r="A88" s="81"/>
      <c r="B88" s="226"/>
      <c r="C88" s="208"/>
      <c r="D88" s="208"/>
      <c r="E88" s="208"/>
      <c r="F88" s="228"/>
      <c r="G88" s="208"/>
      <c r="H88" s="208"/>
      <c r="I88" s="216"/>
      <c r="J88" s="227"/>
      <c r="K88" s="128" t="s">
        <v>57</v>
      </c>
      <c r="L88" s="44"/>
      <c r="M88" s="59"/>
      <c r="N88" s="60"/>
      <c r="O88" s="210"/>
      <c r="P88" s="212"/>
      <c r="Q88" s="214"/>
      <c r="R88" s="214"/>
      <c r="S88" s="216"/>
      <c r="T88" s="218">
        <f t="shared" ref="T88" si="105">Q88*S88</f>
        <v>0</v>
      </c>
      <c r="U88" s="220">
        <f t="shared" ref="U88" si="106">IFERROR(T88/P88,0)</f>
        <v>0</v>
      </c>
      <c r="V88" s="222"/>
      <c r="W88" s="224">
        <f t="shared" ref="W88" si="107">IFERROR(V88*1000/P88,0)</f>
        <v>0</v>
      </c>
      <c r="X88" s="208"/>
      <c r="Y88" s="209"/>
      <c r="Z88" s="81"/>
      <c r="AA88" s="2"/>
      <c r="AB88" s="2"/>
      <c r="AC88" s="2"/>
      <c r="AD88" s="2"/>
      <c r="AE88" s="2"/>
      <c r="AF88" s="2"/>
      <c r="AG88" s="2"/>
      <c r="AH88" s="2"/>
      <c r="AI88" s="2"/>
      <c r="AJ88" s="2"/>
      <c r="AK88" s="2"/>
      <c r="AL88" s="2"/>
      <c r="AM88" s="2"/>
      <c r="AN88" s="2"/>
      <c r="AO88" s="2"/>
      <c r="AP88" s="2"/>
      <c r="AQ88" s="2"/>
      <c r="AR88" s="2"/>
      <c r="AS88" s="2"/>
      <c r="AT88" s="2"/>
      <c r="AU88" s="2"/>
    </row>
    <row r="89" spans="1:47" s="5" customFormat="1" ht="13.5" customHeight="1">
      <c r="A89" s="81"/>
      <c r="B89" s="226"/>
      <c r="C89" s="208"/>
      <c r="D89" s="208"/>
      <c r="E89" s="208"/>
      <c r="F89" s="229"/>
      <c r="G89" s="208"/>
      <c r="H89" s="208"/>
      <c r="I89" s="216"/>
      <c r="J89" s="227"/>
      <c r="K89" s="129" t="s">
        <v>56</v>
      </c>
      <c r="L89" s="45"/>
      <c r="M89" s="57"/>
      <c r="N89" s="58"/>
      <c r="O89" s="211"/>
      <c r="P89" s="213"/>
      <c r="Q89" s="215"/>
      <c r="R89" s="215"/>
      <c r="S89" s="217"/>
      <c r="T89" s="219"/>
      <c r="U89" s="221"/>
      <c r="V89" s="223"/>
      <c r="W89" s="225"/>
      <c r="X89" s="209"/>
      <c r="Y89" s="209"/>
      <c r="Z89" s="81"/>
      <c r="AA89" s="2"/>
      <c r="AB89" s="2"/>
      <c r="AC89" s="2"/>
      <c r="AD89" s="2"/>
      <c r="AE89" s="2"/>
      <c r="AF89" s="2"/>
      <c r="AG89" s="2"/>
      <c r="AH89" s="2"/>
      <c r="AI89" s="2"/>
      <c r="AJ89" s="2"/>
      <c r="AK89" s="2"/>
      <c r="AL89" s="2"/>
      <c r="AM89" s="2"/>
      <c r="AN89" s="2"/>
      <c r="AO89" s="2"/>
      <c r="AP89" s="2"/>
      <c r="AQ89" s="2"/>
      <c r="AR89" s="2"/>
      <c r="AS89" s="2"/>
      <c r="AT89" s="2"/>
      <c r="AU89" s="2"/>
    </row>
    <row r="90" spans="1:47" ht="14.25" customHeight="1">
      <c r="A90" s="120"/>
      <c r="B90" s="226"/>
      <c r="C90" s="208"/>
      <c r="D90" s="208"/>
      <c r="E90" s="208"/>
      <c r="F90" s="228"/>
      <c r="G90" s="208"/>
      <c r="H90" s="208"/>
      <c r="I90" s="216"/>
      <c r="J90" s="227"/>
      <c r="K90" s="128" t="s">
        <v>57</v>
      </c>
      <c r="L90" s="44"/>
      <c r="M90" s="59"/>
      <c r="N90" s="60"/>
      <c r="O90" s="210"/>
      <c r="P90" s="212"/>
      <c r="Q90" s="214"/>
      <c r="R90" s="214"/>
      <c r="S90" s="216"/>
      <c r="T90" s="218">
        <f t="shared" ref="T90" si="108">Q90*S90</f>
        <v>0</v>
      </c>
      <c r="U90" s="220">
        <f t="shared" ref="U90" si="109">IFERROR(T90/P90,0)</f>
        <v>0</v>
      </c>
      <c r="V90" s="222"/>
      <c r="W90" s="224">
        <f t="shared" ref="W90" si="110">IFERROR(V90*1000/P90,0)</f>
        <v>0</v>
      </c>
      <c r="X90" s="208"/>
      <c r="Y90" s="209"/>
      <c r="Z90" s="120"/>
    </row>
    <row r="91" spans="1:47" ht="14.25" customHeight="1">
      <c r="A91" s="120"/>
      <c r="B91" s="226"/>
      <c r="C91" s="208"/>
      <c r="D91" s="208"/>
      <c r="E91" s="208"/>
      <c r="F91" s="229"/>
      <c r="G91" s="208"/>
      <c r="H91" s="208"/>
      <c r="I91" s="216"/>
      <c r="J91" s="227"/>
      <c r="K91" s="129" t="s">
        <v>56</v>
      </c>
      <c r="L91" s="45"/>
      <c r="M91" s="57"/>
      <c r="N91" s="58"/>
      <c r="O91" s="211"/>
      <c r="P91" s="213"/>
      <c r="Q91" s="215"/>
      <c r="R91" s="215"/>
      <c r="S91" s="217"/>
      <c r="T91" s="219"/>
      <c r="U91" s="221"/>
      <c r="V91" s="223"/>
      <c r="W91" s="225"/>
      <c r="X91" s="209"/>
      <c r="Y91" s="209"/>
      <c r="Z91" s="120"/>
    </row>
    <row r="92" spans="1:47" ht="14.25" customHeight="1">
      <c r="A92" s="120"/>
      <c r="B92" s="226"/>
      <c r="C92" s="208"/>
      <c r="D92" s="208"/>
      <c r="E92" s="208"/>
      <c r="F92" s="228"/>
      <c r="G92" s="208"/>
      <c r="H92" s="208"/>
      <c r="I92" s="216"/>
      <c r="J92" s="227"/>
      <c r="K92" s="128" t="s">
        <v>57</v>
      </c>
      <c r="L92" s="44"/>
      <c r="M92" s="59"/>
      <c r="N92" s="60"/>
      <c r="O92" s="210"/>
      <c r="P92" s="212"/>
      <c r="Q92" s="214"/>
      <c r="R92" s="214"/>
      <c r="S92" s="216"/>
      <c r="T92" s="218">
        <f t="shared" ref="T92" si="111">Q92*S92</f>
        <v>0</v>
      </c>
      <c r="U92" s="220">
        <f t="shared" ref="U92" si="112">IFERROR(T92/P92,0)</f>
        <v>0</v>
      </c>
      <c r="V92" s="222"/>
      <c r="W92" s="224">
        <f t="shared" ref="W92" si="113">IFERROR(V92*1000/P92,0)</f>
        <v>0</v>
      </c>
      <c r="X92" s="208"/>
      <c r="Y92" s="209"/>
      <c r="Z92" s="120"/>
    </row>
    <row r="93" spans="1:47" ht="14.25" customHeight="1">
      <c r="A93" s="120"/>
      <c r="B93" s="226"/>
      <c r="C93" s="208"/>
      <c r="D93" s="208"/>
      <c r="E93" s="208"/>
      <c r="F93" s="229"/>
      <c r="G93" s="208"/>
      <c r="H93" s="208"/>
      <c r="I93" s="216"/>
      <c r="J93" s="227"/>
      <c r="K93" s="129" t="s">
        <v>56</v>
      </c>
      <c r="L93" s="45"/>
      <c r="M93" s="57"/>
      <c r="N93" s="58"/>
      <c r="O93" s="211"/>
      <c r="P93" s="213"/>
      <c r="Q93" s="215"/>
      <c r="R93" s="215"/>
      <c r="S93" s="217"/>
      <c r="T93" s="219"/>
      <c r="U93" s="221"/>
      <c r="V93" s="223"/>
      <c r="W93" s="225"/>
      <c r="X93" s="209"/>
      <c r="Y93" s="209"/>
      <c r="Z93" s="120"/>
    </row>
    <row r="94" spans="1:47" ht="14.25" customHeight="1">
      <c r="A94" s="120"/>
      <c r="B94" s="226"/>
      <c r="C94" s="208"/>
      <c r="D94" s="208"/>
      <c r="E94" s="208"/>
      <c r="F94" s="228"/>
      <c r="G94" s="208"/>
      <c r="H94" s="208"/>
      <c r="I94" s="216"/>
      <c r="J94" s="227"/>
      <c r="K94" s="128" t="s">
        <v>57</v>
      </c>
      <c r="L94" s="44"/>
      <c r="M94" s="59"/>
      <c r="N94" s="60"/>
      <c r="O94" s="210"/>
      <c r="P94" s="212"/>
      <c r="Q94" s="214"/>
      <c r="R94" s="214"/>
      <c r="S94" s="216"/>
      <c r="T94" s="218">
        <f t="shared" ref="T94" si="114">Q94*S94</f>
        <v>0</v>
      </c>
      <c r="U94" s="220">
        <f t="shared" ref="U94" si="115">IFERROR(T94/P94,0)</f>
        <v>0</v>
      </c>
      <c r="V94" s="222"/>
      <c r="W94" s="224">
        <f t="shared" ref="W94" si="116">IFERROR(V94*1000/P94,0)</f>
        <v>0</v>
      </c>
      <c r="X94" s="208"/>
      <c r="Y94" s="209"/>
      <c r="Z94" s="120"/>
    </row>
    <row r="95" spans="1:47" ht="14.25" customHeight="1">
      <c r="A95" s="120"/>
      <c r="B95" s="226"/>
      <c r="C95" s="208"/>
      <c r="D95" s="208"/>
      <c r="E95" s="208"/>
      <c r="F95" s="229"/>
      <c r="G95" s="208"/>
      <c r="H95" s="208"/>
      <c r="I95" s="216"/>
      <c r="J95" s="227"/>
      <c r="K95" s="129" t="s">
        <v>56</v>
      </c>
      <c r="L95" s="45"/>
      <c r="M95" s="57"/>
      <c r="N95" s="58"/>
      <c r="O95" s="211"/>
      <c r="P95" s="213"/>
      <c r="Q95" s="215"/>
      <c r="R95" s="215"/>
      <c r="S95" s="217"/>
      <c r="T95" s="219"/>
      <c r="U95" s="221"/>
      <c r="V95" s="223"/>
      <c r="W95" s="225"/>
      <c r="X95" s="209"/>
      <c r="Y95" s="209"/>
      <c r="Z95" s="120"/>
    </row>
    <row r="96" spans="1:47" ht="14.25" customHeight="1">
      <c r="A96" s="120"/>
      <c r="B96" s="226"/>
      <c r="C96" s="208"/>
      <c r="D96" s="208"/>
      <c r="E96" s="208"/>
      <c r="F96" s="228"/>
      <c r="G96" s="208"/>
      <c r="H96" s="208"/>
      <c r="I96" s="216"/>
      <c r="J96" s="227"/>
      <c r="K96" s="128" t="s">
        <v>57</v>
      </c>
      <c r="L96" s="44"/>
      <c r="M96" s="59"/>
      <c r="N96" s="60"/>
      <c r="O96" s="210"/>
      <c r="P96" s="212"/>
      <c r="Q96" s="214"/>
      <c r="R96" s="214"/>
      <c r="S96" s="216"/>
      <c r="T96" s="218">
        <f t="shared" ref="T96" si="117">Q96*S96</f>
        <v>0</v>
      </c>
      <c r="U96" s="220">
        <f t="shared" ref="U96" si="118">IFERROR(T96/P96,0)</f>
        <v>0</v>
      </c>
      <c r="V96" s="222"/>
      <c r="W96" s="224">
        <f t="shared" ref="W96" si="119">IFERROR(V96*1000/P96,0)</f>
        <v>0</v>
      </c>
      <c r="X96" s="208"/>
      <c r="Y96" s="209"/>
      <c r="Z96" s="120"/>
    </row>
    <row r="97" spans="1:47" ht="14.25" customHeight="1">
      <c r="A97" s="120"/>
      <c r="B97" s="226"/>
      <c r="C97" s="208"/>
      <c r="D97" s="208"/>
      <c r="E97" s="208"/>
      <c r="F97" s="229"/>
      <c r="G97" s="208"/>
      <c r="H97" s="208"/>
      <c r="I97" s="216"/>
      <c r="J97" s="227"/>
      <c r="K97" s="129" t="s">
        <v>56</v>
      </c>
      <c r="L97" s="45"/>
      <c r="M97" s="57"/>
      <c r="N97" s="58"/>
      <c r="O97" s="211"/>
      <c r="P97" s="213"/>
      <c r="Q97" s="215"/>
      <c r="R97" s="215"/>
      <c r="S97" s="217"/>
      <c r="T97" s="219"/>
      <c r="U97" s="221"/>
      <c r="V97" s="223"/>
      <c r="W97" s="225"/>
      <c r="X97" s="209"/>
      <c r="Y97" s="209"/>
      <c r="Z97" s="120"/>
    </row>
    <row r="98" spans="1:47" ht="14.25" customHeight="1">
      <c r="A98" s="120"/>
      <c r="B98" s="226"/>
      <c r="C98" s="208"/>
      <c r="D98" s="208"/>
      <c r="E98" s="208"/>
      <c r="F98" s="228"/>
      <c r="G98" s="208"/>
      <c r="H98" s="208"/>
      <c r="I98" s="216"/>
      <c r="J98" s="227"/>
      <c r="K98" s="128" t="s">
        <v>57</v>
      </c>
      <c r="L98" s="44"/>
      <c r="M98" s="59"/>
      <c r="N98" s="60"/>
      <c r="O98" s="210"/>
      <c r="P98" s="212"/>
      <c r="Q98" s="214"/>
      <c r="R98" s="214"/>
      <c r="S98" s="216"/>
      <c r="T98" s="218">
        <f t="shared" ref="T98" si="120">Q98*S98</f>
        <v>0</v>
      </c>
      <c r="U98" s="220">
        <f t="shared" ref="U98" si="121">IFERROR(T98/P98,0)</f>
        <v>0</v>
      </c>
      <c r="V98" s="222"/>
      <c r="W98" s="224">
        <f t="shared" ref="W98" si="122">IFERROR(V98*1000/P98,0)</f>
        <v>0</v>
      </c>
      <c r="X98" s="208"/>
      <c r="Y98" s="209"/>
      <c r="Z98" s="120"/>
    </row>
    <row r="99" spans="1:47" ht="14.25" customHeight="1">
      <c r="A99" s="120"/>
      <c r="B99" s="226"/>
      <c r="C99" s="208"/>
      <c r="D99" s="208"/>
      <c r="E99" s="208"/>
      <c r="F99" s="229"/>
      <c r="G99" s="208"/>
      <c r="H99" s="208"/>
      <c r="I99" s="216"/>
      <c r="J99" s="227"/>
      <c r="K99" s="129" t="s">
        <v>56</v>
      </c>
      <c r="L99" s="45"/>
      <c r="M99" s="57"/>
      <c r="N99" s="58"/>
      <c r="O99" s="211"/>
      <c r="P99" s="213"/>
      <c r="Q99" s="215"/>
      <c r="R99" s="215"/>
      <c r="S99" s="217"/>
      <c r="T99" s="219"/>
      <c r="U99" s="221"/>
      <c r="V99" s="223"/>
      <c r="W99" s="225"/>
      <c r="X99" s="209"/>
      <c r="Y99" s="209"/>
      <c r="Z99" s="120"/>
    </row>
    <row r="100" spans="1:47" ht="14.25" customHeight="1">
      <c r="A100" s="120"/>
      <c r="B100" s="226"/>
      <c r="C100" s="208"/>
      <c r="D100" s="208"/>
      <c r="E100" s="208"/>
      <c r="F100" s="228"/>
      <c r="G100" s="208"/>
      <c r="H100" s="208"/>
      <c r="I100" s="216"/>
      <c r="J100" s="227"/>
      <c r="K100" s="128" t="s">
        <v>57</v>
      </c>
      <c r="L100" s="44"/>
      <c r="M100" s="59"/>
      <c r="N100" s="60"/>
      <c r="O100" s="210"/>
      <c r="P100" s="212"/>
      <c r="Q100" s="214"/>
      <c r="R100" s="214"/>
      <c r="S100" s="216"/>
      <c r="T100" s="218">
        <f t="shared" ref="T100" si="123">Q100*S100</f>
        <v>0</v>
      </c>
      <c r="U100" s="220">
        <f t="shared" ref="U100" si="124">IFERROR(T100/P100,0)</f>
        <v>0</v>
      </c>
      <c r="V100" s="222"/>
      <c r="W100" s="224">
        <f t="shared" ref="W100" si="125">IFERROR(V100*1000/P100,0)</f>
        <v>0</v>
      </c>
      <c r="X100" s="208"/>
      <c r="Y100" s="209"/>
      <c r="Z100" s="120"/>
    </row>
    <row r="101" spans="1:47" ht="14.25" customHeight="1">
      <c r="A101" s="120"/>
      <c r="B101" s="226"/>
      <c r="C101" s="208"/>
      <c r="D101" s="208"/>
      <c r="E101" s="208"/>
      <c r="F101" s="229"/>
      <c r="G101" s="208"/>
      <c r="H101" s="208"/>
      <c r="I101" s="216"/>
      <c r="J101" s="227"/>
      <c r="K101" s="129" t="s">
        <v>56</v>
      </c>
      <c r="L101" s="45"/>
      <c r="M101" s="57"/>
      <c r="N101" s="58"/>
      <c r="O101" s="211"/>
      <c r="P101" s="213"/>
      <c r="Q101" s="215"/>
      <c r="R101" s="215"/>
      <c r="S101" s="217"/>
      <c r="T101" s="219"/>
      <c r="U101" s="221"/>
      <c r="V101" s="223"/>
      <c r="W101" s="225"/>
      <c r="X101" s="209"/>
      <c r="Y101" s="209"/>
      <c r="Z101" s="120"/>
    </row>
    <row r="102" spans="1:47" ht="14.25" customHeight="1">
      <c r="A102" s="120"/>
      <c r="B102" s="226"/>
      <c r="C102" s="208"/>
      <c r="D102" s="208"/>
      <c r="E102" s="208"/>
      <c r="F102" s="228"/>
      <c r="G102" s="208"/>
      <c r="H102" s="208"/>
      <c r="I102" s="216"/>
      <c r="J102" s="227"/>
      <c r="K102" s="128" t="s">
        <v>57</v>
      </c>
      <c r="L102" s="44"/>
      <c r="M102" s="59"/>
      <c r="N102" s="60"/>
      <c r="O102" s="210"/>
      <c r="P102" s="212"/>
      <c r="Q102" s="214"/>
      <c r="R102" s="214"/>
      <c r="S102" s="216"/>
      <c r="T102" s="218">
        <f t="shared" ref="T102" si="126">Q102*S102</f>
        <v>0</v>
      </c>
      <c r="U102" s="220">
        <f t="shared" ref="U102" si="127">IFERROR(T102/P102,0)</f>
        <v>0</v>
      </c>
      <c r="V102" s="222"/>
      <c r="W102" s="224">
        <f t="shared" ref="W102" si="128">IFERROR(V102*1000/P102,0)</f>
        <v>0</v>
      </c>
      <c r="X102" s="208"/>
      <c r="Y102" s="209"/>
      <c r="Z102" s="120"/>
    </row>
    <row r="103" spans="1:47" ht="14.25" customHeight="1">
      <c r="A103" s="120"/>
      <c r="B103" s="226"/>
      <c r="C103" s="208"/>
      <c r="D103" s="208"/>
      <c r="E103" s="208"/>
      <c r="F103" s="229"/>
      <c r="G103" s="208"/>
      <c r="H103" s="208"/>
      <c r="I103" s="216"/>
      <c r="J103" s="227"/>
      <c r="K103" s="129" t="s">
        <v>56</v>
      </c>
      <c r="L103" s="45"/>
      <c r="M103" s="57"/>
      <c r="N103" s="58"/>
      <c r="O103" s="211"/>
      <c r="P103" s="213"/>
      <c r="Q103" s="215"/>
      <c r="R103" s="215"/>
      <c r="S103" s="217"/>
      <c r="T103" s="219"/>
      <c r="U103" s="221"/>
      <c r="V103" s="223"/>
      <c r="W103" s="225"/>
      <c r="X103" s="209"/>
      <c r="Y103" s="209"/>
      <c r="Z103" s="120"/>
    </row>
    <row r="104" spans="1:47" ht="14.25" customHeight="1">
      <c r="A104" s="120"/>
      <c r="B104" s="226"/>
      <c r="C104" s="208"/>
      <c r="D104" s="208"/>
      <c r="E104" s="208"/>
      <c r="F104" s="228"/>
      <c r="G104" s="208"/>
      <c r="H104" s="208"/>
      <c r="I104" s="216"/>
      <c r="J104" s="227"/>
      <c r="K104" s="128" t="s">
        <v>57</v>
      </c>
      <c r="L104" s="44"/>
      <c r="M104" s="59"/>
      <c r="N104" s="60"/>
      <c r="O104" s="210"/>
      <c r="P104" s="212"/>
      <c r="Q104" s="214"/>
      <c r="R104" s="214"/>
      <c r="S104" s="216"/>
      <c r="T104" s="218">
        <f t="shared" ref="T104" si="129">Q104*S104</f>
        <v>0</v>
      </c>
      <c r="U104" s="220">
        <f t="shared" ref="U104" si="130">IFERROR(T104/P104,0)</f>
        <v>0</v>
      </c>
      <c r="V104" s="222"/>
      <c r="W104" s="224">
        <f t="shared" ref="W104" si="131">IFERROR(V104*1000/P104,0)</f>
        <v>0</v>
      </c>
      <c r="X104" s="208"/>
      <c r="Y104" s="209"/>
      <c r="Z104" s="120"/>
    </row>
    <row r="105" spans="1:47" ht="14.25" customHeight="1">
      <c r="A105" s="120"/>
      <c r="B105" s="226"/>
      <c r="C105" s="208"/>
      <c r="D105" s="208"/>
      <c r="E105" s="208"/>
      <c r="F105" s="229"/>
      <c r="G105" s="208"/>
      <c r="H105" s="208"/>
      <c r="I105" s="216"/>
      <c r="J105" s="227"/>
      <c r="K105" s="129" t="s">
        <v>56</v>
      </c>
      <c r="L105" s="45"/>
      <c r="M105" s="57"/>
      <c r="N105" s="58"/>
      <c r="O105" s="211"/>
      <c r="P105" s="213"/>
      <c r="Q105" s="215"/>
      <c r="R105" s="215"/>
      <c r="S105" s="217"/>
      <c r="T105" s="219"/>
      <c r="U105" s="221"/>
      <c r="V105" s="223"/>
      <c r="W105" s="225"/>
      <c r="X105" s="209"/>
      <c r="Y105" s="209"/>
      <c r="Z105" s="120"/>
    </row>
    <row r="106" spans="1:47" ht="14.25" customHeight="1">
      <c r="A106" s="120"/>
      <c r="B106" s="226"/>
      <c r="C106" s="208"/>
      <c r="D106" s="208"/>
      <c r="E106" s="208"/>
      <c r="F106" s="228"/>
      <c r="G106" s="208"/>
      <c r="H106" s="208"/>
      <c r="I106" s="216"/>
      <c r="J106" s="227"/>
      <c r="K106" s="128" t="s">
        <v>57</v>
      </c>
      <c r="L106" s="44"/>
      <c r="M106" s="59"/>
      <c r="N106" s="60"/>
      <c r="O106" s="210"/>
      <c r="P106" s="212"/>
      <c r="Q106" s="214"/>
      <c r="R106" s="214"/>
      <c r="S106" s="216"/>
      <c r="T106" s="218">
        <f t="shared" ref="T106" si="132">Q106*S106</f>
        <v>0</v>
      </c>
      <c r="U106" s="220">
        <f t="shared" ref="U106" si="133">IFERROR(T106/P106,0)</f>
        <v>0</v>
      </c>
      <c r="V106" s="222"/>
      <c r="W106" s="224">
        <f t="shared" ref="W106" si="134">IFERROR(V106*1000/P106,0)</f>
        <v>0</v>
      </c>
      <c r="X106" s="208"/>
      <c r="Y106" s="209"/>
      <c r="Z106" s="120"/>
    </row>
    <row r="107" spans="1:47" ht="14.25" customHeight="1">
      <c r="A107" s="120"/>
      <c r="B107" s="226"/>
      <c r="C107" s="208"/>
      <c r="D107" s="208"/>
      <c r="E107" s="208"/>
      <c r="F107" s="229"/>
      <c r="G107" s="208"/>
      <c r="H107" s="208"/>
      <c r="I107" s="216"/>
      <c r="J107" s="227"/>
      <c r="K107" s="129" t="s">
        <v>56</v>
      </c>
      <c r="L107" s="45"/>
      <c r="M107" s="57"/>
      <c r="N107" s="58"/>
      <c r="O107" s="211"/>
      <c r="P107" s="213"/>
      <c r="Q107" s="215"/>
      <c r="R107" s="215"/>
      <c r="S107" s="217"/>
      <c r="T107" s="219"/>
      <c r="U107" s="221"/>
      <c r="V107" s="223"/>
      <c r="W107" s="225"/>
      <c r="X107" s="209"/>
      <c r="Y107" s="209"/>
      <c r="Z107" s="120"/>
    </row>
    <row r="108" spans="1:47" ht="14.25" customHeight="1">
      <c r="A108" s="120"/>
      <c r="B108" s="226"/>
      <c r="C108" s="208"/>
      <c r="D108" s="208"/>
      <c r="E108" s="208"/>
      <c r="F108" s="228"/>
      <c r="G108" s="208"/>
      <c r="H108" s="208"/>
      <c r="I108" s="216"/>
      <c r="J108" s="227"/>
      <c r="K108" s="128" t="s">
        <v>57</v>
      </c>
      <c r="L108" s="44"/>
      <c r="M108" s="59"/>
      <c r="N108" s="60"/>
      <c r="O108" s="210"/>
      <c r="P108" s="212"/>
      <c r="Q108" s="214"/>
      <c r="R108" s="214"/>
      <c r="S108" s="216"/>
      <c r="T108" s="218">
        <f t="shared" ref="T108" si="135">Q108*S108</f>
        <v>0</v>
      </c>
      <c r="U108" s="220">
        <f t="shared" ref="U108" si="136">IFERROR(T108/P108,0)</f>
        <v>0</v>
      </c>
      <c r="V108" s="222"/>
      <c r="W108" s="224">
        <f t="shared" ref="W108" si="137">IFERROR(V108*1000/P108,0)</f>
        <v>0</v>
      </c>
      <c r="X108" s="208"/>
      <c r="Y108" s="209"/>
      <c r="Z108" s="120"/>
    </row>
    <row r="109" spans="1:47" ht="14.25" customHeight="1">
      <c r="A109" s="120"/>
      <c r="B109" s="226"/>
      <c r="C109" s="208"/>
      <c r="D109" s="208"/>
      <c r="E109" s="208"/>
      <c r="F109" s="229"/>
      <c r="G109" s="208"/>
      <c r="H109" s="208"/>
      <c r="I109" s="216"/>
      <c r="J109" s="227"/>
      <c r="K109" s="129" t="s">
        <v>56</v>
      </c>
      <c r="L109" s="45"/>
      <c r="M109" s="57"/>
      <c r="N109" s="58"/>
      <c r="O109" s="211"/>
      <c r="P109" s="213"/>
      <c r="Q109" s="215"/>
      <c r="R109" s="215"/>
      <c r="S109" s="217"/>
      <c r="T109" s="219"/>
      <c r="U109" s="221"/>
      <c r="V109" s="223"/>
      <c r="W109" s="225"/>
      <c r="X109" s="209"/>
      <c r="Y109" s="209"/>
      <c r="Z109" s="120"/>
    </row>
    <row r="110" spans="1:47" ht="14.25" customHeight="1">
      <c r="A110" s="120"/>
      <c r="B110" s="226"/>
      <c r="C110" s="208"/>
      <c r="D110" s="208"/>
      <c r="E110" s="208"/>
      <c r="F110" s="228"/>
      <c r="G110" s="208"/>
      <c r="H110" s="208"/>
      <c r="I110" s="216"/>
      <c r="J110" s="227"/>
      <c r="K110" s="128" t="s">
        <v>57</v>
      </c>
      <c r="L110" s="44"/>
      <c r="M110" s="59"/>
      <c r="N110" s="60"/>
      <c r="O110" s="210"/>
      <c r="P110" s="212"/>
      <c r="Q110" s="214"/>
      <c r="R110" s="214"/>
      <c r="S110" s="216"/>
      <c r="T110" s="218">
        <f t="shared" ref="T110" si="138">Q110*S110</f>
        <v>0</v>
      </c>
      <c r="U110" s="220">
        <f t="shared" ref="U110" si="139">IFERROR(T110/P110,0)</f>
        <v>0</v>
      </c>
      <c r="V110" s="222"/>
      <c r="W110" s="224">
        <f t="shared" ref="W110" si="140">IFERROR(V110*1000/P110,0)</f>
        <v>0</v>
      </c>
      <c r="X110" s="208"/>
      <c r="Y110" s="209"/>
      <c r="Z110" s="120"/>
    </row>
    <row r="111" spans="1:47" ht="14.25" customHeight="1">
      <c r="A111" s="120"/>
      <c r="B111" s="226"/>
      <c r="C111" s="208"/>
      <c r="D111" s="208"/>
      <c r="E111" s="208"/>
      <c r="F111" s="229"/>
      <c r="G111" s="208"/>
      <c r="H111" s="208"/>
      <c r="I111" s="216"/>
      <c r="J111" s="227"/>
      <c r="K111" s="129" t="s">
        <v>56</v>
      </c>
      <c r="L111" s="45"/>
      <c r="M111" s="57"/>
      <c r="N111" s="58"/>
      <c r="O111" s="211"/>
      <c r="P111" s="213"/>
      <c r="Q111" s="215"/>
      <c r="R111" s="215"/>
      <c r="S111" s="217"/>
      <c r="T111" s="219"/>
      <c r="U111" s="221"/>
      <c r="V111" s="223"/>
      <c r="W111" s="225"/>
      <c r="X111" s="209"/>
      <c r="Y111" s="209"/>
      <c r="Z111" s="120"/>
    </row>
    <row r="112" spans="1:47" s="5" customFormat="1" ht="13.5" customHeight="1">
      <c r="A112" s="81"/>
      <c r="B112" s="226"/>
      <c r="C112" s="208"/>
      <c r="D112" s="208"/>
      <c r="E112" s="208"/>
      <c r="F112" s="228"/>
      <c r="G112" s="208"/>
      <c r="H112" s="208"/>
      <c r="I112" s="216"/>
      <c r="J112" s="227"/>
      <c r="K112" s="128" t="s">
        <v>57</v>
      </c>
      <c r="L112" s="44"/>
      <c r="M112" s="59"/>
      <c r="N112" s="60"/>
      <c r="O112" s="210"/>
      <c r="P112" s="212"/>
      <c r="Q112" s="214"/>
      <c r="R112" s="214"/>
      <c r="S112" s="216"/>
      <c r="T112" s="218">
        <f t="shared" ref="T112" si="141">Q112*S112</f>
        <v>0</v>
      </c>
      <c r="U112" s="220">
        <f t="shared" ref="U112" si="142">IFERROR(T112/P112,0)</f>
        <v>0</v>
      </c>
      <c r="V112" s="222"/>
      <c r="W112" s="224">
        <f t="shared" ref="W112" si="143">IFERROR(V112*1000/P112,0)</f>
        <v>0</v>
      </c>
      <c r="X112" s="208"/>
      <c r="Y112" s="209"/>
      <c r="Z112" s="81"/>
      <c r="AA112" s="2"/>
      <c r="AB112" s="2"/>
      <c r="AC112" s="2"/>
      <c r="AD112" s="2"/>
      <c r="AE112" s="2"/>
      <c r="AF112" s="2"/>
      <c r="AG112" s="2"/>
      <c r="AH112" s="2"/>
      <c r="AI112" s="2"/>
      <c r="AJ112" s="2"/>
      <c r="AK112" s="2"/>
      <c r="AL112" s="2"/>
      <c r="AM112" s="2"/>
      <c r="AN112" s="2"/>
      <c r="AO112" s="2"/>
      <c r="AP112" s="2"/>
      <c r="AQ112" s="2"/>
      <c r="AR112" s="2"/>
      <c r="AS112" s="2"/>
      <c r="AT112" s="2"/>
      <c r="AU112" s="2"/>
    </row>
    <row r="113" spans="1:47" s="5" customFormat="1" ht="13.5" customHeight="1">
      <c r="A113" s="81"/>
      <c r="B113" s="226"/>
      <c r="C113" s="208"/>
      <c r="D113" s="208"/>
      <c r="E113" s="208"/>
      <c r="F113" s="229"/>
      <c r="G113" s="208"/>
      <c r="H113" s="208"/>
      <c r="I113" s="216"/>
      <c r="J113" s="227"/>
      <c r="K113" s="129" t="s">
        <v>56</v>
      </c>
      <c r="L113" s="45"/>
      <c r="M113" s="57"/>
      <c r="N113" s="58"/>
      <c r="O113" s="211"/>
      <c r="P113" s="213"/>
      <c r="Q113" s="215"/>
      <c r="R113" s="215"/>
      <c r="S113" s="217"/>
      <c r="T113" s="219"/>
      <c r="U113" s="221"/>
      <c r="V113" s="223"/>
      <c r="W113" s="225"/>
      <c r="X113" s="209"/>
      <c r="Y113" s="209"/>
      <c r="Z113" s="81"/>
      <c r="AA113" s="2"/>
      <c r="AB113" s="2"/>
      <c r="AC113" s="2"/>
      <c r="AD113" s="2"/>
      <c r="AE113" s="2"/>
      <c r="AF113" s="2"/>
      <c r="AG113" s="2"/>
      <c r="AH113" s="2"/>
      <c r="AI113" s="2"/>
      <c r="AJ113" s="2"/>
      <c r="AK113" s="2"/>
      <c r="AL113" s="2"/>
      <c r="AM113" s="2"/>
      <c r="AN113" s="2"/>
      <c r="AO113" s="2"/>
      <c r="AP113" s="2"/>
      <c r="AQ113" s="2"/>
      <c r="AR113" s="2"/>
      <c r="AS113" s="2"/>
      <c r="AT113" s="2"/>
      <c r="AU113" s="2"/>
    </row>
    <row r="114" spans="1:47" ht="14.25" customHeight="1">
      <c r="A114" s="120"/>
      <c r="B114" s="226"/>
      <c r="C114" s="208"/>
      <c r="D114" s="208"/>
      <c r="E114" s="208"/>
      <c r="F114" s="228"/>
      <c r="G114" s="208"/>
      <c r="H114" s="208"/>
      <c r="I114" s="216"/>
      <c r="J114" s="227"/>
      <c r="K114" s="128" t="s">
        <v>57</v>
      </c>
      <c r="L114" s="44"/>
      <c r="M114" s="59"/>
      <c r="N114" s="60"/>
      <c r="O114" s="210"/>
      <c r="P114" s="212"/>
      <c r="Q114" s="214"/>
      <c r="R114" s="214"/>
      <c r="S114" s="216"/>
      <c r="T114" s="218">
        <f t="shared" ref="T114" si="144">Q114*S114</f>
        <v>0</v>
      </c>
      <c r="U114" s="220">
        <f t="shared" ref="U114" si="145">IFERROR(T114/P114,0)</f>
        <v>0</v>
      </c>
      <c r="V114" s="222"/>
      <c r="W114" s="224">
        <f t="shared" ref="W114" si="146">IFERROR(V114*1000/P114,0)</f>
        <v>0</v>
      </c>
      <c r="X114" s="208"/>
      <c r="Y114" s="209"/>
      <c r="Z114" s="120"/>
    </row>
    <row r="115" spans="1:47" ht="14.25" customHeight="1">
      <c r="A115" s="120"/>
      <c r="B115" s="226"/>
      <c r="C115" s="208"/>
      <c r="D115" s="208"/>
      <c r="E115" s="208"/>
      <c r="F115" s="229"/>
      <c r="G115" s="208"/>
      <c r="H115" s="208"/>
      <c r="I115" s="216"/>
      <c r="J115" s="227"/>
      <c r="K115" s="129" t="s">
        <v>56</v>
      </c>
      <c r="L115" s="45"/>
      <c r="M115" s="57"/>
      <c r="N115" s="58"/>
      <c r="O115" s="211"/>
      <c r="P115" s="213"/>
      <c r="Q115" s="215"/>
      <c r="R115" s="215"/>
      <c r="S115" s="217"/>
      <c r="T115" s="219"/>
      <c r="U115" s="221"/>
      <c r="V115" s="223"/>
      <c r="W115" s="225"/>
      <c r="X115" s="209"/>
      <c r="Y115" s="209"/>
      <c r="Z115" s="120"/>
    </row>
    <row r="116" spans="1:47" ht="14.25" customHeight="1">
      <c r="A116" s="120"/>
      <c r="B116" s="226"/>
      <c r="C116" s="208"/>
      <c r="D116" s="208"/>
      <c r="E116" s="208"/>
      <c r="F116" s="228"/>
      <c r="G116" s="208"/>
      <c r="H116" s="208"/>
      <c r="I116" s="216"/>
      <c r="J116" s="227"/>
      <c r="K116" s="128" t="s">
        <v>57</v>
      </c>
      <c r="L116" s="44"/>
      <c r="M116" s="59"/>
      <c r="N116" s="60"/>
      <c r="O116" s="210"/>
      <c r="P116" s="212"/>
      <c r="Q116" s="214"/>
      <c r="R116" s="214"/>
      <c r="S116" s="216"/>
      <c r="T116" s="218">
        <f t="shared" ref="T116" si="147">Q116*S116</f>
        <v>0</v>
      </c>
      <c r="U116" s="220">
        <f t="shared" ref="U116" si="148">IFERROR(T116/P116,0)</f>
        <v>0</v>
      </c>
      <c r="V116" s="222"/>
      <c r="W116" s="224">
        <f t="shared" ref="W116" si="149">IFERROR(V116*1000/P116,0)</f>
        <v>0</v>
      </c>
      <c r="X116" s="208"/>
      <c r="Y116" s="209"/>
      <c r="Z116" s="120"/>
    </row>
    <row r="117" spans="1:47" ht="14.25" customHeight="1">
      <c r="A117" s="120"/>
      <c r="B117" s="226"/>
      <c r="C117" s="208"/>
      <c r="D117" s="208"/>
      <c r="E117" s="208"/>
      <c r="F117" s="229"/>
      <c r="G117" s="208"/>
      <c r="H117" s="208"/>
      <c r="I117" s="216"/>
      <c r="J117" s="227"/>
      <c r="K117" s="129" t="s">
        <v>56</v>
      </c>
      <c r="L117" s="45"/>
      <c r="M117" s="57"/>
      <c r="N117" s="58"/>
      <c r="O117" s="211"/>
      <c r="P117" s="213"/>
      <c r="Q117" s="215"/>
      <c r="R117" s="215"/>
      <c r="S117" s="217"/>
      <c r="T117" s="219"/>
      <c r="U117" s="221"/>
      <c r="V117" s="223"/>
      <c r="W117" s="225"/>
      <c r="X117" s="209"/>
      <c r="Y117" s="209"/>
      <c r="Z117" s="120"/>
    </row>
    <row r="118" spans="1:47" ht="14.25" customHeight="1">
      <c r="A118" s="120"/>
      <c r="B118" s="226"/>
      <c r="C118" s="208"/>
      <c r="D118" s="208"/>
      <c r="E118" s="208"/>
      <c r="F118" s="228"/>
      <c r="G118" s="208"/>
      <c r="H118" s="208"/>
      <c r="I118" s="216"/>
      <c r="J118" s="227"/>
      <c r="K118" s="128" t="s">
        <v>57</v>
      </c>
      <c r="L118" s="44"/>
      <c r="M118" s="59"/>
      <c r="N118" s="60"/>
      <c r="O118" s="210"/>
      <c r="P118" s="212"/>
      <c r="Q118" s="214"/>
      <c r="R118" s="214"/>
      <c r="S118" s="216"/>
      <c r="T118" s="218">
        <f t="shared" ref="T118" si="150">Q118*S118</f>
        <v>0</v>
      </c>
      <c r="U118" s="220">
        <f t="shared" ref="U118" si="151">IFERROR(T118/P118,0)</f>
        <v>0</v>
      </c>
      <c r="V118" s="222"/>
      <c r="W118" s="224">
        <f t="shared" ref="W118" si="152">IFERROR(V118*1000/P118,0)</f>
        <v>0</v>
      </c>
      <c r="X118" s="208"/>
      <c r="Y118" s="209"/>
      <c r="Z118" s="120"/>
    </row>
    <row r="119" spans="1:47" ht="14.25" customHeight="1">
      <c r="A119" s="120"/>
      <c r="B119" s="226"/>
      <c r="C119" s="208"/>
      <c r="D119" s="208"/>
      <c r="E119" s="208"/>
      <c r="F119" s="229"/>
      <c r="G119" s="208"/>
      <c r="H119" s="208"/>
      <c r="I119" s="216"/>
      <c r="J119" s="227"/>
      <c r="K119" s="129" t="s">
        <v>56</v>
      </c>
      <c r="L119" s="45"/>
      <c r="M119" s="57"/>
      <c r="N119" s="58"/>
      <c r="O119" s="211"/>
      <c r="P119" s="213"/>
      <c r="Q119" s="215"/>
      <c r="R119" s="215"/>
      <c r="S119" s="217"/>
      <c r="T119" s="219"/>
      <c r="U119" s="221"/>
      <c r="V119" s="223"/>
      <c r="W119" s="225"/>
      <c r="X119" s="209"/>
      <c r="Y119" s="209"/>
      <c r="Z119" s="120"/>
    </row>
    <row r="120" spans="1:47" ht="14.25" customHeight="1">
      <c r="A120" s="120"/>
      <c r="B120" s="226"/>
      <c r="C120" s="208"/>
      <c r="D120" s="208"/>
      <c r="E120" s="208"/>
      <c r="F120" s="228"/>
      <c r="G120" s="208"/>
      <c r="H120" s="208"/>
      <c r="I120" s="216"/>
      <c r="J120" s="227"/>
      <c r="K120" s="128" t="s">
        <v>57</v>
      </c>
      <c r="L120" s="44"/>
      <c r="M120" s="59"/>
      <c r="N120" s="60"/>
      <c r="O120" s="210"/>
      <c r="P120" s="212"/>
      <c r="Q120" s="214"/>
      <c r="R120" s="214"/>
      <c r="S120" s="216"/>
      <c r="T120" s="218">
        <f t="shared" ref="T120" si="153">Q120*S120</f>
        <v>0</v>
      </c>
      <c r="U120" s="220">
        <f t="shared" ref="U120" si="154">IFERROR(T120/P120,0)</f>
        <v>0</v>
      </c>
      <c r="V120" s="222"/>
      <c r="W120" s="224">
        <f t="shared" ref="W120" si="155">IFERROR(V120*1000/P120,0)</f>
        <v>0</v>
      </c>
      <c r="X120" s="208"/>
      <c r="Y120" s="209"/>
      <c r="Z120" s="120"/>
    </row>
    <row r="121" spans="1:47" ht="14.25" customHeight="1">
      <c r="A121" s="120"/>
      <c r="B121" s="226"/>
      <c r="C121" s="208"/>
      <c r="D121" s="208"/>
      <c r="E121" s="208"/>
      <c r="F121" s="229"/>
      <c r="G121" s="208"/>
      <c r="H121" s="208"/>
      <c r="I121" s="216"/>
      <c r="J121" s="227"/>
      <c r="K121" s="129" t="s">
        <v>56</v>
      </c>
      <c r="L121" s="45"/>
      <c r="M121" s="57"/>
      <c r="N121" s="58"/>
      <c r="O121" s="211"/>
      <c r="P121" s="213"/>
      <c r="Q121" s="215"/>
      <c r="R121" s="215"/>
      <c r="S121" s="217"/>
      <c r="T121" s="219"/>
      <c r="U121" s="221"/>
      <c r="V121" s="223"/>
      <c r="W121" s="225"/>
      <c r="X121" s="209"/>
      <c r="Y121" s="209"/>
      <c r="Z121" s="120"/>
    </row>
    <row r="122" spans="1:47" ht="14.25" customHeight="1">
      <c r="A122" s="120"/>
      <c r="B122" s="226"/>
      <c r="C122" s="208"/>
      <c r="D122" s="208"/>
      <c r="E122" s="208"/>
      <c r="F122" s="228"/>
      <c r="G122" s="208"/>
      <c r="H122" s="208"/>
      <c r="I122" s="216"/>
      <c r="J122" s="227"/>
      <c r="K122" s="128" t="s">
        <v>57</v>
      </c>
      <c r="L122" s="44"/>
      <c r="M122" s="59"/>
      <c r="N122" s="60"/>
      <c r="O122" s="210"/>
      <c r="P122" s="212"/>
      <c r="Q122" s="214"/>
      <c r="R122" s="214"/>
      <c r="S122" s="216"/>
      <c r="T122" s="218">
        <f t="shared" ref="T122" si="156">Q122*S122</f>
        <v>0</v>
      </c>
      <c r="U122" s="220">
        <f t="shared" ref="U122" si="157">IFERROR(T122/P122,0)</f>
        <v>0</v>
      </c>
      <c r="V122" s="222"/>
      <c r="W122" s="224">
        <f t="shared" ref="W122" si="158">IFERROR(V122*1000/P122,0)</f>
        <v>0</v>
      </c>
      <c r="X122" s="208"/>
      <c r="Y122" s="209"/>
      <c r="Z122" s="120"/>
    </row>
    <row r="123" spans="1:47" ht="14.25" customHeight="1">
      <c r="A123" s="120"/>
      <c r="B123" s="226"/>
      <c r="C123" s="208"/>
      <c r="D123" s="208"/>
      <c r="E123" s="208"/>
      <c r="F123" s="229"/>
      <c r="G123" s="208"/>
      <c r="H123" s="208"/>
      <c r="I123" s="216"/>
      <c r="J123" s="227"/>
      <c r="K123" s="129" t="s">
        <v>56</v>
      </c>
      <c r="L123" s="45"/>
      <c r="M123" s="57"/>
      <c r="N123" s="58"/>
      <c r="O123" s="211"/>
      <c r="P123" s="213"/>
      <c r="Q123" s="215"/>
      <c r="R123" s="215"/>
      <c r="S123" s="217"/>
      <c r="T123" s="219"/>
      <c r="U123" s="221"/>
      <c r="V123" s="223"/>
      <c r="W123" s="225"/>
      <c r="X123" s="209"/>
      <c r="Y123" s="209"/>
      <c r="Z123" s="120"/>
    </row>
    <row r="124" spans="1:47" ht="14.25" customHeight="1">
      <c r="A124" s="120"/>
      <c r="B124" s="226"/>
      <c r="C124" s="208"/>
      <c r="D124" s="208"/>
      <c r="E124" s="208"/>
      <c r="F124" s="228"/>
      <c r="G124" s="208"/>
      <c r="H124" s="208"/>
      <c r="I124" s="216"/>
      <c r="J124" s="227"/>
      <c r="K124" s="128" t="s">
        <v>57</v>
      </c>
      <c r="L124" s="44"/>
      <c r="M124" s="59"/>
      <c r="N124" s="60"/>
      <c r="O124" s="210"/>
      <c r="P124" s="212"/>
      <c r="Q124" s="214"/>
      <c r="R124" s="214"/>
      <c r="S124" s="216"/>
      <c r="T124" s="218">
        <f t="shared" ref="T124" si="159">Q124*S124</f>
        <v>0</v>
      </c>
      <c r="U124" s="220">
        <f t="shared" ref="U124" si="160">IFERROR(T124/P124,0)</f>
        <v>0</v>
      </c>
      <c r="V124" s="222"/>
      <c r="W124" s="224">
        <f t="shared" ref="W124" si="161">IFERROR(V124*1000/P124,0)</f>
        <v>0</v>
      </c>
      <c r="X124" s="208"/>
      <c r="Y124" s="209"/>
      <c r="Z124" s="120"/>
    </row>
    <row r="125" spans="1:47" ht="14.25" customHeight="1">
      <c r="A125" s="120"/>
      <c r="B125" s="226"/>
      <c r="C125" s="208"/>
      <c r="D125" s="208"/>
      <c r="E125" s="208"/>
      <c r="F125" s="229"/>
      <c r="G125" s="208"/>
      <c r="H125" s="208"/>
      <c r="I125" s="216"/>
      <c r="J125" s="227"/>
      <c r="K125" s="129" t="s">
        <v>56</v>
      </c>
      <c r="L125" s="45"/>
      <c r="M125" s="57"/>
      <c r="N125" s="58"/>
      <c r="O125" s="211"/>
      <c r="P125" s="213"/>
      <c r="Q125" s="215"/>
      <c r="R125" s="215"/>
      <c r="S125" s="217"/>
      <c r="T125" s="219"/>
      <c r="U125" s="221"/>
      <c r="V125" s="223"/>
      <c r="W125" s="225"/>
      <c r="X125" s="209"/>
      <c r="Y125" s="209"/>
      <c r="Z125" s="120"/>
    </row>
    <row r="126" spans="1:47" ht="14.25" customHeight="1">
      <c r="A126" s="120"/>
      <c r="B126" s="226"/>
      <c r="C126" s="208"/>
      <c r="D126" s="208"/>
      <c r="E126" s="208"/>
      <c r="F126" s="228"/>
      <c r="G126" s="208"/>
      <c r="H126" s="208"/>
      <c r="I126" s="216"/>
      <c r="J126" s="227"/>
      <c r="K126" s="128" t="s">
        <v>57</v>
      </c>
      <c r="L126" s="44"/>
      <c r="M126" s="59"/>
      <c r="N126" s="60"/>
      <c r="O126" s="210"/>
      <c r="P126" s="212"/>
      <c r="Q126" s="214"/>
      <c r="R126" s="214"/>
      <c r="S126" s="216"/>
      <c r="T126" s="218">
        <f t="shared" ref="T126" si="162">Q126*S126</f>
        <v>0</v>
      </c>
      <c r="U126" s="220">
        <f t="shared" ref="U126" si="163">IFERROR(T126/P126,0)</f>
        <v>0</v>
      </c>
      <c r="V126" s="222"/>
      <c r="W126" s="224">
        <f t="shared" ref="W126" si="164">IFERROR(V126*1000/P126,0)</f>
        <v>0</v>
      </c>
      <c r="X126" s="208"/>
      <c r="Y126" s="209"/>
      <c r="Z126" s="120"/>
    </row>
    <row r="127" spans="1:47" ht="14.25" customHeight="1">
      <c r="A127" s="120"/>
      <c r="B127" s="226"/>
      <c r="C127" s="208"/>
      <c r="D127" s="208"/>
      <c r="E127" s="208"/>
      <c r="F127" s="229"/>
      <c r="G127" s="208"/>
      <c r="H127" s="208"/>
      <c r="I127" s="216"/>
      <c r="J127" s="227"/>
      <c r="K127" s="129" t="s">
        <v>56</v>
      </c>
      <c r="L127" s="45"/>
      <c r="M127" s="57"/>
      <c r="N127" s="58"/>
      <c r="O127" s="211"/>
      <c r="P127" s="213"/>
      <c r="Q127" s="215"/>
      <c r="R127" s="215"/>
      <c r="S127" s="217"/>
      <c r="T127" s="219"/>
      <c r="U127" s="221"/>
      <c r="V127" s="223"/>
      <c r="W127" s="225"/>
      <c r="X127" s="209"/>
      <c r="Y127" s="209"/>
      <c r="Z127" s="120"/>
    </row>
    <row r="128" spans="1:47" ht="14.25" customHeight="1">
      <c r="A128" s="120"/>
      <c r="B128" s="226"/>
      <c r="C128" s="208"/>
      <c r="D128" s="208"/>
      <c r="E128" s="208"/>
      <c r="F128" s="228"/>
      <c r="G128" s="208"/>
      <c r="H128" s="208"/>
      <c r="I128" s="216"/>
      <c r="J128" s="227"/>
      <c r="K128" s="128" t="s">
        <v>57</v>
      </c>
      <c r="L128" s="44"/>
      <c r="M128" s="59"/>
      <c r="N128" s="60"/>
      <c r="O128" s="210"/>
      <c r="P128" s="212"/>
      <c r="Q128" s="214"/>
      <c r="R128" s="214"/>
      <c r="S128" s="216"/>
      <c r="T128" s="218">
        <f t="shared" ref="T128" si="165">Q128*S128</f>
        <v>0</v>
      </c>
      <c r="U128" s="220">
        <f t="shared" ref="U128" si="166">IFERROR(T128/P128,0)</f>
        <v>0</v>
      </c>
      <c r="V128" s="222"/>
      <c r="W128" s="224">
        <f t="shared" ref="W128" si="167">IFERROR(V128*1000/P128,0)</f>
        <v>0</v>
      </c>
      <c r="X128" s="208"/>
      <c r="Y128" s="209"/>
      <c r="Z128" s="120"/>
    </row>
    <row r="129" spans="1:47" ht="14.25" customHeight="1">
      <c r="A129" s="120"/>
      <c r="B129" s="226"/>
      <c r="C129" s="208"/>
      <c r="D129" s="208"/>
      <c r="E129" s="208"/>
      <c r="F129" s="229"/>
      <c r="G129" s="208"/>
      <c r="H129" s="208"/>
      <c r="I129" s="216"/>
      <c r="J129" s="227"/>
      <c r="K129" s="129" t="s">
        <v>56</v>
      </c>
      <c r="L129" s="45"/>
      <c r="M129" s="57"/>
      <c r="N129" s="58"/>
      <c r="O129" s="211"/>
      <c r="P129" s="213"/>
      <c r="Q129" s="215"/>
      <c r="R129" s="215"/>
      <c r="S129" s="217"/>
      <c r="T129" s="219"/>
      <c r="U129" s="221"/>
      <c r="V129" s="223"/>
      <c r="W129" s="225"/>
      <c r="X129" s="209"/>
      <c r="Y129" s="209"/>
      <c r="Z129" s="120"/>
    </row>
    <row r="130" spans="1:47" ht="14.25" customHeight="1">
      <c r="A130" s="120"/>
      <c r="B130" s="226"/>
      <c r="C130" s="208"/>
      <c r="D130" s="208"/>
      <c r="E130" s="208"/>
      <c r="F130" s="228"/>
      <c r="G130" s="208"/>
      <c r="H130" s="208"/>
      <c r="I130" s="216"/>
      <c r="J130" s="227"/>
      <c r="K130" s="128" t="s">
        <v>57</v>
      </c>
      <c r="L130" s="44"/>
      <c r="M130" s="59"/>
      <c r="N130" s="60"/>
      <c r="O130" s="210"/>
      <c r="P130" s="212"/>
      <c r="Q130" s="214"/>
      <c r="R130" s="214"/>
      <c r="S130" s="216"/>
      <c r="T130" s="218">
        <f t="shared" ref="T130" si="168">Q130*S130</f>
        <v>0</v>
      </c>
      <c r="U130" s="220">
        <f t="shared" ref="U130" si="169">IFERROR(T130/P130,0)</f>
        <v>0</v>
      </c>
      <c r="V130" s="222"/>
      <c r="W130" s="224">
        <f t="shared" ref="W130" si="170">IFERROR(V130*1000/P130,0)</f>
        <v>0</v>
      </c>
      <c r="X130" s="208"/>
      <c r="Y130" s="209"/>
      <c r="Z130" s="120"/>
    </row>
    <row r="131" spans="1:47" ht="14.25" customHeight="1">
      <c r="A131" s="120"/>
      <c r="B131" s="226"/>
      <c r="C131" s="208"/>
      <c r="D131" s="208"/>
      <c r="E131" s="208"/>
      <c r="F131" s="229"/>
      <c r="G131" s="208"/>
      <c r="H131" s="208"/>
      <c r="I131" s="216"/>
      <c r="J131" s="227"/>
      <c r="K131" s="129" t="s">
        <v>56</v>
      </c>
      <c r="L131" s="45"/>
      <c r="M131" s="57"/>
      <c r="N131" s="58"/>
      <c r="O131" s="211"/>
      <c r="P131" s="213"/>
      <c r="Q131" s="215"/>
      <c r="R131" s="215"/>
      <c r="S131" s="217"/>
      <c r="T131" s="219"/>
      <c r="U131" s="221"/>
      <c r="V131" s="223"/>
      <c r="W131" s="225"/>
      <c r="X131" s="209"/>
      <c r="Y131" s="209"/>
      <c r="Z131" s="120"/>
    </row>
    <row r="132" spans="1:47" ht="14.25" customHeight="1">
      <c r="A132" s="120"/>
      <c r="B132" s="226"/>
      <c r="C132" s="208"/>
      <c r="D132" s="208"/>
      <c r="E132" s="208"/>
      <c r="F132" s="228"/>
      <c r="G132" s="208"/>
      <c r="H132" s="208"/>
      <c r="I132" s="216"/>
      <c r="J132" s="227"/>
      <c r="K132" s="128" t="s">
        <v>57</v>
      </c>
      <c r="L132" s="44"/>
      <c r="M132" s="59"/>
      <c r="N132" s="60"/>
      <c r="O132" s="210"/>
      <c r="P132" s="212"/>
      <c r="Q132" s="214"/>
      <c r="R132" s="214"/>
      <c r="S132" s="216"/>
      <c r="T132" s="218">
        <f t="shared" ref="T132" si="171">Q132*S132</f>
        <v>0</v>
      </c>
      <c r="U132" s="220">
        <f t="shared" ref="U132" si="172">IFERROR(T132/P132,0)</f>
        <v>0</v>
      </c>
      <c r="V132" s="222"/>
      <c r="W132" s="224">
        <f t="shared" ref="W132" si="173">IFERROR(V132*1000/P132,0)</f>
        <v>0</v>
      </c>
      <c r="X132" s="208"/>
      <c r="Y132" s="209"/>
      <c r="Z132" s="120"/>
    </row>
    <row r="133" spans="1:47" ht="14.25" customHeight="1">
      <c r="A133" s="120"/>
      <c r="B133" s="226"/>
      <c r="C133" s="208"/>
      <c r="D133" s="208"/>
      <c r="E133" s="208"/>
      <c r="F133" s="229"/>
      <c r="G133" s="208"/>
      <c r="H133" s="208"/>
      <c r="I133" s="216"/>
      <c r="J133" s="227"/>
      <c r="K133" s="129" t="s">
        <v>56</v>
      </c>
      <c r="L133" s="45"/>
      <c r="M133" s="57"/>
      <c r="N133" s="58"/>
      <c r="O133" s="211"/>
      <c r="P133" s="213"/>
      <c r="Q133" s="215"/>
      <c r="R133" s="215"/>
      <c r="S133" s="217"/>
      <c r="T133" s="219"/>
      <c r="U133" s="221"/>
      <c r="V133" s="223"/>
      <c r="W133" s="225"/>
      <c r="X133" s="209"/>
      <c r="Y133" s="209"/>
      <c r="Z133" s="120"/>
    </row>
    <row r="134" spans="1:47" ht="14.25" customHeight="1">
      <c r="A134" s="120"/>
      <c r="B134" s="226"/>
      <c r="C134" s="208"/>
      <c r="D134" s="208"/>
      <c r="E134" s="208"/>
      <c r="F134" s="228"/>
      <c r="G134" s="208"/>
      <c r="H134" s="208"/>
      <c r="I134" s="216"/>
      <c r="J134" s="227"/>
      <c r="K134" s="128" t="s">
        <v>57</v>
      </c>
      <c r="L134" s="44"/>
      <c r="M134" s="59"/>
      <c r="N134" s="60"/>
      <c r="O134" s="210"/>
      <c r="P134" s="212"/>
      <c r="Q134" s="214"/>
      <c r="R134" s="214"/>
      <c r="S134" s="216"/>
      <c r="T134" s="218">
        <f t="shared" ref="T134" si="174">Q134*S134</f>
        <v>0</v>
      </c>
      <c r="U134" s="220">
        <f t="shared" ref="U134" si="175">IFERROR(T134/P134,0)</f>
        <v>0</v>
      </c>
      <c r="V134" s="222"/>
      <c r="W134" s="224">
        <f t="shared" ref="W134" si="176">IFERROR(V134*1000/P134,0)</f>
        <v>0</v>
      </c>
      <c r="X134" s="208"/>
      <c r="Y134" s="209"/>
      <c r="Z134" s="120"/>
    </row>
    <row r="135" spans="1:47" ht="14.25" customHeight="1">
      <c r="A135" s="120"/>
      <c r="B135" s="226"/>
      <c r="C135" s="208"/>
      <c r="D135" s="208"/>
      <c r="E135" s="208"/>
      <c r="F135" s="229"/>
      <c r="G135" s="208"/>
      <c r="H135" s="208"/>
      <c r="I135" s="216"/>
      <c r="J135" s="227"/>
      <c r="K135" s="129" t="s">
        <v>56</v>
      </c>
      <c r="L135" s="45"/>
      <c r="M135" s="57"/>
      <c r="N135" s="58"/>
      <c r="O135" s="211"/>
      <c r="P135" s="213"/>
      <c r="Q135" s="215"/>
      <c r="R135" s="215"/>
      <c r="S135" s="217"/>
      <c r="T135" s="219"/>
      <c r="U135" s="221"/>
      <c r="V135" s="223"/>
      <c r="W135" s="225"/>
      <c r="X135" s="209"/>
      <c r="Y135" s="209"/>
      <c r="Z135" s="120"/>
    </row>
    <row r="136" spans="1:47" s="5" customFormat="1" ht="13.5" customHeight="1">
      <c r="A136" s="81"/>
      <c r="B136" s="226"/>
      <c r="C136" s="208"/>
      <c r="D136" s="208"/>
      <c r="E136" s="208"/>
      <c r="F136" s="228"/>
      <c r="G136" s="208"/>
      <c r="H136" s="208"/>
      <c r="I136" s="216"/>
      <c r="J136" s="227"/>
      <c r="K136" s="128" t="s">
        <v>57</v>
      </c>
      <c r="L136" s="44"/>
      <c r="M136" s="59"/>
      <c r="N136" s="60"/>
      <c r="O136" s="210"/>
      <c r="P136" s="212"/>
      <c r="Q136" s="214"/>
      <c r="R136" s="214"/>
      <c r="S136" s="216"/>
      <c r="T136" s="218">
        <f t="shared" ref="T136" si="177">Q136*S136</f>
        <v>0</v>
      </c>
      <c r="U136" s="220">
        <f t="shared" ref="U136" si="178">IFERROR(T136/P136,0)</f>
        <v>0</v>
      </c>
      <c r="V136" s="222"/>
      <c r="W136" s="224">
        <f t="shared" ref="W136" si="179">IFERROR(V136*1000/P136,0)</f>
        <v>0</v>
      </c>
      <c r="X136" s="208"/>
      <c r="Y136" s="209"/>
      <c r="Z136" s="81"/>
      <c r="AA136" s="2"/>
      <c r="AB136" s="2"/>
      <c r="AC136" s="2"/>
      <c r="AD136" s="2"/>
      <c r="AE136" s="2"/>
      <c r="AF136" s="2"/>
      <c r="AG136" s="2"/>
      <c r="AH136" s="2"/>
      <c r="AI136" s="2"/>
      <c r="AJ136" s="2"/>
      <c r="AK136" s="2"/>
      <c r="AL136" s="2"/>
      <c r="AM136" s="2"/>
      <c r="AN136" s="2"/>
      <c r="AO136" s="2"/>
      <c r="AP136" s="2"/>
      <c r="AQ136" s="2"/>
      <c r="AR136" s="2"/>
      <c r="AS136" s="2"/>
      <c r="AT136" s="2"/>
      <c r="AU136" s="2"/>
    </row>
    <row r="137" spans="1:47" s="5" customFormat="1" ht="13.5" customHeight="1">
      <c r="A137" s="81"/>
      <c r="B137" s="226"/>
      <c r="C137" s="208"/>
      <c r="D137" s="208"/>
      <c r="E137" s="208"/>
      <c r="F137" s="229"/>
      <c r="G137" s="208"/>
      <c r="H137" s="208"/>
      <c r="I137" s="216"/>
      <c r="J137" s="227"/>
      <c r="K137" s="129" t="s">
        <v>56</v>
      </c>
      <c r="L137" s="45"/>
      <c r="M137" s="57"/>
      <c r="N137" s="58"/>
      <c r="O137" s="211"/>
      <c r="P137" s="213"/>
      <c r="Q137" s="215"/>
      <c r="R137" s="215"/>
      <c r="S137" s="217"/>
      <c r="T137" s="219"/>
      <c r="U137" s="221"/>
      <c r="V137" s="223"/>
      <c r="W137" s="225"/>
      <c r="X137" s="209"/>
      <c r="Y137" s="209"/>
      <c r="Z137" s="81"/>
      <c r="AA137" s="2"/>
      <c r="AB137" s="2"/>
      <c r="AC137" s="2"/>
      <c r="AD137" s="2"/>
      <c r="AE137" s="2"/>
      <c r="AF137" s="2"/>
      <c r="AG137" s="2"/>
      <c r="AH137" s="2"/>
      <c r="AI137" s="2"/>
      <c r="AJ137" s="2"/>
      <c r="AK137" s="2"/>
      <c r="AL137" s="2"/>
      <c r="AM137" s="2"/>
      <c r="AN137" s="2"/>
      <c r="AO137" s="2"/>
      <c r="AP137" s="2"/>
      <c r="AQ137" s="2"/>
      <c r="AR137" s="2"/>
      <c r="AS137" s="2"/>
      <c r="AT137" s="2"/>
      <c r="AU137" s="2"/>
    </row>
    <row r="138" spans="1:47" ht="14.25" customHeight="1">
      <c r="A138" s="120"/>
      <c r="B138" s="226"/>
      <c r="C138" s="208"/>
      <c r="D138" s="208"/>
      <c r="E138" s="208"/>
      <c r="F138" s="228"/>
      <c r="G138" s="208"/>
      <c r="H138" s="208"/>
      <c r="I138" s="216"/>
      <c r="J138" s="227"/>
      <c r="K138" s="128" t="s">
        <v>57</v>
      </c>
      <c r="L138" s="44"/>
      <c r="M138" s="59"/>
      <c r="N138" s="60"/>
      <c r="O138" s="210"/>
      <c r="P138" s="212"/>
      <c r="Q138" s="214"/>
      <c r="R138" s="214"/>
      <c r="S138" s="216"/>
      <c r="T138" s="218">
        <f t="shared" ref="T138" si="180">Q138*S138</f>
        <v>0</v>
      </c>
      <c r="U138" s="220">
        <f t="shared" ref="U138" si="181">IFERROR(T138/P138,0)</f>
        <v>0</v>
      </c>
      <c r="V138" s="222"/>
      <c r="W138" s="224">
        <f t="shared" ref="W138" si="182">IFERROR(V138*1000/P138,0)</f>
        <v>0</v>
      </c>
      <c r="X138" s="208"/>
      <c r="Y138" s="209"/>
      <c r="Z138" s="120"/>
    </row>
    <row r="139" spans="1:47" ht="14.25" customHeight="1">
      <c r="A139" s="120"/>
      <c r="B139" s="226"/>
      <c r="C139" s="208"/>
      <c r="D139" s="208"/>
      <c r="E139" s="208"/>
      <c r="F139" s="229"/>
      <c r="G139" s="208"/>
      <c r="H139" s="208"/>
      <c r="I139" s="216"/>
      <c r="J139" s="227"/>
      <c r="K139" s="129" t="s">
        <v>56</v>
      </c>
      <c r="L139" s="45"/>
      <c r="M139" s="57"/>
      <c r="N139" s="58"/>
      <c r="O139" s="211"/>
      <c r="P139" s="213"/>
      <c r="Q139" s="215"/>
      <c r="R139" s="215"/>
      <c r="S139" s="217"/>
      <c r="T139" s="219"/>
      <c r="U139" s="221"/>
      <c r="V139" s="223"/>
      <c r="W139" s="225"/>
      <c r="X139" s="209"/>
      <c r="Y139" s="209"/>
      <c r="Z139" s="120"/>
    </row>
    <row r="140" spans="1:47" ht="14.25" customHeight="1">
      <c r="A140" s="120"/>
      <c r="B140" s="226"/>
      <c r="C140" s="208"/>
      <c r="D140" s="208"/>
      <c r="E140" s="208"/>
      <c r="F140" s="228"/>
      <c r="G140" s="208"/>
      <c r="H140" s="208"/>
      <c r="I140" s="216"/>
      <c r="J140" s="227"/>
      <c r="K140" s="128" t="s">
        <v>57</v>
      </c>
      <c r="L140" s="44"/>
      <c r="M140" s="59"/>
      <c r="N140" s="60"/>
      <c r="O140" s="210"/>
      <c r="P140" s="212"/>
      <c r="Q140" s="214"/>
      <c r="R140" s="214"/>
      <c r="S140" s="216"/>
      <c r="T140" s="218">
        <f t="shared" ref="T140" si="183">Q140*S140</f>
        <v>0</v>
      </c>
      <c r="U140" s="220">
        <f t="shared" ref="U140" si="184">IFERROR(T140/P140,0)</f>
        <v>0</v>
      </c>
      <c r="V140" s="222"/>
      <c r="W140" s="224">
        <f t="shared" ref="W140" si="185">IFERROR(V140*1000/P140,0)</f>
        <v>0</v>
      </c>
      <c r="X140" s="208"/>
      <c r="Y140" s="209"/>
      <c r="Z140" s="120"/>
    </row>
    <row r="141" spans="1:47" ht="14.25" customHeight="1">
      <c r="A141" s="120"/>
      <c r="B141" s="226"/>
      <c r="C141" s="208"/>
      <c r="D141" s="208"/>
      <c r="E141" s="208"/>
      <c r="F141" s="229"/>
      <c r="G141" s="208"/>
      <c r="H141" s="208"/>
      <c r="I141" s="216"/>
      <c r="J141" s="227"/>
      <c r="K141" s="129" t="s">
        <v>56</v>
      </c>
      <c r="L141" s="45"/>
      <c r="M141" s="57"/>
      <c r="N141" s="58"/>
      <c r="O141" s="211"/>
      <c r="P141" s="213"/>
      <c r="Q141" s="215"/>
      <c r="R141" s="215"/>
      <c r="S141" s="217"/>
      <c r="T141" s="219"/>
      <c r="U141" s="221"/>
      <c r="V141" s="223"/>
      <c r="W141" s="225"/>
      <c r="X141" s="209"/>
      <c r="Y141" s="209"/>
      <c r="Z141" s="120"/>
    </row>
    <row r="142" spans="1:47" ht="14.25" customHeight="1">
      <c r="A142" s="120"/>
      <c r="B142" s="226"/>
      <c r="C142" s="208"/>
      <c r="D142" s="208"/>
      <c r="E142" s="208"/>
      <c r="F142" s="228"/>
      <c r="G142" s="208"/>
      <c r="H142" s="208"/>
      <c r="I142" s="216"/>
      <c r="J142" s="227"/>
      <c r="K142" s="128" t="s">
        <v>57</v>
      </c>
      <c r="L142" s="44"/>
      <c r="M142" s="59"/>
      <c r="N142" s="60"/>
      <c r="O142" s="210"/>
      <c r="P142" s="212"/>
      <c r="Q142" s="214"/>
      <c r="R142" s="214"/>
      <c r="S142" s="216"/>
      <c r="T142" s="218">
        <f t="shared" ref="T142" si="186">Q142*S142</f>
        <v>0</v>
      </c>
      <c r="U142" s="220">
        <f t="shared" ref="U142" si="187">IFERROR(T142/P142,0)</f>
        <v>0</v>
      </c>
      <c r="V142" s="222"/>
      <c r="W142" s="224">
        <f t="shared" ref="W142" si="188">IFERROR(V142*1000/P142,0)</f>
        <v>0</v>
      </c>
      <c r="X142" s="208"/>
      <c r="Y142" s="209"/>
      <c r="Z142" s="120"/>
    </row>
    <row r="143" spans="1:47" ht="14.25" customHeight="1">
      <c r="A143" s="120"/>
      <c r="B143" s="226"/>
      <c r="C143" s="208"/>
      <c r="D143" s="208"/>
      <c r="E143" s="208"/>
      <c r="F143" s="229"/>
      <c r="G143" s="208"/>
      <c r="H143" s="208"/>
      <c r="I143" s="216"/>
      <c r="J143" s="227"/>
      <c r="K143" s="129" t="s">
        <v>56</v>
      </c>
      <c r="L143" s="45"/>
      <c r="M143" s="57"/>
      <c r="N143" s="58"/>
      <c r="O143" s="211"/>
      <c r="P143" s="213"/>
      <c r="Q143" s="215"/>
      <c r="R143" s="215"/>
      <c r="S143" s="217"/>
      <c r="T143" s="219"/>
      <c r="U143" s="221"/>
      <c r="V143" s="223"/>
      <c r="W143" s="225"/>
      <c r="X143" s="209"/>
      <c r="Y143" s="209"/>
      <c r="Z143" s="120"/>
    </row>
    <row r="144" spans="1:47" ht="14.25" customHeight="1">
      <c r="A144" s="120"/>
      <c r="B144" s="226"/>
      <c r="C144" s="208"/>
      <c r="D144" s="208"/>
      <c r="E144" s="208"/>
      <c r="F144" s="228"/>
      <c r="G144" s="208"/>
      <c r="H144" s="208"/>
      <c r="I144" s="216"/>
      <c r="J144" s="227"/>
      <c r="K144" s="128" t="s">
        <v>57</v>
      </c>
      <c r="L144" s="44"/>
      <c r="M144" s="59"/>
      <c r="N144" s="60"/>
      <c r="O144" s="210"/>
      <c r="P144" s="212"/>
      <c r="Q144" s="214"/>
      <c r="R144" s="214"/>
      <c r="S144" s="216"/>
      <c r="T144" s="218">
        <f t="shared" ref="T144" si="189">Q144*S144</f>
        <v>0</v>
      </c>
      <c r="U144" s="220">
        <f t="shared" ref="U144" si="190">IFERROR(T144/P144,0)</f>
        <v>0</v>
      </c>
      <c r="V144" s="222"/>
      <c r="W144" s="224">
        <f t="shared" ref="W144" si="191">IFERROR(V144*1000/P144,0)</f>
        <v>0</v>
      </c>
      <c r="X144" s="208"/>
      <c r="Y144" s="209"/>
      <c r="Z144" s="120"/>
    </row>
    <row r="145" spans="1:47" ht="14.25" customHeight="1">
      <c r="A145" s="120"/>
      <c r="B145" s="226"/>
      <c r="C145" s="208"/>
      <c r="D145" s="208"/>
      <c r="E145" s="208"/>
      <c r="F145" s="229"/>
      <c r="G145" s="208"/>
      <c r="H145" s="208"/>
      <c r="I145" s="216"/>
      <c r="J145" s="227"/>
      <c r="K145" s="129" t="s">
        <v>56</v>
      </c>
      <c r="L145" s="45"/>
      <c r="M145" s="57"/>
      <c r="N145" s="58"/>
      <c r="O145" s="211"/>
      <c r="P145" s="213"/>
      <c r="Q145" s="215"/>
      <c r="R145" s="215"/>
      <c r="S145" s="217"/>
      <c r="T145" s="219"/>
      <c r="U145" s="221"/>
      <c r="V145" s="223"/>
      <c r="W145" s="225"/>
      <c r="X145" s="209"/>
      <c r="Y145" s="209"/>
      <c r="Z145" s="120"/>
    </row>
    <row r="146" spans="1:47" ht="14.25" customHeight="1">
      <c r="A146" s="120"/>
      <c r="B146" s="226"/>
      <c r="C146" s="208"/>
      <c r="D146" s="208"/>
      <c r="E146" s="208"/>
      <c r="F146" s="228"/>
      <c r="G146" s="208"/>
      <c r="H146" s="208"/>
      <c r="I146" s="216"/>
      <c r="J146" s="227"/>
      <c r="K146" s="128" t="s">
        <v>57</v>
      </c>
      <c r="L146" s="44"/>
      <c r="M146" s="59"/>
      <c r="N146" s="60"/>
      <c r="O146" s="210"/>
      <c r="P146" s="212"/>
      <c r="Q146" s="214"/>
      <c r="R146" s="214"/>
      <c r="S146" s="216"/>
      <c r="T146" s="218">
        <f t="shared" ref="T146" si="192">Q146*S146</f>
        <v>0</v>
      </c>
      <c r="U146" s="220">
        <f t="shared" ref="U146" si="193">IFERROR(T146/P146,0)</f>
        <v>0</v>
      </c>
      <c r="V146" s="222"/>
      <c r="W146" s="224">
        <f t="shared" ref="W146" si="194">IFERROR(V146*1000/P146,0)</f>
        <v>0</v>
      </c>
      <c r="X146" s="208"/>
      <c r="Y146" s="209"/>
      <c r="Z146" s="120"/>
    </row>
    <row r="147" spans="1:47" ht="14.25" customHeight="1">
      <c r="A147" s="120"/>
      <c r="B147" s="226"/>
      <c r="C147" s="208"/>
      <c r="D147" s="208"/>
      <c r="E147" s="208"/>
      <c r="F147" s="229"/>
      <c r="G147" s="208"/>
      <c r="H147" s="208"/>
      <c r="I147" s="216"/>
      <c r="J147" s="227"/>
      <c r="K147" s="129" t="s">
        <v>56</v>
      </c>
      <c r="L147" s="45"/>
      <c r="M147" s="57"/>
      <c r="N147" s="58"/>
      <c r="O147" s="211"/>
      <c r="P147" s="213"/>
      <c r="Q147" s="215"/>
      <c r="R147" s="215"/>
      <c r="S147" s="217"/>
      <c r="T147" s="219"/>
      <c r="U147" s="221"/>
      <c r="V147" s="223"/>
      <c r="W147" s="225"/>
      <c r="X147" s="209"/>
      <c r="Y147" s="209"/>
      <c r="Z147" s="120"/>
    </row>
    <row r="148" spans="1:47" ht="14.25" customHeight="1">
      <c r="A148" s="120"/>
      <c r="B148" s="226"/>
      <c r="C148" s="208"/>
      <c r="D148" s="208"/>
      <c r="E148" s="208"/>
      <c r="F148" s="228"/>
      <c r="G148" s="208"/>
      <c r="H148" s="208"/>
      <c r="I148" s="216"/>
      <c r="J148" s="227"/>
      <c r="K148" s="128" t="s">
        <v>57</v>
      </c>
      <c r="L148" s="44"/>
      <c r="M148" s="59"/>
      <c r="N148" s="60"/>
      <c r="O148" s="210"/>
      <c r="P148" s="212"/>
      <c r="Q148" s="214"/>
      <c r="R148" s="214"/>
      <c r="S148" s="216"/>
      <c r="T148" s="218">
        <f t="shared" ref="T148" si="195">Q148*S148</f>
        <v>0</v>
      </c>
      <c r="U148" s="220">
        <f t="shared" ref="U148" si="196">IFERROR(T148/P148,0)</f>
        <v>0</v>
      </c>
      <c r="V148" s="222"/>
      <c r="W148" s="224">
        <f t="shared" ref="W148" si="197">IFERROR(V148*1000/P148,0)</f>
        <v>0</v>
      </c>
      <c r="X148" s="208"/>
      <c r="Y148" s="209"/>
      <c r="Z148" s="120"/>
    </row>
    <row r="149" spans="1:47" ht="14.25" customHeight="1">
      <c r="A149" s="120"/>
      <c r="B149" s="226"/>
      <c r="C149" s="208"/>
      <c r="D149" s="208"/>
      <c r="E149" s="208"/>
      <c r="F149" s="229"/>
      <c r="G149" s="208"/>
      <c r="H149" s="208"/>
      <c r="I149" s="216"/>
      <c r="J149" s="227"/>
      <c r="K149" s="129" t="s">
        <v>56</v>
      </c>
      <c r="L149" s="45"/>
      <c r="M149" s="57"/>
      <c r="N149" s="58"/>
      <c r="O149" s="211"/>
      <c r="P149" s="213"/>
      <c r="Q149" s="215"/>
      <c r="R149" s="215"/>
      <c r="S149" s="217"/>
      <c r="T149" s="219"/>
      <c r="U149" s="221"/>
      <c r="V149" s="223"/>
      <c r="W149" s="225"/>
      <c r="X149" s="209"/>
      <c r="Y149" s="209"/>
      <c r="Z149" s="120"/>
    </row>
    <row r="150" spans="1:47" ht="14.25" customHeight="1">
      <c r="A150" s="120"/>
      <c r="B150" s="226"/>
      <c r="C150" s="208"/>
      <c r="D150" s="208"/>
      <c r="E150" s="208"/>
      <c r="F150" s="228"/>
      <c r="G150" s="208"/>
      <c r="H150" s="208"/>
      <c r="I150" s="216"/>
      <c r="J150" s="227"/>
      <c r="K150" s="128" t="s">
        <v>57</v>
      </c>
      <c r="L150" s="44"/>
      <c r="M150" s="59"/>
      <c r="N150" s="60"/>
      <c r="O150" s="210"/>
      <c r="P150" s="212"/>
      <c r="Q150" s="214"/>
      <c r="R150" s="214"/>
      <c r="S150" s="216"/>
      <c r="T150" s="218">
        <f t="shared" ref="T150" si="198">Q150*S150</f>
        <v>0</v>
      </c>
      <c r="U150" s="220">
        <f t="shared" ref="U150" si="199">IFERROR(T150/P150,0)</f>
        <v>0</v>
      </c>
      <c r="V150" s="222"/>
      <c r="W150" s="224">
        <f t="shared" ref="W150" si="200">IFERROR(V150*1000/P150,0)</f>
        <v>0</v>
      </c>
      <c r="X150" s="208"/>
      <c r="Y150" s="209"/>
      <c r="Z150" s="120"/>
    </row>
    <row r="151" spans="1:47" ht="14.25" customHeight="1">
      <c r="A151" s="120"/>
      <c r="B151" s="226"/>
      <c r="C151" s="208"/>
      <c r="D151" s="208"/>
      <c r="E151" s="208"/>
      <c r="F151" s="229"/>
      <c r="G151" s="208"/>
      <c r="H151" s="208"/>
      <c r="I151" s="216"/>
      <c r="J151" s="227"/>
      <c r="K151" s="129" t="s">
        <v>56</v>
      </c>
      <c r="L151" s="45"/>
      <c r="M151" s="57"/>
      <c r="N151" s="58"/>
      <c r="O151" s="211"/>
      <c r="P151" s="213"/>
      <c r="Q151" s="215"/>
      <c r="R151" s="215"/>
      <c r="S151" s="217"/>
      <c r="T151" s="219"/>
      <c r="U151" s="221"/>
      <c r="V151" s="223"/>
      <c r="W151" s="225"/>
      <c r="X151" s="209"/>
      <c r="Y151" s="209"/>
      <c r="Z151" s="120"/>
    </row>
    <row r="152" spans="1:47" ht="14.25" customHeight="1">
      <c r="A152" s="120"/>
      <c r="B152" s="226"/>
      <c r="C152" s="208"/>
      <c r="D152" s="208"/>
      <c r="E152" s="208"/>
      <c r="F152" s="228"/>
      <c r="G152" s="208"/>
      <c r="H152" s="208"/>
      <c r="I152" s="216"/>
      <c r="J152" s="227"/>
      <c r="K152" s="128" t="s">
        <v>57</v>
      </c>
      <c r="L152" s="44"/>
      <c r="M152" s="59"/>
      <c r="N152" s="60"/>
      <c r="O152" s="210"/>
      <c r="P152" s="212"/>
      <c r="Q152" s="214"/>
      <c r="R152" s="214"/>
      <c r="S152" s="216"/>
      <c r="T152" s="218">
        <f t="shared" ref="T152" si="201">Q152*S152</f>
        <v>0</v>
      </c>
      <c r="U152" s="220">
        <f t="shared" ref="U152" si="202">IFERROR(T152/P152,0)</f>
        <v>0</v>
      </c>
      <c r="V152" s="222"/>
      <c r="W152" s="224">
        <f t="shared" ref="W152" si="203">IFERROR(V152*1000/P152,0)</f>
        <v>0</v>
      </c>
      <c r="X152" s="208"/>
      <c r="Y152" s="209"/>
      <c r="Z152" s="120"/>
    </row>
    <row r="153" spans="1:47" ht="14.25" customHeight="1">
      <c r="A153" s="120"/>
      <c r="B153" s="226"/>
      <c r="C153" s="208"/>
      <c r="D153" s="208"/>
      <c r="E153" s="208"/>
      <c r="F153" s="229"/>
      <c r="G153" s="208"/>
      <c r="H153" s="208"/>
      <c r="I153" s="216"/>
      <c r="J153" s="227"/>
      <c r="K153" s="129" t="s">
        <v>56</v>
      </c>
      <c r="L153" s="45"/>
      <c r="M153" s="57"/>
      <c r="N153" s="58"/>
      <c r="O153" s="211"/>
      <c r="P153" s="213"/>
      <c r="Q153" s="215"/>
      <c r="R153" s="215"/>
      <c r="S153" s="217"/>
      <c r="T153" s="219"/>
      <c r="U153" s="221"/>
      <c r="V153" s="223"/>
      <c r="W153" s="225"/>
      <c r="X153" s="209"/>
      <c r="Y153" s="209"/>
      <c r="Z153" s="120"/>
    </row>
    <row r="154" spans="1:47" ht="14.25" customHeight="1">
      <c r="A154" s="120"/>
      <c r="B154" s="226"/>
      <c r="C154" s="208"/>
      <c r="D154" s="208"/>
      <c r="E154" s="208"/>
      <c r="F154" s="228"/>
      <c r="G154" s="208"/>
      <c r="H154" s="208"/>
      <c r="I154" s="216"/>
      <c r="J154" s="227"/>
      <c r="K154" s="128" t="s">
        <v>57</v>
      </c>
      <c r="L154" s="44"/>
      <c r="M154" s="59"/>
      <c r="N154" s="60"/>
      <c r="O154" s="210"/>
      <c r="P154" s="212"/>
      <c r="Q154" s="214"/>
      <c r="R154" s="214"/>
      <c r="S154" s="216"/>
      <c r="T154" s="218">
        <f t="shared" ref="T154" si="204">Q154*S154</f>
        <v>0</v>
      </c>
      <c r="U154" s="220">
        <f t="shared" ref="U154" si="205">IFERROR(T154/P154,0)</f>
        <v>0</v>
      </c>
      <c r="V154" s="222"/>
      <c r="W154" s="224">
        <f t="shared" ref="W154" si="206">IFERROR(V154*1000/P154,0)</f>
        <v>0</v>
      </c>
      <c r="X154" s="208"/>
      <c r="Y154" s="209"/>
      <c r="Z154" s="120"/>
    </row>
    <row r="155" spans="1:47" ht="14.25" customHeight="1">
      <c r="A155" s="120"/>
      <c r="B155" s="226"/>
      <c r="C155" s="208"/>
      <c r="D155" s="208"/>
      <c r="E155" s="208"/>
      <c r="F155" s="229"/>
      <c r="G155" s="208"/>
      <c r="H155" s="208"/>
      <c r="I155" s="216"/>
      <c r="J155" s="227"/>
      <c r="K155" s="129" t="s">
        <v>56</v>
      </c>
      <c r="L155" s="45"/>
      <c r="M155" s="57"/>
      <c r="N155" s="58"/>
      <c r="O155" s="211"/>
      <c r="P155" s="213"/>
      <c r="Q155" s="215"/>
      <c r="R155" s="215"/>
      <c r="S155" s="217"/>
      <c r="T155" s="219"/>
      <c r="U155" s="221"/>
      <c r="V155" s="223"/>
      <c r="W155" s="225"/>
      <c r="X155" s="209"/>
      <c r="Y155" s="209"/>
      <c r="Z155" s="120"/>
    </row>
    <row r="156" spans="1:47" ht="14.25" customHeight="1">
      <c r="A156" s="120"/>
      <c r="B156" s="226"/>
      <c r="C156" s="208"/>
      <c r="D156" s="208"/>
      <c r="E156" s="208"/>
      <c r="F156" s="228"/>
      <c r="G156" s="208"/>
      <c r="H156" s="208"/>
      <c r="I156" s="216"/>
      <c r="J156" s="227"/>
      <c r="K156" s="128" t="s">
        <v>57</v>
      </c>
      <c r="L156" s="44"/>
      <c r="M156" s="59"/>
      <c r="N156" s="60"/>
      <c r="O156" s="210"/>
      <c r="P156" s="212"/>
      <c r="Q156" s="214"/>
      <c r="R156" s="214"/>
      <c r="S156" s="216"/>
      <c r="T156" s="218">
        <f t="shared" ref="T156" si="207">Q156*S156</f>
        <v>0</v>
      </c>
      <c r="U156" s="220">
        <f t="shared" ref="U156" si="208">IFERROR(T156/P156,0)</f>
        <v>0</v>
      </c>
      <c r="V156" s="222"/>
      <c r="W156" s="224">
        <f t="shared" ref="W156" si="209">IFERROR(V156*1000/P156,0)</f>
        <v>0</v>
      </c>
      <c r="X156" s="208"/>
      <c r="Y156" s="209"/>
      <c r="Z156" s="120"/>
    </row>
    <row r="157" spans="1:47" ht="14.25" customHeight="1">
      <c r="A157" s="120"/>
      <c r="B157" s="226"/>
      <c r="C157" s="208"/>
      <c r="D157" s="208"/>
      <c r="E157" s="208"/>
      <c r="F157" s="229"/>
      <c r="G157" s="208"/>
      <c r="H157" s="208"/>
      <c r="I157" s="216"/>
      <c r="J157" s="227"/>
      <c r="K157" s="129" t="s">
        <v>56</v>
      </c>
      <c r="L157" s="45"/>
      <c r="M157" s="57"/>
      <c r="N157" s="58"/>
      <c r="O157" s="211"/>
      <c r="P157" s="213"/>
      <c r="Q157" s="215"/>
      <c r="R157" s="215"/>
      <c r="S157" s="217"/>
      <c r="T157" s="219"/>
      <c r="U157" s="221"/>
      <c r="V157" s="223"/>
      <c r="W157" s="225"/>
      <c r="X157" s="209"/>
      <c r="Y157" s="209"/>
      <c r="Z157" s="120"/>
    </row>
    <row r="158" spans="1:47" ht="14.25" customHeight="1">
      <c r="A158" s="120"/>
      <c r="B158" s="226"/>
      <c r="C158" s="208"/>
      <c r="D158" s="208"/>
      <c r="E158" s="208"/>
      <c r="F158" s="228"/>
      <c r="G158" s="208"/>
      <c r="H158" s="208"/>
      <c r="I158" s="216"/>
      <c r="J158" s="227"/>
      <c r="K158" s="128" t="s">
        <v>57</v>
      </c>
      <c r="L158" s="44"/>
      <c r="M158" s="59"/>
      <c r="N158" s="60"/>
      <c r="O158" s="210"/>
      <c r="P158" s="212"/>
      <c r="Q158" s="214"/>
      <c r="R158" s="214"/>
      <c r="S158" s="216"/>
      <c r="T158" s="218">
        <f t="shared" ref="T158" si="210">Q158*S158</f>
        <v>0</v>
      </c>
      <c r="U158" s="220">
        <f t="shared" ref="U158" si="211">IFERROR(T158/P158,0)</f>
        <v>0</v>
      </c>
      <c r="V158" s="222"/>
      <c r="W158" s="224">
        <f t="shared" ref="W158" si="212">IFERROR(V158*1000/P158,0)</f>
        <v>0</v>
      </c>
      <c r="X158" s="208"/>
      <c r="Y158" s="209"/>
      <c r="Z158" s="120"/>
    </row>
    <row r="159" spans="1:47" ht="14.25" customHeight="1">
      <c r="A159" s="120"/>
      <c r="B159" s="226"/>
      <c r="C159" s="208"/>
      <c r="D159" s="208"/>
      <c r="E159" s="208"/>
      <c r="F159" s="229"/>
      <c r="G159" s="208"/>
      <c r="H159" s="208"/>
      <c r="I159" s="216"/>
      <c r="J159" s="227"/>
      <c r="K159" s="129" t="s">
        <v>56</v>
      </c>
      <c r="L159" s="45"/>
      <c r="M159" s="57"/>
      <c r="N159" s="58"/>
      <c r="O159" s="211"/>
      <c r="P159" s="213"/>
      <c r="Q159" s="215"/>
      <c r="R159" s="215"/>
      <c r="S159" s="217"/>
      <c r="T159" s="219"/>
      <c r="U159" s="221"/>
      <c r="V159" s="223"/>
      <c r="W159" s="225"/>
      <c r="X159" s="209"/>
      <c r="Y159" s="209"/>
      <c r="Z159" s="120"/>
    </row>
    <row r="160" spans="1:47" s="5" customFormat="1" ht="13.5" customHeight="1">
      <c r="A160" s="81"/>
      <c r="B160" s="226"/>
      <c r="C160" s="208"/>
      <c r="D160" s="208"/>
      <c r="E160" s="208"/>
      <c r="F160" s="228"/>
      <c r="G160" s="208"/>
      <c r="H160" s="208"/>
      <c r="I160" s="216"/>
      <c r="J160" s="227"/>
      <c r="K160" s="128" t="s">
        <v>57</v>
      </c>
      <c r="L160" s="44"/>
      <c r="M160" s="59"/>
      <c r="N160" s="60"/>
      <c r="O160" s="210"/>
      <c r="P160" s="212"/>
      <c r="Q160" s="214"/>
      <c r="R160" s="214"/>
      <c r="S160" s="216"/>
      <c r="T160" s="218">
        <f t="shared" ref="T160" si="213">Q160*S160</f>
        <v>0</v>
      </c>
      <c r="U160" s="220">
        <f t="shared" ref="U160" si="214">IFERROR(T160/P160,0)</f>
        <v>0</v>
      </c>
      <c r="V160" s="222"/>
      <c r="W160" s="224">
        <f t="shared" ref="W160" si="215">IFERROR(V160*1000/P160,0)</f>
        <v>0</v>
      </c>
      <c r="X160" s="208"/>
      <c r="Y160" s="209"/>
      <c r="Z160" s="81"/>
      <c r="AA160" s="2"/>
      <c r="AB160" s="2"/>
      <c r="AC160" s="2"/>
      <c r="AD160" s="2"/>
      <c r="AE160" s="2"/>
      <c r="AF160" s="2"/>
      <c r="AG160" s="2"/>
      <c r="AH160" s="2"/>
      <c r="AI160" s="2"/>
      <c r="AJ160" s="2"/>
      <c r="AK160" s="2"/>
      <c r="AL160" s="2"/>
      <c r="AM160" s="2"/>
      <c r="AN160" s="2"/>
      <c r="AO160" s="2"/>
      <c r="AP160" s="2"/>
      <c r="AQ160" s="2"/>
      <c r="AR160" s="2"/>
      <c r="AS160" s="2"/>
      <c r="AT160" s="2"/>
      <c r="AU160" s="2"/>
    </row>
    <row r="161" spans="1:47" s="5" customFormat="1" ht="13.5" customHeight="1">
      <c r="A161" s="81"/>
      <c r="B161" s="226"/>
      <c r="C161" s="208"/>
      <c r="D161" s="208"/>
      <c r="E161" s="208"/>
      <c r="F161" s="229"/>
      <c r="G161" s="208"/>
      <c r="H161" s="208"/>
      <c r="I161" s="216"/>
      <c r="J161" s="227"/>
      <c r="K161" s="129" t="s">
        <v>56</v>
      </c>
      <c r="L161" s="45"/>
      <c r="M161" s="57"/>
      <c r="N161" s="58"/>
      <c r="O161" s="211"/>
      <c r="P161" s="213"/>
      <c r="Q161" s="215"/>
      <c r="R161" s="215"/>
      <c r="S161" s="217"/>
      <c r="T161" s="219"/>
      <c r="U161" s="221"/>
      <c r="V161" s="223"/>
      <c r="W161" s="225"/>
      <c r="X161" s="209"/>
      <c r="Y161" s="209"/>
      <c r="Z161" s="81"/>
      <c r="AA161" s="2"/>
      <c r="AB161" s="2"/>
      <c r="AC161" s="2"/>
      <c r="AD161" s="2"/>
      <c r="AE161" s="2"/>
      <c r="AF161" s="2"/>
      <c r="AG161" s="2"/>
      <c r="AH161" s="2"/>
      <c r="AI161" s="2"/>
      <c r="AJ161" s="2"/>
      <c r="AK161" s="2"/>
      <c r="AL161" s="2"/>
      <c r="AM161" s="2"/>
      <c r="AN161" s="2"/>
      <c r="AO161" s="2"/>
      <c r="AP161" s="2"/>
      <c r="AQ161" s="2"/>
      <c r="AR161" s="2"/>
      <c r="AS161" s="2"/>
      <c r="AT161" s="2"/>
      <c r="AU161" s="2"/>
    </row>
    <row r="162" spans="1:47" ht="14.25" customHeight="1">
      <c r="A162" s="120"/>
      <c r="B162" s="226"/>
      <c r="C162" s="208"/>
      <c r="D162" s="208"/>
      <c r="E162" s="208"/>
      <c r="F162" s="228"/>
      <c r="G162" s="208"/>
      <c r="H162" s="208"/>
      <c r="I162" s="216"/>
      <c r="J162" s="227"/>
      <c r="K162" s="128" t="s">
        <v>57</v>
      </c>
      <c r="L162" s="44"/>
      <c r="M162" s="59"/>
      <c r="N162" s="60"/>
      <c r="O162" s="210"/>
      <c r="P162" s="212"/>
      <c r="Q162" s="214"/>
      <c r="R162" s="214"/>
      <c r="S162" s="216"/>
      <c r="T162" s="218">
        <f t="shared" ref="T162" si="216">Q162*S162</f>
        <v>0</v>
      </c>
      <c r="U162" s="220">
        <f t="shared" ref="U162" si="217">IFERROR(T162/P162,0)</f>
        <v>0</v>
      </c>
      <c r="V162" s="222"/>
      <c r="W162" s="224">
        <f t="shared" ref="W162" si="218">IFERROR(V162*1000/P162,0)</f>
        <v>0</v>
      </c>
      <c r="X162" s="208"/>
      <c r="Y162" s="209"/>
      <c r="Z162" s="120"/>
    </row>
    <row r="163" spans="1:47" ht="14.25" customHeight="1">
      <c r="A163" s="120"/>
      <c r="B163" s="226"/>
      <c r="C163" s="208"/>
      <c r="D163" s="208"/>
      <c r="E163" s="208"/>
      <c r="F163" s="229"/>
      <c r="G163" s="208"/>
      <c r="H163" s="208"/>
      <c r="I163" s="216"/>
      <c r="J163" s="227"/>
      <c r="K163" s="129" t="s">
        <v>56</v>
      </c>
      <c r="L163" s="45"/>
      <c r="M163" s="57"/>
      <c r="N163" s="58"/>
      <c r="O163" s="211"/>
      <c r="P163" s="213"/>
      <c r="Q163" s="215"/>
      <c r="R163" s="215"/>
      <c r="S163" s="217"/>
      <c r="T163" s="219"/>
      <c r="U163" s="221"/>
      <c r="V163" s="223"/>
      <c r="W163" s="225"/>
      <c r="X163" s="209"/>
      <c r="Y163" s="209"/>
      <c r="Z163" s="120"/>
    </row>
    <row r="164" spans="1:47" ht="14.25" customHeight="1">
      <c r="A164" s="120"/>
      <c r="B164" s="226"/>
      <c r="C164" s="208"/>
      <c r="D164" s="208"/>
      <c r="E164" s="208"/>
      <c r="F164" s="228"/>
      <c r="G164" s="208"/>
      <c r="H164" s="208"/>
      <c r="I164" s="216"/>
      <c r="J164" s="227"/>
      <c r="K164" s="128" t="s">
        <v>57</v>
      </c>
      <c r="L164" s="44"/>
      <c r="M164" s="59"/>
      <c r="N164" s="60"/>
      <c r="O164" s="210"/>
      <c r="P164" s="212"/>
      <c r="Q164" s="214"/>
      <c r="R164" s="214"/>
      <c r="S164" s="216"/>
      <c r="T164" s="218">
        <f t="shared" ref="T164" si="219">Q164*S164</f>
        <v>0</v>
      </c>
      <c r="U164" s="220">
        <f t="shared" ref="U164" si="220">IFERROR(T164/P164,0)</f>
        <v>0</v>
      </c>
      <c r="V164" s="222"/>
      <c r="W164" s="224">
        <f t="shared" ref="W164" si="221">IFERROR(V164*1000/P164,0)</f>
        <v>0</v>
      </c>
      <c r="X164" s="208"/>
      <c r="Y164" s="209"/>
      <c r="Z164" s="120"/>
    </row>
    <row r="165" spans="1:47" ht="14.25" customHeight="1">
      <c r="A165" s="120"/>
      <c r="B165" s="226"/>
      <c r="C165" s="208"/>
      <c r="D165" s="208"/>
      <c r="E165" s="208"/>
      <c r="F165" s="229"/>
      <c r="G165" s="208"/>
      <c r="H165" s="208"/>
      <c r="I165" s="216"/>
      <c r="J165" s="227"/>
      <c r="K165" s="129" t="s">
        <v>56</v>
      </c>
      <c r="L165" s="45"/>
      <c r="M165" s="57"/>
      <c r="N165" s="58"/>
      <c r="O165" s="211"/>
      <c r="P165" s="213"/>
      <c r="Q165" s="215"/>
      <c r="R165" s="215"/>
      <c r="S165" s="217"/>
      <c r="T165" s="219"/>
      <c r="U165" s="221"/>
      <c r="V165" s="223"/>
      <c r="W165" s="225"/>
      <c r="X165" s="209"/>
      <c r="Y165" s="209"/>
      <c r="Z165" s="120"/>
    </row>
    <row r="166" spans="1:47" ht="14.25" customHeight="1">
      <c r="A166" s="120"/>
      <c r="B166" s="226"/>
      <c r="C166" s="208"/>
      <c r="D166" s="208"/>
      <c r="E166" s="208"/>
      <c r="F166" s="228"/>
      <c r="G166" s="208"/>
      <c r="H166" s="208"/>
      <c r="I166" s="216"/>
      <c r="J166" s="227"/>
      <c r="K166" s="128" t="s">
        <v>57</v>
      </c>
      <c r="L166" s="44"/>
      <c r="M166" s="59"/>
      <c r="N166" s="60"/>
      <c r="O166" s="210"/>
      <c r="P166" s="212"/>
      <c r="Q166" s="214"/>
      <c r="R166" s="214"/>
      <c r="S166" s="216"/>
      <c r="T166" s="218">
        <f t="shared" ref="T166" si="222">Q166*S166</f>
        <v>0</v>
      </c>
      <c r="U166" s="220">
        <f t="shared" ref="U166" si="223">IFERROR(T166/P166,0)</f>
        <v>0</v>
      </c>
      <c r="V166" s="222"/>
      <c r="W166" s="224">
        <f t="shared" ref="W166" si="224">IFERROR(V166*1000/P166,0)</f>
        <v>0</v>
      </c>
      <c r="X166" s="208"/>
      <c r="Y166" s="209"/>
      <c r="Z166" s="120"/>
    </row>
    <row r="167" spans="1:47" ht="14.25" customHeight="1">
      <c r="A167" s="120"/>
      <c r="B167" s="226"/>
      <c r="C167" s="208"/>
      <c r="D167" s="208"/>
      <c r="E167" s="208"/>
      <c r="F167" s="229"/>
      <c r="G167" s="208"/>
      <c r="H167" s="208"/>
      <c r="I167" s="216"/>
      <c r="J167" s="227"/>
      <c r="K167" s="129" t="s">
        <v>56</v>
      </c>
      <c r="L167" s="45"/>
      <c r="M167" s="57"/>
      <c r="N167" s="58"/>
      <c r="O167" s="211"/>
      <c r="P167" s="213"/>
      <c r="Q167" s="215"/>
      <c r="R167" s="215"/>
      <c r="S167" s="217"/>
      <c r="T167" s="219"/>
      <c r="U167" s="221"/>
      <c r="V167" s="223"/>
      <c r="W167" s="225"/>
      <c r="X167" s="209"/>
      <c r="Y167" s="209"/>
      <c r="Z167" s="120"/>
    </row>
    <row r="168" spans="1:47" ht="14.25" customHeight="1">
      <c r="A168" s="120"/>
      <c r="B168" s="226"/>
      <c r="C168" s="208"/>
      <c r="D168" s="208"/>
      <c r="E168" s="208"/>
      <c r="F168" s="228"/>
      <c r="G168" s="208"/>
      <c r="H168" s="208"/>
      <c r="I168" s="216"/>
      <c r="J168" s="227"/>
      <c r="K168" s="128" t="s">
        <v>57</v>
      </c>
      <c r="L168" s="44"/>
      <c r="M168" s="59"/>
      <c r="N168" s="60"/>
      <c r="O168" s="210"/>
      <c r="P168" s="212"/>
      <c r="Q168" s="214"/>
      <c r="R168" s="214"/>
      <c r="S168" s="216"/>
      <c r="T168" s="218">
        <f t="shared" ref="T168" si="225">Q168*S168</f>
        <v>0</v>
      </c>
      <c r="U168" s="220">
        <f t="shared" ref="U168" si="226">IFERROR(T168/P168,0)</f>
        <v>0</v>
      </c>
      <c r="V168" s="222"/>
      <c r="W168" s="224">
        <f t="shared" ref="W168" si="227">IFERROR(V168*1000/P168,0)</f>
        <v>0</v>
      </c>
      <c r="X168" s="208"/>
      <c r="Y168" s="209"/>
      <c r="Z168" s="120"/>
    </row>
    <row r="169" spans="1:47" ht="14.25" customHeight="1">
      <c r="A169" s="120"/>
      <c r="B169" s="226"/>
      <c r="C169" s="208"/>
      <c r="D169" s="208"/>
      <c r="E169" s="208"/>
      <c r="F169" s="229"/>
      <c r="G169" s="208"/>
      <c r="H169" s="208"/>
      <c r="I169" s="216"/>
      <c r="J169" s="227"/>
      <c r="K169" s="129" t="s">
        <v>56</v>
      </c>
      <c r="L169" s="45"/>
      <c r="M169" s="57"/>
      <c r="N169" s="58"/>
      <c r="O169" s="211"/>
      <c r="P169" s="213"/>
      <c r="Q169" s="215"/>
      <c r="R169" s="215"/>
      <c r="S169" s="217"/>
      <c r="T169" s="219"/>
      <c r="U169" s="221"/>
      <c r="V169" s="223"/>
      <c r="W169" s="225"/>
      <c r="X169" s="209"/>
      <c r="Y169" s="209"/>
      <c r="Z169" s="120"/>
    </row>
    <row r="170" spans="1:47" ht="14.25" customHeight="1">
      <c r="A170" s="120"/>
      <c r="B170" s="226"/>
      <c r="C170" s="208"/>
      <c r="D170" s="208"/>
      <c r="E170" s="208"/>
      <c r="F170" s="228"/>
      <c r="G170" s="208"/>
      <c r="H170" s="208"/>
      <c r="I170" s="216"/>
      <c r="J170" s="227"/>
      <c r="K170" s="128" t="s">
        <v>57</v>
      </c>
      <c r="L170" s="44"/>
      <c r="M170" s="59"/>
      <c r="N170" s="60"/>
      <c r="O170" s="210"/>
      <c r="P170" s="212"/>
      <c r="Q170" s="214"/>
      <c r="R170" s="214"/>
      <c r="S170" s="216"/>
      <c r="T170" s="218">
        <f t="shared" ref="T170" si="228">Q170*S170</f>
        <v>0</v>
      </c>
      <c r="U170" s="220">
        <f t="shared" ref="U170" si="229">IFERROR(T170/P170,0)</f>
        <v>0</v>
      </c>
      <c r="V170" s="222"/>
      <c r="W170" s="224">
        <f t="shared" ref="W170" si="230">IFERROR(V170*1000/P170,0)</f>
        <v>0</v>
      </c>
      <c r="X170" s="208"/>
      <c r="Y170" s="209"/>
      <c r="Z170" s="120"/>
    </row>
    <row r="171" spans="1:47" ht="14.25" customHeight="1">
      <c r="A171" s="120"/>
      <c r="B171" s="226"/>
      <c r="C171" s="208"/>
      <c r="D171" s="208"/>
      <c r="E171" s="208"/>
      <c r="F171" s="229"/>
      <c r="G171" s="208"/>
      <c r="H171" s="208"/>
      <c r="I171" s="216"/>
      <c r="J171" s="227"/>
      <c r="K171" s="129" t="s">
        <v>56</v>
      </c>
      <c r="L171" s="45"/>
      <c r="M171" s="57"/>
      <c r="N171" s="58"/>
      <c r="O171" s="211"/>
      <c r="P171" s="213"/>
      <c r="Q171" s="215"/>
      <c r="R171" s="215"/>
      <c r="S171" s="217"/>
      <c r="T171" s="219"/>
      <c r="U171" s="221"/>
      <c r="V171" s="223"/>
      <c r="W171" s="225"/>
      <c r="X171" s="209"/>
      <c r="Y171" s="209"/>
      <c r="Z171" s="120"/>
    </row>
    <row r="172" spans="1:47" ht="14.25" customHeight="1">
      <c r="A172" s="120"/>
      <c r="B172" s="226"/>
      <c r="C172" s="208"/>
      <c r="D172" s="208"/>
      <c r="E172" s="208"/>
      <c r="F172" s="228"/>
      <c r="G172" s="208"/>
      <c r="H172" s="208"/>
      <c r="I172" s="216"/>
      <c r="J172" s="227"/>
      <c r="K172" s="128" t="s">
        <v>57</v>
      </c>
      <c r="L172" s="44"/>
      <c r="M172" s="59"/>
      <c r="N172" s="60"/>
      <c r="O172" s="210"/>
      <c r="P172" s="212"/>
      <c r="Q172" s="214"/>
      <c r="R172" s="214"/>
      <c r="S172" s="216"/>
      <c r="T172" s="218">
        <f t="shared" ref="T172" si="231">Q172*S172</f>
        <v>0</v>
      </c>
      <c r="U172" s="220">
        <f t="shared" ref="U172" si="232">IFERROR(T172/P172,0)</f>
        <v>0</v>
      </c>
      <c r="V172" s="222"/>
      <c r="W172" s="224">
        <f t="shared" ref="W172" si="233">IFERROR(V172*1000/P172,0)</f>
        <v>0</v>
      </c>
      <c r="X172" s="208"/>
      <c r="Y172" s="209"/>
      <c r="Z172" s="120"/>
    </row>
    <row r="173" spans="1:47" ht="14.25" customHeight="1">
      <c r="A173" s="120"/>
      <c r="B173" s="226"/>
      <c r="C173" s="208"/>
      <c r="D173" s="208"/>
      <c r="E173" s="208"/>
      <c r="F173" s="229"/>
      <c r="G173" s="208"/>
      <c r="H173" s="208"/>
      <c r="I173" s="216"/>
      <c r="J173" s="227"/>
      <c r="K173" s="129" t="s">
        <v>56</v>
      </c>
      <c r="L173" s="45"/>
      <c r="M173" s="57"/>
      <c r="N173" s="58"/>
      <c r="O173" s="211"/>
      <c r="P173" s="213"/>
      <c r="Q173" s="215"/>
      <c r="R173" s="215"/>
      <c r="S173" s="217"/>
      <c r="T173" s="219"/>
      <c r="U173" s="221"/>
      <c r="V173" s="223"/>
      <c r="W173" s="225"/>
      <c r="X173" s="209"/>
      <c r="Y173" s="209"/>
      <c r="Z173" s="120"/>
    </row>
    <row r="174" spans="1:47" ht="14.25" customHeight="1">
      <c r="A174" s="120"/>
      <c r="B174" s="226"/>
      <c r="C174" s="208"/>
      <c r="D174" s="208"/>
      <c r="E174" s="208"/>
      <c r="F174" s="228"/>
      <c r="G174" s="208"/>
      <c r="H174" s="208"/>
      <c r="I174" s="216"/>
      <c r="J174" s="227"/>
      <c r="K174" s="128" t="s">
        <v>57</v>
      </c>
      <c r="L174" s="44"/>
      <c r="M174" s="59"/>
      <c r="N174" s="60"/>
      <c r="O174" s="210"/>
      <c r="P174" s="212"/>
      <c r="Q174" s="214"/>
      <c r="R174" s="214"/>
      <c r="S174" s="216"/>
      <c r="T174" s="218">
        <f t="shared" ref="T174" si="234">Q174*S174</f>
        <v>0</v>
      </c>
      <c r="U174" s="220">
        <f t="shared" ref="U174" si="235">IFERROR(T174/P174,0)</f>
        <v>0</v>
      </c>
      <c r="V174" s="222"/>
      <c r="W174" s="224">
        <f t="shared" ref="W174" si="236">IFERROR(V174*1000/P174,0)</f>
        <v>0</v>
      </c>
      <c r="X174" s="208"/>
      <c r="Y174" s="209"/>
      <c r="Z174" s="120"/>
    </row>
    <row r="175" spans="1:47" ht="14.25" customHeight="1">
      <c r="A175" s="120"/>
      <c r="B175" s="226"/>
      <c r="C175" s="208"/>
      <c r="D175" s="208"/>
      <c r="E175" s="208"/>
      <c r="F175" s="229"/>
      <c r="G175" s="208"/>
      <c r="H175" s="208"/>
      <c r="I175" s="216"/>
      <c r="J175" s="227"/>
      <c r="K175" s="129" t="s">
        <v>56</v>
      </c>
      <c r="L175" s="45"/>
      <c r="M175" s="57"/>
      <c r="N175" s="58"/>
      <c r="O175" s="211"/>
      <c r="P175" s="213"/>
      <c r="Q175" s="215"/>
      <c r="R175" s="215"/>
      <c r="S175" s="217"/>
      <c r="T175" s="219"/>
      <c r="U175" s="221"/>
      <c r="V175" s="223"/>
      <c r="W175" s="225"/>
      <c r="X175" s="209"/>
      <c r="Y175" s="209"/>
      <c r="Z175" s="120"/>
    </row>
    <row r="176" spans="1:47" ht="14.25" customHeight="1">
      <c r="A176" s="120"/>
      <c r="B176" s="226"/>
      <c r="C176" s="208"/>
      <c r="D176" s="208"/>
      <c r="E176" s="208"/>
      <c r="F176" s="228"/>
      <c r="G176" s="208"/>
      <c r="H176" s="208"/>
      <c r="I176" s="216"/>
      <c r="J176" s="227"/>
      <c r="K176" s="128" t="s">
        <v>57</v>
      </c>
      <c r="L176" s="44"/>
      <c r="M176" s="59"/>
      <c r="N176" s="60"/>
      <c r="O176" s="210"/>
      <c r="P176" s="212"/>
      <c r="Q176" s="214"/>
      <c r="R176" s="214"/>
      <c r="S176" s="216"/>
      <c r="T176" s="218">
        <f t="shared" ref="T176" si="237">Q176*S176</f>
        <v>0</v>
      </c>
      <c r="U176" s="220">
        <f t="shared" ref="U176" si="238">IFERROR(T176/P176,0)</f>
        <v>0</v>
      </c>
      <c r="V176" s="222"/>
      <c r="W176" s="224">
        <f t="shared" ref="W176" si="239">IFERROR(V176*1000/P176,0)</f>
        <v>0</v>
      </c>
      <c r="X176" s="208"/>
      <c r="Y176" s="209"/>
      <c r="Z176" s="120"/>
    </row>
    <row r="177" spans="1:47" ht="14.25" customHeight="1">
      <c r="A177" s="120"/>
      <c r="B177" s="226"/>
      <c r="C177" s="208"/>
      <c r="D177" s="208"/>
      <c r="E177" s="208"/>
      <c r="F177" s="229"/>
      <c r="G177" s="208"/>
      <c r="H177" s="208"/>
      <c r="I177" s="216"/>
      <c r="J177" s="227"/>
      <c r="K177" s="129" t="s">
        <v>56</v>
      </c>
      <c r="L177" s="45"/>
      <c r="M177" s="57"/>
      <c r="N177" s="58"/>
      <c r="O177" s="211"/>
      <c r="P177" s="213"/>
      <c r="Q177" s="215"/>
      <c r="R177" s="215"/>
      <c r="S177" s="217"/>
      <c r="T177" s="219"/>
      <c r="U177" s="221"/>
      <c r="V177" s="223"/>
      <c r="W177" s="225"/>
      <c r="X177" s="209"/>
      <c r="Y177" s="209"/>
      <c r="Z177" s="120"/>
    </row>
    <row r="178" spans="1:47" ht="14.25" customHeight="1">
      <c r="A178" s="120"/>
      <c r="B178" s="226"/>
      <c r="C178" s="208"/>
      <c r="D178" s="208"/>
      <c r="E178" s="208"/>
      <c r="F178" s="228"/>
      <c r="G178" s="208"/>
      <c r="H178" s="208"/>
      <c r="I178" s="216"/>
      <c r="J178" s="227"/>
      <c r="K178" s="128" t="s">
        <v>57</v>
      </c>
      <c r="L178" s="44"/>
      <c r="M178" s="59"/>
      <c r="N178" s="60"/>
      <c r="O178" s="210"/>
      <c r="P178" s="212"/>
      <c r="Q178" s="214"/>
      <c r="R178" s="214"/>
      <c r="S178" s="216"/>
      <c r="T178" s="218">
        <f t="shared" ref="T178" si="240">Q178*S178</f>
        <v>0</v>
      </c>
      <c r="U178" s="220">
        <f t="shared" ref="U178" si="241">IFERROR(T178/P178,0)</f>
        <v>0</v>
      </c>
      <c r="V178" s="222"/>
      <c r="W178" s="224">
        <f t="shared" ref="W178" si="242">IFERROR(V178*1000/P178,0)</f>
        <v>0</v>
      </c>
      <c r="X178" s="208"/>
      <c r="Y178" s="209"/>
      <c r="Z178" s="120"/>
    </row>
    <row r="179" spans="1:47" ht="14.25" customHeight="1">
      <c r="A179" s="120"/>
      <c r="B179" s="226"/>
      <c r="C179" s="208"/>
      <c r="D179" s="208"/>
      <c r="E179" s="208"/>
      <c r="F179" s="229"/>
      <c r="G179" s="208"/>
      <c r="H179" s="208"/>
      <c r="I179" s="216"/>
      <c r="J179" s="227"/>
      <c r="K179" s="129" t="s">
        <v>56</v>
      </c>
      <c r="L179" s="45"/>
      <c r="M179" s="57"/>
      <c r="N179" s="58"/>
      <c r="O179" s="211"/>
      <c r="P179" s="213"/>
      <c r="Q179" s="215"/>
      <c r="R179" s="215"/>
      <c r="S179" s="217"/>
      <c r="T179" s="219"/>
      <c r="U179" s="221"/>
      <c r="V179" s="223"/>
      <c r="W179" s="225"/>
      <c r="X179" s="209"/>
      <c r="Y179" s="209"/>
      <c r="Z179" s="120"/>
    </row>
    <row r="180" spans="1:47" ht="14.25" customHeight="1">
      <c r="A180" s="120"/>
      <c r="B180" s="226"/>
      <c r="C180" s="208"/>
      <c r="D180" s="208"/>
      <c r="E180" s="208"/>
      <c r="F180" s="228"/>
      <c r="G180" s="208"/>
      <c r="H180" s="208"/>
      <c r="I180" s="216"/>
      <c r="J180" s="227"/>
      <c r="K180" s="128" t="s">
        <v>57</v>
      </c>
      <c r="L180" s="44"/>
      <c r="M180" s="59"/>
      <c r="N180" s="60"/>
      <c r="O180" s="210"/>
      <c r="P180" s="212"/>
      <c r="Q180" s="214"/>
      <c r="R180" s="214"/>
      <c r="S180" s="216"/>
      <c r="T180" s="218">
        <f t="shared" ref="T180" si="243">Q180*S180</f>
        <v>0</v>
      </c>
      <c r="U180" s="220">
        <f t="shared" ref="U180" si="244">IFERROR(T180/P180,0)</f>
        <v>0</v>
      </c>
      <c r="V180" s="222"/>
      <c r="W180" s="224">
        <f t="shared" ref="W180" si="245">IFERROR(V180*1000/P180,0)</f>
        <v>0</v>
      </c>
      <c r="X180" s="208"/>
      <c r="Y180" s="209"/>
      <c r="Z180" s="120"/>
    </row>
    <row r="181" spans="1:47" ht="14.25" customHeight="1">
      <c r="A181" s="120"/>
      <c r="B181" s="226"/>
      <c r="C181" s="208"/>
      <c r="D181" s="208"/>
      <c r="E181" s="208"/>
      <c r="F181" s="229"/>
      <c r="G181" s="208"/>
      <c r="H181" s="208"/>
      <c r="I181" s="216"/>
      <c r="J181" s="227"/>
      <c r="K181" s="129" t="s">
        <v>56</v>
      </c>
      <c r="L181" s="45"/>
      <c r="M181" s="57"/>
      <c r="N181" s="58"/>
      <c r="O181" s="211"/>
      <c r="P181" s="213"/>
      <c r="Q181" s="215"/>
      <c r="R181" s="215"/>
      <c r="S181" s="217"/>
      <c r="T181" s="219"/>
      <c r="U181" s="221"/>
      <c r="V181" s="223"/>
      <c r="W181" s="225"/>
      <c r="X181" s="209"/>
      <c r="Y181" s="209"/>
      <c r="Z181" s="120"/>
    </row>
    <row r="182" spans="1:47" ht="14.25" customHeight="1">
      <c r="A182" s="120"/>
      <c r="B182" s="226"/>
      <c r="C182" s="208"/>
      <c r="D182" s="208"/>
      <c r="E182" s="208"/>
      <c r="F182" s="228"/>
      <c r="G182" s="208"/>
      <c r="H182" s="208"/>
      <c r="I182" s="216"/>
      <c r="J182" s="227"/>
      <c r="K182" s="128" t="s">
        <v>57</v>
      </c>
      <c r="L182" s="44"/>
      <c r="M182" s="59"/>
      <c r="N182" s="60"/>
      <c r="O182" s="210"/>
      <c r="P182" s="212"/>
      <c r="Q182" s="214"/>
      <c r="R182" s="214"/>
      <c r="S182" s="216"/>
      <c r="T182" s="218">
        <f t="shared" ref="T182" si="246">Q182*S182</f>
        <v>0</v>
      </c>
      <c r="U182" s="220">
        <f t="shared" ref="U182" si="247">IFERROR(T182/P182,0)</f>
        <v>0</v>
      </c>
      <c r="V182" s="222"/>
      <c r="W182" s="224">
        <f t="shared" ref="W182" si="248">IFERROR(V182*1000/P182,0)</f>
        <v>0</v>
      </c>
      <c r="X182" s="208"/>
      <c r="Y182" s="209"/>
      <c r="Z182" s="120"/>
    </row>
    <row r="183" spans="1:47" ht="14.25" customHeight="1">
      <c r="A183" s="120"/>
      <c r="B183" s="226"/>
      <c r="C183" s="208"/>
      <c r="D183" s="208"/>
      <c r="E183" s="208"/>
      <c r="F183" s="229"/>
      <c r="G183" s="208"/>
      <c r="H183" s="208"/>
      <c r="I183" s="216"/>
      <c r="J183" s="227"/>
      <c r="K183" s="129" t="s">
        <v>56</v>
      </c>
      <c r="L183" s="45"/>
      <c r="M183" s="57"/>
      <c r="N183" s="58"/>
      <c r="O183" s="211"/>
      <c r="P183" s="213"/>
      <c r="Q183" s="215"/>
      <c r="R183" s="215"/>
      <c r="S183" s="217"/>
      <c r="T183" s="219"/>
      <c r="U183" s="221"/>
      <c r="V183" s="223"/>
      <c r="W183" s="225"/>
      <c r="X183" s="209"/>
      <c r="Y183" s="209"/>
      <c r="Z183" s="120"/>
    </row>
    <row r="184" spans="1:47" s="5" customFormat="1" ht="13.5" customHeight="1">
      <c r="A184" s="81"/>
      <c r="B184" s="226"/>
      <c r="C184" s="208"/>
      <c r="D184" s="208"/>
      <c r="E184" s="208"/>
      <c r="F184" s="228"/>
      <c r="G184" s="208"/>
      <c r="H184" s="208"/>
      <c r="I184" s="216"/>
      <c r="J184" s="227"/>
      <c r="K184" s="128" t="s">
        <v>57</v>
      </c>
      <c r="L184" s="44"/>
      <c r="M184" s="59"/>
      <c r="N184" s="60"/>
      <c r="O184" s="210"/>
      <c r="P184" s="212"/>
      <c r="Q184" s="214"/>
      <c r="R184" s="214"/>
      <c r="S184" s="216"/>
      <c r="T184" s="218">
        <f t="shared" ref="T184" si="249">Q184*S184</f>
        <v>0</v>
      </c>
      <c r="U184" s="220">
        <f t="shared" ref="U184" si="250">IFERROR(T184/P184,0)</f>
        <v>0</v>
      </c>
      <c r="V184" s="222"/>
      <c r="W184" s="224">
        <f t="shared" ref="W184" si="251">IFERROR(V184*1000/P184,0)</f>
        <v>0</v>
      </c>
      <c r="X184" s="208"/>
      <c r="Y184" s="209"/>
      <c r="Z184" s="81"/>
      <c r="AA184" s="2"/>
      <c r="AB184" s="2"/>
      <c r="AC184" s="2"/>
      <c r="AD184" s="2"/>
      <c r="AE184" s="2"/>
      <c r="AF184" s="2"/>
      <c r="AG184" s="2"/>
      <c r="AH184" s="2"/>
      <c r="AI184" s="2"/>
      <c r="AJ184" s="2"/>
      <c r="AK184" s="2"/>
      <c r="AL184" s="2"/>
      <c r="AM184" s="2"/>
      <c r="AN184" s="2"/>
      <c r="AO184" s="2"/>
      <c r="AP184" s="2"/>
      <c r="AQ184" s="2"/>
      <c r="AR184" s="2"/>
      <c r="AS184" s="2"/>
      <c r="AT184" s="2"/>
      <c r="AU184" s="2"/>
    </row>
    <row r="185" spans="1:47" s="5" customFormat="1" ht="13.5" customHeight="1">
      <c r="A185" s="81"/>
      <c r="B185" s="226"/>
      <c r="C185" s="208"/>
      <c r="D185" s="208"/>
      <c r="E185" s="208"/>
      <c r="F185" s="229"/>
      <c r="G185" s="208"/>
      <c r="H185" s="208"/>
      <c r="I185" s="216"/>
      <c r="J185" s="227"/>
      <c r="K185" s="129" t="s">
        <v>56</v>
      </c>
      <c r="L185" s="45"/>
      <c r="M185" s="57"/>
      <c r="N185" s="58"/>
      <c r="O185" s="211"/>
      <c r="P185" s="213"/>
      <c r="Q185" s="215"/>
      <c r="R185" s="215"/>
      <c r="S185" s="217"/>
      <c r="T185" s="219"/>
      <c r="U185" s="221"/>
      <c r="V185" s="223"/>
      <c r="W185" s="225"/>
      <c r="X185" s="209"/>
      <c r="Y185" s="209"/>
      <c r="Z185" s="81"/>
      <c r="AA185" s="2"/>
      <c r="AB185" s="2"/>
      <c r="AC185" s="2"/>
      <c r="AD185" s="2"/>
      <c r="AE185" s="2"/>
      <c r="AF185" s="2"/>
      <c r="AG185" s="2"/>
      <c r="AH185" s="2"/>
      <c r="AI185" s="2"/>
      <c r="AJ185" s="2"/>
      <c r="AK185" s="2"/>
      <c r="AL185" s="2"/>
      <c r="AM185" s="2"/>
      <c r="AN185" s="2"/>
      <c r="AO185" s="2"/>
      <c r="AP185" s="2"/>
      <c r="AQ185" s="2"/>
      <c r="AR185" s="2"/>
      <c r="AS185" s="2"/>
      <c r="AT185" s="2"/>
      <c r="AU185" s="2"/>
    </row>
    <row r="186" spans="1:47" ht="14.25" customHeight="1">
      <c r="A186" s="120"/>
      <c r="B186" s="226"/>
      <c r="C186" s="208"/>
      <c r="D186" s="208"/>
      <c r="E186" s="208"/>
      <c r="F186" s="228"/>
      <c r="G186" s="208"/>
      <c r="H186" s="208"/>
      <c r="I186" s="216"/>
      <c r="J186" s="227"/>
      <c r="K186" s="128" t="s">
        <v>57</v>
      </c>
      <c r="L186" s="44"/>
      <c r="M186" s="59"/>
      <c r="N186" s="60"/>
      <c r="O186" s="210"/>
      <c r="P186" s="212"/>
      <c r="Q186" s="214"/>
      <c r="R186" s="214"/>
      <c r="S186" s="216"/>
      <c r="T186" s="218">
        <f t="shared" ref="T186" si="252">Q186*S186</f>
        <v>0</v>
      </c>
      <c r="U186" s="220">
        <f t="shared" ref="U186" si="253">IFERROR(T186/P186,0)</f>
        <v>0</v>
      </c>
      <c r="V186" s="222"/>
      <c r="W186" s="224">
        <f t="shared" ref="W186" si="254">IFERROR(V186*1000/P186,0)</f>
        <v>0</v>
      </c>
      <c r="X186" s="208"/>
      <c r="Y186" s="209"/>
      <c r="Z186" s="120"/>
    </row>
    <row r="187" spans="1:47" ht="14.25" customHeight="1">
      <c r="A187" s="120"/>
      <c r="B187" s="226"/>
      <c r="C187" s="208"/>
      <c r="D187" s="208"/>
      <c r="E187" s="208"/>
      <c r="F187" s="229"/>
      <c r="G187" s="208"/>
      <c r="H187" s="208"/>
      <c r="I187" s="216"/>
      <c r="J187" s="227"/>
      <c r="K187" s="129" t="s">
        <v>56</v>
      </c>
      <c r="L187" s="45"/>
      <c r="M187" s="57"/>
      <c r="N187" s="58"/>
      <c r="O187" s="211"/>
      <c r="P187" s="213"/>
      <c r="Q187" s="215"/>
      <c r="R187" s="215"/>
      <c r="S187" s="217"/>
      <c r="T187" s="219"/>
      <c r="U187" s="221"/>
      <c r="V187" s="223"/>
      <c r="W187" s="225"/>
      <c r="X187" s="209"/>
      <c r="Y187" s="209"/>
      <c r="Z187" s="120"/>
    </row>
    <row r="188" spans="1:47" ht="14.25" customHeight="1">
      <c r="A188" s="120"/>
      <c r="B188" s="226"/>
      <c r="C188" s="208"/>
      <c r="D188" s="208"/>
      <c r="E188" s="208"/>
      <c r="F188" s="228"/>
      <c r="G188" s="208"/>
      <c r="H188" s="208"/>
      <c r="I188" s="216"/>
      <c r="J188" s="227"/>
      <c r="K188" s="128" t="s">
        <v>57</v>
      </c>
      <c r="L188" s="44"/>
      <c r="M188" s="59"/>
      <c r="N188" s="60"/>
      <c r="O188" s="210"/>
      <c r="P188" s="212"/>
      <c r="Q188" s="214"/>
      <c r="R188" s="214"/>
      <c r="S188" s="216"/>
      <c r="T188" s="218">
        <f t="shared" ref="T188" si="255">Q188*S188</f>
        <v>0</v>
      </c>
      <c r="U188" s="220">
        <f t="shared" ref="U188" si="256">IFERROR(T188/P188,0)</f>
        <v>0</v>
      </c>
      <c r="V188" s="222"/>
      <c r="W188" s="224">
        <f t="shared" ref="W188" si="257">IFERROR(V188*1000/P188,0)</f>
        <v>0</v>
      </c>
      <c r="X188" s="208"/>
      <c r="Y188" s="209"/>
      <c r="Z188" s="120"/>
    </row>
    <row r="189" spans="1:47" ht="14.25" customHeight="1">
      <c r="A189" s="120"/>
      <c r="B189" s="226"/>
      <c r="C189" s="208"/>
      <c r="D189" s="208"/>
      <c r="E189" s="208"/>
      <c r="F189" s="229"/>
      <c r="G189" s="208"/>
      <c r="H189" s="208"/>
      <c r="I189" s="216"/>
      <c r="J189" s="227"/>
      <c r="K189" s="129" t="s">
        <v>56</v>
      </c>
      <c r="L189" s="45"/>
      <c r="M189" s="57"/>
      <c r="N189" s="58"/>
      <c r="O189" s="211"/>
      <c r="P189" s="213"/>
      <c r="Q189" s="215"/>
      <c r="R189" s="215"/>
      <c r="S189" s="217"/>
      <c r="T189" s="219"/>
      <c r="U189" s="221"/>
      <c r="V189" s="223"/>
      <c r="W189" s="225"/>
      <c r="X189" s="209"/>
      <c r="Y189" s="209"/>
      <c r="Z189" s="120"/>
    </row>
    <row r="190" spans="1:47" ht="14.25" customHeight="1">
      <c r="A190" s="120"/>
      <c r="B190" s="226"/>
      <c r="C190" s="208"/>
      <c r="D190" s="208"/>
      <c r="E190" s="208"/>
      <c r="F190" s="228"/>
      <c r="G190" s="208"/>
      <c r="H190" s="208"/>
      <c r="I190" s="216"/>
      <c r="J190" s="227"/>
      <c r="K190" s="128" t="s">
        <v>57</v>
      </c>
      <c r="L190" s="44"/>
      <c r="M190" s="59"/>
      <c r="N190" s="60"/>
      <c r="O190" s="210"/>
      <c r="P190" s="212"/>
      <c r="Q190" s="214"/>
      <c r="R190" s="214"/>
      <c r="S190" s="216"/>
      <c r="T190" s="218">
        <f t="shared" ref="T190" si="258">Q190*S190</f>
        <v>0</v>
      </c>
      <c r="U190" s="220">
        <f t="shared" ref="U190" si="259">IFERROR(T190/P190,0)</f>
        <v>0</v>
      </c>
      <c r="V190" s="222"/>
      <c r="W190" s="224">
        <f t="shared" ref="W190" si="260">IFERROR(V190*1000/P190,0)</f>
        <v>0</v>
      </c>
      <c r="X190" s="208"/>
      <c r="Y190" s="209"/>
      <c r="Z190" s="120"/>
    </row>
    <row r="191" spans="1:47" ht="14.25" customHeight="1">
      <c r="A191" s="120"/>
      <c r="B191" s="226"/>
      <c r="C191" s="208"/>
      <c r="D191" s="208"/>
      <c r="E191" s="208"/>
      <c r="F191" s="229"/>
      <c r="G191" s="208"/>
      <c r="H191" s="208"/>
      <c r="I191" s="216"/>
      <c r="J191" s="227"/>
      <c r="K191" s="129" t="s">
        <v>56</v>
      </c>
      <c r="L191" s="45"/>
      <c r="M191" s="57"/>
      <c r="N191" s="58"/>
      <c r="O191" s="211"/>
      <c r="P191" s="213"/>
      <c r="Q191" s="215"/>
      <c r="R191" s="215"/>
      <c r="S191" s="217"/>
      <c r="T191" s="219"/>
      <c r="U191" s="221"/>
      <c r="V191" s="223"/>
      <c r="W191" s="225"/>
      <c r="X191" s="209"/>
      <c r="Y191" s="209"/>
      <c r="Z191" s="120"/>
    </row>
    <row r="192" spans="1:47" ht="14.25" customHeight="1">
      <c r="A192" s="120"/>
      <c r="B192" s="226"/>
      <c r="C192" s="208"/>
      <c r="D192" s="208"/>
      <c r="E192" s="208"/>
      <c r="F192" s="228"/>
      <c r="G192" s="208"/>
      <c r="H192" s="208"/>
      <c r="I192" s="216"/>
      <c r="J192" s="227"/>
      <c r="K192" s="128" t="s">
        <v>57</v>
      </c>
      <c r="L192" s="44"/>
      <c r="M192" s="59"/>
      <c r="N192" s="60"/>
      <c r="O192" s="210"/>
      <c r="P192" s="212"/>
      <c r="Q192" s="214"/>
      <c r="R192" s="214"/>
      <c r="S192" s="216"/>
      <c r="T192" s="218">
        <f t="shared" ref="T192" si="261">Q192*S192</f>
        <v>0</v>
      </c>
      <c r="U192" s="220">
        <f t="shared" ref="U192" si="262">IFERROR(T192/P192,0)</f>
        <v>0</v>
      </c>
      <c r="V192" s="222"/>
      <c r="W192" s="224">
        <f t="shared" ref="W192" si="263">IFERROR(V192*1000/P192,0)</f>
        <v>0</v>
      </c>
      <c r="X192" s="208"/>
      <c r="Y192" s="209"/>
      <c r="Z192" s="120"/>
    </row>
    <row r="193" spans="1:47" ht="14.25" customHeight="1">
      <c r="A193" s="120"/>
      <c r="B193" s="226"/>
      <c r="C193" s="208"/>
      <c r="D193" s="208"/>
      <c r="E193" s="208"/>
      <c r="F193" s="229"/>
      <c r="G193" s="208"/>
      <c r="H193" s="208"/>
      <c r="I193" s="216"/>
      <c r="J193" s="227"/>
      <c r="K193" s="129" t="s">
        <v>56</v>
      </c>
      <c r="L193" s="45"/>
      <c r="M193" s="57"/>
      <c r="N193" s="58"/>
      <c r="O193" s="211"/>
      <c r="P193" s="213"/>
      <c r="Q193" s="215"/>
      <c r="R193" s="215"/>
      <c r="S193" s="217"/>
      <c r="T193" s="219"/>
      <c r="U193" s="221"/>
      <c r="V193" s="223"/>
      <c r="W193" s="225"/>
      <c r="X193" s="209"/>
      <c r="Y193" s="209"/>
      <c r="Z193" s="120"/>
    </row>
    <row r="194" spans="1:47" ht="14.25" customHeight="1">
      <c r="A194" s="120"/>
      <c r="B194" s="226"/>
      <c r="C194" s="208"/>
      <c r="D194" s="208"/>
      <c r="E194" s="208"/>
      <c r="F194" s="228"/>
      <c r="G194" s="208"/>
      <c r="H194" s="208"/>
      <c r="I194" s="216"/>
      <c r="J194" s="227"/>
      <c r="K194" s="128" t="s">
        <v>57</v>
      </c>
      <c r="L194" s="44"/>
      <c r="M194" s="59"/>
      <c r="N194" s="60"/>
      <c r="O194" s="210"/>
      <c r="P194" s="212"/>
      <c r="Q194" s="214"/>
      <c r="R194" s="214"/>
      <c r="S194" s="216"/>
      <c r="T194" s="218">
        <f t="shared" ref="T194" si="264">Q194*S194</f>
        <v>0</v>
      </c>
      <c r="U194" s="220">
        <f t="shared" ref="U194" si="265">IFERROR(T194/P194,0)</f>
        <v>0</v>
      </c>
      <c r="V194" s="222"/>
      <c r="W194" s="224">
        <f t="shared" ref="W194" si="266">IFERROR(V194*1000/P194,0)</f>
        <v>0</v>
      </c>
      <c r="X194" s="208"/>
      <c r="Y194" s="209"/>
      <c r="Z194" s="120"/>
    </row>
    <row r="195" spans="1:47" ht="14.25" customHeight="1">
      <c r="A195" s="120"/>
      <c r="B195" s="226"/>
      <c r="C195" s="208"/>
      <c r="D195" s="208"/>
      <c r="E195" s="208"/>
      <c r="F195" s="229"/>
      <c r="G195" s="208"/>
      <c r="H195" s="208"/>
      <c r="I195" s="216"/>
      <c r="J195" s="227"/>
      <c r="K195" s="129" t="s">
        <v>56</v>
      </c>
      <c r="L195" s="45"/>
      <c r="M195" s="57"/>
      <c r="N195" s="58"/>
      <c r="O195" s="211"/>
      <c r="P195" s="213"/>
      <c r="Q195" s="215"/>
      <c r="R195" s="215"/>
      <c r="S195" s="217"/>
      <c r="T195" s="219"/>
      <c r="U195" s="221"/>
      <c r="V195" s="223"/>
      <c r="W195" s="225"/>
      <c r="X195" s="209"/>
      <c r="Y195" s="209"/>
      <c r="Z195" s="120"/>
    </row>
    <row r="196" spans="1:47" ht="14.25" customHeight="1">
      <c r="A196" s="120"/>
      <c r="B196" s="226"/>
      <c r="C196" s="208"/>
      <c r="D196" s="208"/>
      <c r="E196" s="208"/>
      <c r="F196" s="228"/>
      <c r="G196" s="208"/>
      <c r="H196" s="208"/>
      <c r="I196" s="216"/>
      <c r="J196" s="227"/>
      <c r="K196" s="128" t="s">
        <v>57</v>
      </c>
      <c r="L196" s="44"/>
      <c r="M196" s="59"/>
      <c r="N196" s="60"/>
      <c r="O196" s="210"/>
      <c r="P196" s="212"/>
      <c r="Q196" s="214"/>
      <c r="R196" s="214"/>
      <c r="S196" s="216"/>
      <c r="T196" s="218">
        <f t="shared" ref="T196" si="267">Q196*S196</f>
        <v>0</v>
      </c>
      <c r="U196" s="220">
        <f t="shared" ref="U196" si="268">IFERROR(T196/P196,0)</f>
        <v>0</v>
      </c>
      <c r="V196" s="222"/>
      <c r="W196" s="224">
        <f t="shared" ref="W196" si="269">IFERROR(V196*1000/P196,0)</f>
        <v>0</v>
      </c>
      <c r="X196" s="208"/>
      <c r="Y196" s="209"/>
      <c r="Z196" s="120"/>
    </row>
    <row r="197" spans="1:47" ht="14.25" customHeight="1">
      <c r="A197" s="120"/>
      <c r="B197" s="226"/>
      <c r="C197" s="208"/>
      <c r="D197" s="208"/>
      <c r="E197" s="208"/>
      <c r="F197" s="229"/>
      <c r="G197" s="208"/>
      <c r="H197" s="208"/>
      <c r="I197" s="216"/>
      <c r="J197" s="227"/>
      <c r="K197" s="129" t="s">
        <v>56</v>
      </c>
      <c r="L197" s="45"/>
      <c r="M197" s="57"/>
      <c r="N197" s="58"/>
      <c r="O197" s="211"/>
      <c r="P197" s="213"/>
      <c r="Q197" s="215"/>
      <c r="R197" s="215"/>
      <c r="S197" s="217"/>
      <c r="T197" s="219"/>
      <c r="U197" s="221"/>
      <c r="V197" s="223"/>
      <c r="W197" s="225"/>
      <c r="X197" s="209"/>
      <c r="Y197" s="209"/>
      <c r="Z197" s="120"/>
    </row>
    <row r="198" spans="1:47" ht="14.25" customHeight="1">
      <c r="A198" s="120"/>
      <c r="B198" s="226"/>
      <c r="C198" s="208"/>
      <c r="D198" s="208"/>
      <c r="E198" s="208"/>
      <c r="F198" s="228"/>
      <c r="G198" s="208"/>
      <c r="H198" s="208"/>
      <c r="I198" s="216"/>
      <c r="J198" s="227"/>
      <c r="K198" s="128" t="s">
        <v>57</v>
      </c>
      <c r="L198" s="44"/>
      <c r="M198" s="59"/>
      <c r="N198" s="60"/>
      <c r="O198" s="210"/>
      <c r="P198" s="212"/>
      <c r="Q198" s="214"/>
      <c r="R198" s="214"/>
      <c r="S198" s="216"/>
      <c r="T198" s="218">
        <f t="shared" ref="T198" si="270">Q198*S198</f>
        <v>0</v>
      </c>
      <c r="U198" s="220">
        <f t="shared" ref="U198" si="271">IFERROR(T198/P198,0)</f>
        <v>0</v>
      </c>
      <c r="V198" s="222"/>
      <c r="W198" s="224">
        <f t="shared" ref="W198" si="272">IFERROR(V198*1000/P198,0)</f>
        <v>0</v>
      </c>
      <c r="X198" s="208"/>
      <c r="Y198" s="209"/>
      <c r="Z198" s="120"/>
    </row>
    <row r="199" spans="1:47" ht="14.25" customHeight="1">
      <c r="A199" s="120"/>
      <c r="B199" s="226"/>
      <c r="C199" s="208"/>
      <c r="D199" s="208"/>
      <c r="E199" s="208"/>
      <c r="F199" s="229"/>
      <c r="G199" s="208"/>
      <c r="H199" s="208"/>
      <c r="I199" s="216"/>
      <c r="J199" s="227"/>
      <c r="K199" s="129" t="s">
        <v>56</v>
      </c>
      <c r="L199" s="45"/>
      <c r="M199" s="57"/>
      <c r="N199" s="58"/>
      <c r="O199" s="211"/>
      <c r="P199" s="213"/>
      <c r="Q199" s="215"/>
      <c r="R199" s="215"/>
      <c r="S199" s="217"/>
      <c r="T199" s="219"/>
      <c r="U199" s="221"/>
      <c r="V199" s="223"/>
      <c r="W199" s="225"/>
      <c r="X199" s="209"/>
      <c r="Y199" s="209"/>
      <c r="Z199" s="120"/>
    </row>
    <row r="200" spans="1:47" ht="14.25" customHeight="1">
      <c r="A200" s="120"/>
      <c r="B200" s="226"/>
      <c r="C200" s="208"/>
      <c r="D200" s="208"/>
      <c r="E200" s="208"/>
      <c r="F200" s="228"/>
      <c r="G200" s="208"/>
      <c r="H200" s="208"/>
      <c r="I200" s="216"/>
      <c r="J200" s="227"/>
      <c r="K200" s="128" t="s">
        <v>57</v>
      </c>
      <c r="L200" s="44"/>
      <c r="M200" s="59"/>
      <c r="N200" s="60"/>
      <c r="O200" s="210"/>
      <c r="P200" s="212"/>
      <c r="Q200" s="214"/>
      <c r="R200" s="214"/>
      <c r="S200" s="216"/>
      <c r="T200" s="218">
        <f t="shared" ref="T200" si="273">Q200*S200</f>
        <v>0</v>
      </c>
      <c r="U200" s="220">
        <f t="shared" ref="U200" si="274">IFERROR(T200/P200,0)</f>
        <v>0</v>
      </c>
      <c r="V200" s="222"/>
      <c r="W200" s="224">
        <f t="shared" ref="W200" si="275">IFERROR(V200*1000/P200,0)</f>
        <v>0</v>
      </c>
      <c r="X200" s="208"/>
      <c r="Y200" s="209"/>
      <c r="Z200" s="120"/>
    </row>
    <row r="201" spans="1:47" ht="14.25" customHeight="1">
      <c r="A201" s="120"/>
      <c r="B201" s="226"/>
      <c r="C201" s="208"/>
      <c r="D201" s="208"/>
      <c r="E201" s="208"/>
      <c r="F201" s="229"/>
      <c r="G201" s="208"/>
      <c r="H201" s="208"/>
      <c r="I201" s="216"/>
      <c r="J201" s="227"/>
      <c r="K201" s="129" t="s">
        <v>56</v>
      </c>
      <c r="L201" s="45"/>
      <c r="M201" s="57"/>
      <c r="N201" s="58"/>
      <c r="O201" s="211"/>
      <c r="P201" s="213"/>
      <c r="Q201" s="215"/>
      <c r="R201" s="215"/>
      <c r="S201" s="217"/>
      <c r="T201" s="219"/>
      <c r="U201" s="221"/>
      <c r="V201" s="223"/>
      <c r="W201" s="225"/>
      <c r="X201" s="209"/>
      <c r="Y201" s="209"/>
      <c r="Z201" s="120"/>
    </row>
    <row r="202" spans="1:47" ht="14.25" customHeight="1">
      <c r="A202" s="120"/>
      <c r="B202" s="226"/>
      <c r="C202" s="208"/>
      <c r="D202" s="208"/>
      <c r="E202" s="208"/>
      <c r="F202" s="228"/>
      <c r="G202" s="208"/>
      <c r="H202" s="208"/>
      <c r="I202" s="216"/>
      <c r="J202" s="227"/>
      <c r="K202" s="128" t="s">
        <v>57</v>
      </c>
      <c r="L202" s="44"/>
      <c r="M202" s="59"/>
      <c r="N202" s="60"/>
      <c r="O202" s="210"/>
      <c r="P202" s="212"/>
      <c r="Q202" s="214"/>
      <c r="R202" s="214"/>
      <c r="S202" s="216"/>
      <c r="T202" s="218">
        <f t="shared" ref="T202" si="276">Q202*S202</f>
        <v>0</v>
      </c>
      <c r="U202" s="220">
        <f t="shared" ref="U202" si="277">IFERROR(T202/P202,0)</f>
        <v>0</v>
      </c>
      <c r="V202" s="222"/>
      <c r="W202" s="224">
        <f t="shared" ref="W202" si="278">IFERROR(V202*1000/P202,0)</f>
        <v>0</v>
      </c>
      <c r="X202" s="208"/>
      <c r="Y202" s="209"/>
      <c r="Z202" s="120"/>
    </row>
    <row r="203" spans="1:47" ht="14.25" customHeight="1">
      <c r="A203" s="120"/>
      <c r="B203" s="226"/>
      <c r="C203" s="208"/>
      <c r="D203" s="208"/>
      <c r="E203" s="208"/>
      <c r="F203" s="229"/>
      <c r="G203" s="208"/>
      <c r="H203" s="208"/>
      <c r="I203" s="216"/>
      <c r="J203" s="227"/>
      <c r="K203" s="129" t="s">
        <v>56</v>
      </c>
      <c r="L203" s="45"/>
      <c r="M203" s="57"/>
      <c r="N203" s="58"/>
      <c r="O203" s="211"/>
      <c r="P203" s="213"/>
      <c r="Q203" s="215"/>
      <c r="R203" s="215"/>
      <c r="S203" s="217"/>
      <c r="T203" s="219"/>
      <c r="U203" s="221"/>
      <c r="V203" s="223"/>
      <c r="W203" s="225"/>
      <c r="X203" s="209"/>
      <c r="Y203" s="209"/>
      <c r="Z203" s="120"/>
    </row>
    <row r="204" spans="1:47" ht="14.25" customHeight="1">
      <c r="A204" s="120"/>
      <c r="B204" s="226"/>
      <c r="C204" s="208"/>
      <c r="D204" s="208"/>
      <c r="E204" s="208"/>
      <c r="F204" s="228"/>
      <c r="G204" s="208"/>
      <c r="H204" s="208"/>
      <c r="I204" s="216"/>
      <c r="J204" s="227"/>
      <c r="K204" s="128" t="s">
        <v>57</v>
      </c>
      <c r="L204" s="44"/>
      <c r="M204" s="59"/>
      <c r="N204" s="60"/>
      <c r="O204" s="210"/>
      <c r="P204" s="212"/>
      <c r="Q204" s="214"/>
      <c r="R204" s="214"/>
      <c r="S204" s="216"/>
      <c r="T204" s="218">
        <f t="shared" ref="T204" si="279">Q204*S204</f>
        <v>0</v>
      </c>
      <c r="U204" s="220">
        <f t="shared" ref="U204" si="280">IFERROR(T204/P204,0)</f>
        <v>0</v>
      </c>
      <c r="V204" s="222"/>
      <c r="W204" s="224">
        <f t="shared" ref="W204" si="281">IFERROR(V204*1000/P204,0)</f>
        <v>0</v>
      </c>
      <c r="X204" s="208"/>
      <c r="Y204" s="209"/>
      <c r="Z204" s="120"/>
    </row>
    <row r="205" spans="1:47" ht="14.25" customHeight="1">
      <c r="A205" s="120"/>
      <c r="B205" s="226"/>
      <c r="C205" s="208"/>
      <c r="D205" s="208"/>
      <c r="E205" s="208"/>
      <c r="F205" s="229"/>
      <c r="G205" s="208"/>
      <c r="H205" s="208"/>
      <c r="I205" s="216"/>
      <c r="J205" s="227"/>
      <c r="K205" s="129" t="s">
        <v>56</v>
      </c>
      <c r="L205" s="45"/>
      <c r="M205" s="57"/>
      <c r="N205" s="58"/>
      <c r="O205" s="211"/>
      <c r="P205" s="213"/>
      <c r="Q205" s="215"/>
      <c r="R205" s="215"/>
      <c r="S205" s="217"/>
      <c r="T205" s="219"/>
      <c r="U205" s="221"/>
      <c r="V205" s="223"/>
      <c r="W205" s="225"/>
      <c r="X205" s="209"/>
      <c r="Y205" s="209"/>
      <c r="Z205" s="120"/>
    </row>
    <row r="206" spans="1:47" ht="14.25" customHeight="1">
      <c r="A206" s="120"/>
      <c r="B206" s="226"/>
      <c r="C206" s="208"/>
      <c r="D206" s="208"/>
      <c r="E206" s="208"/>
      <c r="F206" s="228"/>
      <c r="G206" s="208"/>
      <c r="H206" s="208"/>
      <c r="I206" s="216"/>
      <c r="J206" s="227"/>
      <c r="K206" s="128" t="s">
        <v>57</v>
      </c>
      <c r="L206" s="44"/>
      <c r="M206" s="59"/>
      <c r="N206" s="60"/>
      <c r="O206" s="210"/>
      <c r="P206" s="212"/>
      <c r="Q206" s="214"/>
      <c r="R206" s="214"/>
      <c r="S206" s="216"/>
      <c r="T206" s="218">
        <f t="shared" ref="T206" si="282">Q206*S206</f>
        <v>0</v>
      </c>
      <c r="U206" s="220">
        <f t="shared" ref="U206" si="283">IFERROR(T206/P206,0)</f>
        <v>0</v>
      </c>
      <c r="V206" s="222"/>
      <c r="W206" s="224">
        <f t="shared" ref="W206" si="284">IFERROR(V206*1000/P206,0)</f>
        <v>0</v>
      </c>
      <c r="X206" s="208"/>
      <c r="Y206" s="209"/>
      <c r="Z206" s="120"/>
    </row>
    <row r="207" spans="1:47" ht="14.25" customHeight="1">
      <c r="A207" s="120"/>
      <c r="B207" s="226"/>
      <c r="C207" s="208"/>
      <c r="D207" s="208"/>
      <c r="E207" s="208"/>
      <c r="F207" s="229"/>
      <c r="G207" s="208"/>
      <c r="H207" s="208"/>
      <c r="I207" s="216"/>
      <c r="J207" s="227"/>
      <c r="K207" s="129" t="s">
        <v>56</v>
      </c>
      <c r="L207" s="45"/>
      <c r="M207" s="57"/>
      <c r="N207" s="58"/>
      <c r="O207" s="211"/>
      <c r="P207" s="213"/>
      <c r="Q207" s="215"/>
      <c r="R207" s="215"/>
      <c r="S207" s="217"/>
      <c r="T207" s="219"/>
      <c r="U207" s="221"/>
      <c r="V207" s="223"/>
      <c r="W207" s="225"/>
      <c r="X207" s="209"/>
      <c r="Y207" s="209"/>
      <c r="Z207" s="120"/>
    </row>
    <row r="208" spans="1:47" s="5" customFormat="1" ht="13.5" customHeight="1">
      <c r="A208" s="81"/>
      <c r="B208" s="226"/>
      <c r="C208" s="208"/>
      <c r="D208" s="208"/>
      <c r="E208" s="208"/>
      <c r="F208" s="228"/>
      <c r="G208" s="208"/>
      <c r="H208" s="208"/>
      <c r="I208" s="216"/>
      <c r="J208" s="227"/>
      <c r="K208" s="128" t="s">
        <v>57</v>
      </c>
      <c r="L208" s="44"/>
      <c r="M208" s="59"/>
      <c r="N208" s="60"/>
      <c r="O208" s="210"/>
      <c r="P208" s="212"/>
      <c r="Q208" s="214"/>
      <c r="R208" s="214"/>
      <c r="S208" s="216"/>
      <c r="T208" s="218">
        <f t="shared" ref="T208" si="285">Q208*S208</f>
        <v>0</v>
      </c>
      <c r="U208" s="220">
        <f t="shared" ref="U208" si="286">IFERROR(T208/P208,0)</f>
        <v>0</v>
      </c>
      <c r="V208" s="222"/>
      <c r="W208" s="224">
        <f t="shared" ref="W208" si="287">IFERROR(V208*1000/P208,0)</f>
        <v>0</v>
      </c>
      <c r="X208" s="208"/>
      <c r="Y208" s="209"/>
      <c r="Z208" s="81"/>
      <c r="AA208" s="2"/>
      <c r="AB208" s="2"/>
      <c r="AC208" s="2"/>
      <c r="AD208" s="2"/>
      <c r="AE208" s="2"/>
      <c r="AF208" s="2"/>
      <c r="AG208" s="2"/>
      <c r="AH208" s="2"/>
      <c r="AI208" s="2"/>
      <c r="AJ208" s="2"/>
      <c r="AK208" s="2"/>
      <c r="AL208" s="2"/>
      <c r="AM208" s="2"/>
      <c r="AN208" s="2"/>
      <c r="AO208" s="2"/>
      <c r="AP208" s="2"/>
      <c r="AQ208" s="2"/>
      <c r="AR208" s="2"/>
      <c r="AS208" s="2"/>
      <c r="AT208" s="2"/>
      <c r="AU208" s="2"/>
    </row>
    <row r="209" spans="1:47" s="5" customFormat="1" ht="13.5" customHeight="1">
      <c r="A209" s="81"/>
      <c r="B209" s="226"/>
      <c r="C209" s="208"/>
      <c r="D209" s="208"/>
      <c r="E209" s="208"/>
      <c r="F209" s="229"/>
      <c r="G209" s="208"/>
      <c r="H209" s="208"/>
      <c r="I209" s="216"/>
      <c r="J209" s="227"/>
      <c r="K209" s="129" t="s">
        <v>56</v>
      </c>
      <c r="L209" s="45"/>
      <c r="M209" s="57"/>
      <c r="N209" s="58"/>
      <c r="O209" s="211"/>
      <c r="P209" s="213"/>
      <c r="Q209" s="215"/>
      <c r="R209" s="215"/>
      <c r="S209" s="217"/>
      <c r="T209" s="219"/>
      <c r="U209" s="221"/>
      <c r="V209" s="223"/>
      <c r="W209" s="225"/>
      <c r="X209" s="209"/>
      <c r="Y209" s="209"/>
      <c r="Z209" s="81"/>
      <c r="AA209" s="2"/>
      <c r="AB209" s="2"/>
      <c r="AC209" s="2"/>
      <c r="AD209" s="2"/>
      <c r="AE209" s="2"/>
      <c r="AF209" s="2"/>
      <c r="AG209" s="2"/>
      <c r="AH209" s="2"/>
      <c r="AI209" s="2"/>
      <c r="AJ209" s="2"/>
      <c r="AK209" s="2"/>
      <c r="AL209" s="2"/>
      <c r="AM209" s="2"/>
      <c r="AN209" s="2"/>
      <c r="AO209" s="2"/>
      <c r="AP209" s="2"/>
      <c r="AQ209" s="2"/>
      <c r="AR209" s="2"/>
      <c r="AS209" s="2"/>
      <c r="AT209" s="2"/>
      <c r="AU209" s="2"/>
    </row>
    <row r="210" spans="1:47" ht="14.25" customHeight="1">
      <c r="A210" s="120"/>
      <c r="B210" s="226"/>
      <c r="C210" s="208"/>
      <c r="D210" s="208"/>
      <c r="E210" s="208"/>
      <c r="F210" s="228"/>
      <c r="G210" s="208"/>
      <c r="H210" s="208"/>
      <c r="I210" s="216"/>
      <c r="J210" s="227"/>
      <c r="K210" s="128" t="s">
        <v>57</v>
      </c>
      <c r="L210" s="44"/>
      <c r="M210" s="59"/>
      <c r="N210" s="60"/>
      <c r="O210" s="210"/>
      <c r="P210" s="212"/>
      <c r="Q210" s="214"/>
      <c r="R210" s="214"/>
      <c r="S210" s="216"/>
      <c r="T210" s="218">
        <f t="shared" ref="T210" si="288">Q210*S210</f>
        <v>0</v>
      </c>
      <c r="U210" s="220">
        <f t="shared" ref="U210" si="289">IFERROR(T210/P210,0)</f>
        <v>0</v>
      </c>
      <c r="V210" s="222"/>
      <c r="W210" s="224">
        <f t="shared" ref="W210" si="290">IFERROR(V210*1000/P210,0)</f>
        <v>0</v>
      </c>
      <c r="X210" s="208"/>
      <c r="Y210" s="209"/>
      <c r="Z210" s="120"/>
    </row>
    <row r="211" spans="1:47" ht="14.25" customHeight="1">
      <c r="A211" s="120"/>
      <c r="B211" s="226"/>
      <c r="C211" s="208"/>
      <c r="D211" s="208"/>
      <c r="E211" s="208"/>
      <c r="F211" s="229"/>
      <c r="G211" s="208"/>
      <c r="H211" s="208"/>
      <c r="I211" s="216"/>
      <c r="J211" s="227"/>
      <c r="K211" s="129" t="s">
        <v>56</v>
      </c>
      <c r="L211" s="45"/>
      <c r="M211" s="57"/>
      <c r="N211" s="58"/>
      <c r="O211" s="211"/>
      <c r="P211" s="213"/>
      <c r="Q211" s="215"/>
      <c r="R211" s="215"/>
      <c r="S211" s="217"/>
      <c r="T211" s="219"/>
      <c r="U211" s="221"/>
      <c r="V211" s="223"/>
      <c r="W211" s="225"/>
      <c r="X211" s="209"/>
      <c r="Y211" s="209"/>
      <c r="Z211" s="120"/>
    </row>
    <row r="212" spans="1:47" ht="14.25" customHeight="1">
      <c r="A212" s="120"/>
      <c r="B212" s="226"/>
      <c r="C212" s="208"/>
      <c r="D212" s="208"/>
      <c r="E212" s="208"/>
      <c r="F212" s="228"/>
      <c r="G212" s="208"/>
      <c r="H212" s="208"/>
      <c r="I212" s="216"/>
      <c r="J212" s="227"/>
      <c r="K212" s="128" t="s">
        <v>57</v>
      </c>
      <c r="L212" s="44"/>
      <c r="M212" s="59"/>
      <c r="N212" s="60"/>
      <c r="O212" s="210"/>
      <c r="P212" s="212"/>
      <c r="Q212" s="214"/>
      <c r="R212" s="214"/>
      <c r="S212" s="216"/>
      <c r="T212" s="218">
        <f t="shared" ref="T212" si="291">Q212*S212</f>
        <v>0</v>
      </c>
      <c r="U212" s="220">
        <f t="shared" ref="U212" si="292">IFERROR(T212/P212,0)</f>
        <v>0</v>
      </c>
      <c r="V212" s="222"/>
      <c r="W212" s="224">
        <f t="shared" ref="W212" si="293">IFERROR(V212*1000/P212,0)</f>
        <v>0</v>
      </c>
      <c r="X212" s="208"/>
      <c r="Y212" s="209"/>
      <c r="Z212" s="120"/>
    </row>
    <row r="213" spans="1:47" ht="14.25" customHeight="1">
      <c r="A213" s="120"/>
      <c r="B213" s="226"/>
      <c r="C213" s="208"/>
      <c r="D213" s="208"/>
      <c r="E213" s="208"/>
      <c r="F213" s="229"/>
      <c r="G213" s="208"/>
      <c r="H213" s="208"/>
      <c r="I213" s="216"/>
      <c r="J213" s="227"/>
      <c r="K213" s="129" t="s">
        <v>56</v>
      </c>
      <c r="L213" s="45"/>
      <c r="M213" s="57"/>
      <c r="N213" s="58"/>
      <c r="O213" s="211"/>
      <c r="P213" s="213"/>
      <c r="Q213" s="215"/>
      <c r="R213" s="215"/>
      <c r="S213" s="217"/>
      <c r="T213" s="219"/>
      <c r="U213" s="221"/>
      <c r="V213" s="223"/>
      <c r="W213" s="225"/>
      <c r="X213" s="209"/>
      <c r="Y213" s="209"/>
      <c r="Z213" s="120"/>
    </row>
    <row r="214" spans="1:47" ht="14.25" customHeight="1">
      <c r="A214" s="120"/>
      <c r="B214" s="226"/>
      <c r="C214" s="208"/>
      <c r="D214" s="208"/>
      <c r="E214" s="208"/>
      <c r="F214" s="228"/>
      <c r="G214" s="208"/>
      <c r="H214" s="208"/>
      <c r="I214" s="216"/>
      <c r="J214" s="227"/>
      <c r="K214" s="128" t="s">
        <v>57</v>
      </c>
      <c r="L214" s="44"/>
      <c r="M214" s="59"/>
      <c r="N214" s="60"/>
      <c r="O214" s="210"/>
      <c r="P214" s="212"/>
      <c r="Q214" s="214"/>
      <c r="R214" s="214"/>
      <c r="S214" s="216"/>
      <c r="T214" s="218">
        <f t="shared" ref="T214" si="294">Q214*S214</f>
        <v>0</v>
      </c>
      <c r="U214" s="220">
        <f t="shared" ref="U214" si="295">IFERROR(T214/P214,0)</f>
        <v>0</v>
      </c>
      <c r="V214" s="222"/>
      <c r="W214" s="224">
        <f t="shared" ref="W214" si="296">IFERROR(V214*1000/P214,0)</f>
        <v>0</v>
      </c>
      <c r="X214" s="208"/>
      <c r="Y214" s="209"/>
      <c r="Z214" s="120"/>
    </row>
    <row r="215" spans="1:47" ht="14.25" customHeight="1">
      <c r="A215" s="120"/>
      <c r="B215" s="226"/>
      <c r="C215" s="208"/>
      <c r="D215" s="208"/>
      <c r="E215" s="208"/>
      <c r="F215" s="229"/>
      <c r="G215" s="208"/>
      <c r="H215" s="208"/>
      <c r="I215" s="216"/>
      <c r="J215" s="227"/>
      <c r="K215" s="129" t="s">
        <v>56</v>
      </c>
      <c r="L215" s="45"/>
      <c r="M215" s="57"/>
      <c r="N215" s="58"/>
      <c r="O215" s="211"/>
      <c r="P215" s="213"/>
      <c r="Q215" s="215"/>
      <c r="R215" s="215"/>
      <c r="S215" s="217"/>
      <c r="T215" s="219"/>
      <c r="U215" s="221"/>
      <c r="V215" s="223"/>
      <c r="W215" s="225"/>
      <c r="X215" s="209"/>
      <c r="Y215" s="209"/>
      <c r="Z215" s="120"/>
    </row>
    <row r="216" spans="1:47" ht="14.25" customHeight="1">
      <c r="A216" s="120"/>
      <c r="B216" s="226"/>
      <c r="C216" s="208"/>
      <c r="D216" s="208"/>
      <c r="E216" s="208"/>
      <c r="F216" s="228"/>
      <c r="G216" s="208"/>
      <c r="H216" s="208"/>
      <c r="I216" s="216"/>
      <c r="J216" s="227"/>
      <c r="K216" s="128" t="s">
        <v>57</v>
      </c>
      <c r="L216" s="44"/>
      <c r="M216" s="59"/>
      <c r="N216" s="60"/>
      <c r="O216" s="210"/>
      <c r="P216" s="212"/>
      <c r="Q216" s="214"/>
      <c r="R216" s="214"/>
      <c r="S216" s="216"/>
      <c r="T216" s="218">
        <f t="shared" ref="T216" si="297">Q216*S216</f>
        <v>0</v>
      </c>
      <c r="U216" s="220">
        <f t="shared" ref="U216" si="298">IFERROR(T216/P216,0)</f>
        <v>0</v>
      </c>
      <c r="V216" s="222"/>
      <c r="W216" s="224">
        <f t="shared" ref="W216" si="299">IFERROR(V216*1000/P216,0)</f>
        <v>0</v>
      </c>
      <c r="X216" s="208"/>
      <c r="Y216" s="209"/>
      <c r="Z216" s="120"/>
    </row>
    <row r="217" spans="1:47" ht="14.25" customHeight="1">
      <c r="A217" s="120"/>
      <c r="B217" s="226"/>
      <c r="C217" s="208"/>
      <c r="D217" s="208"/>
      <c r="E217" s="208"/>
      <c r="F217" s="229"/>
      <c r="G217" s="208"/>
      <c r="H217" s="208"/>
      <c r="I217" s="216"/>
      <c r="J217" s="227"/>
      <c r="K217" s="129" t="s">
        <v>56</v>
      </c>
      <c r="L217" s="45"/>
      <c r="M217" s="57"/>
      <c r="N217" s="58"/>
      <c r="O217" s="211"/>
      <c r="P217" s="213"/>
      <c r="Q217" s="215"/>
      <c r="R217" s="215"/>
      <c r="S217" s="217"/>
      <c r="T217" s="219"/>
      <c r="U217" s="221"/>
      <c r="V217" s="223"/>
      <c r="W217" s="225"/>
      <c r="X217" s="209"/>
      <c r="Y217" s="209"/>
      <c r="Z217" s="120"/>
    </row>
    <row r="218" spans="1:47" ht="14.25" customHeight="1">
      <c r="A218" s="120"/>
      <c r="B218" s="226"/>
      <c r="C218" s="208"/>
      <c r="D218" s="208"/>
      <c r="E218" s="208"/>
      <c r="F218" s="228"/>
      <c r="G218" s="208"/>
      <c r="H218" s="208"/>
      <c r="I218" s="216"/>
      <c r="J218" s="227"/>
      <c r="K218" s="128" t="s">
        <v>57</v>
      </c>
      <c r="L218" s="44"/>
      <c r="M218" s="59"/>
      <c r="N218" s="60"/>
      <c r="O218" s="210"/>
      <c r="P218" s="212"/>
      <c r="Q218" s="214"/>
      <c r="R218" s="214"/>
      <c r="S218" s="216"/>
      <c r="T218" s="218">
        <f t="shared" ref="T218" si="300">Q218*S218</f>
        <v>0</v>
      </c>
      <c r="U218" s="220">
        <f t="shared" ref="U218" si="301">IFERROR(T218/P218,0)</f>
        <v>0</v>
      </c>
      <c r="V218" s="222"/>
      <c r="W218" s="224">
        <f t="shared" ref="W218" si="302">IFERROR(V218*1000/P218,0)</f>
        <v>0</v>
      </c>
      <c r="X218" s="208"/>
      <c r="Y218" s="209"/>
      <c r="Z218" s="120"/>
    </row>
    <row r="219" spans="1:47" ht="14.25" customHeight="1">
      <c r="A219" s="120"/>
      <c r="B219" s="226"/>
      <c r="C219" s="208"/>
      <c r="D219" s="208"/>
      <c r="E219" s="208"/>
      <c r="F219" s="229"/>
      <c r="G219" s="208"/>
      <c r="H219" s="208"/>
      <c r="I219" s="216"/>
      <c r="J219" s="227"/>
      <c r="K219" s="129" t="s">
        <v>56</v>
      </c>
      <c r="L219" s="45"/>
      <c r="M219" s="57"/>
      <c r="N219" s="58"/>
      <c r="O219" s="211"/>
      <c r="P219" s="213"/>
      <c r="Q219" s="215"/>
      <c r="R219" s="215"/>
      <c r="S219" s="217"/>
      <c r="T219" s="219"/>
      <c r="U219" s="221"/>
      <c r="V219" s="223"/>
      <c r="W219" s="225"/>
      <c r="X219" s="209"/>
      <c r="Y219" s="209"/>
      <c r="Z219" s="120"/>
    </row>
    <row r="220" spans="1:47" ht="14.25" customHeight="1">
      <c r="A220" s="120"/>
      <c r="B220" s="226"/>
      <c r="C220" s="208"/>
      <c r="D220" s="208"/>
      <c r="E220" s="208"/>
      <c r="F220" s="228"/>
      <c r="G220" s="208"/>
      <c r="H220" s="208"/>
      <c r="I220" s="216"/>
      <c r="J220" s="227"/>
      <c r="K220" s="128" t="s">
        <v>57</v>
      </c>
      <c r="L220" s="44"/>
      <c r="M220" s="59"/>
      <c r="N220" s="60"/>
      <c r="O220" s="210"/>
      <c r="P220" s="212"/>
      <c r="Q220" s="214"/>
      <c r="R220" s="214"/>
      <c r="S220" s="216"/>
      <c r="T220" s="218">
        <f t="shared" ref="T220" si="303">Q220*S220</f>
        <v>0</v>
      </c>
      <c r="U220" s="220">
        <f t="shared" ref="U220" si="304">IFERROR(T220/P220,0)</f>
        <v>0</v>
      </c>
      <c r="V220" s="222"/>
      <c r="W220" s="224">
        <f t="shared" ref="W220" si="305">IFERROR(V220*1000/P220,0)</f>
        <v>0</v>
      </c>
      <c r="X220" s="208"/>
      <c r="Y220" s="209"/>
      <c r="Z220" s="120"/>
    </row>
    <row r="221" spans="1:47" ht="14.25" customHeight="1">
      <c r="A221" s="120"/>
      <c r="B221" s="226"/>
      <c r="C221" s="208"/>
      <c r="D221" s="208"/>
      <c r="E221" s="208"/>
      <c r="F221" s="229"/>
      <c r="G221" s="208"/>
      <c r="H221" s="208"/>
      <c r="I221" s="216"/>
      <c r="J221" s="227"/>
      <c r="K221" s="129" t="s">
        <v>56</v>
      </c>
      <c r="L221" s="45"/>
      <c r="M221" s="57"/>
      <c r="N221" s="58"/>
      <c r="O221" s="211"/>
      <c r="P221" s="213"/>
      <c r="Q221" s="215"/>
      <c r="R221" s="215"/>
      <c r="S221" s="217"/>
      <c r="T221" s="219"/>
      <c r="U221" s="221"/>
      <c r="V221" s="223"/>
      <c r="W221" s="225"/>
      <c r="X221" s="209"/>
      <c r="Y221" s="209"/>
      <c r="Z221" s="120"/>
    </row>
    <row r="222" spans="1:47" ht="14.25" customHeight="1">
      <c r="A222" s="120"/>
      <c r="B222" s="226"/>
      <c r="C222" s="208"/>
      <c r="D222" s="208"/>
      <c r="E222" s="208"/>
      <c r="F222" s="228"/>
      <c r="G222" s="208"/>
      <c r="H222" s="208"/>
      <c r="I222" s="216"/>
      <c r="J222" s="227"/>
      <c r="K222" s="128" t="s">
        <v>57</v>
      </c>
      <c r="L222" s="44"/>
      <c r="M222" s="59"/>
      <c r="N222" s="60"/>
      <c r="O222" s="210"/>
      <c r="P222" s="212"/>
      <c r="Q222" s="214"/>
      <c r="R222" s="214"/>
      <c r="S222" s="216"/>
      <c r="T222" s="218">
        <f t="shared" ref="T222" si="306">Q222*S222</f>
        <v>0</v>
      </c>
      <c r="U222" s="220">
        <f t="shared" ref="U222" si="307">IFERROR(T222/P222,0)</f>
        <v>0</v>
      </c>
      <c r="V222" s="222"/>
      <c r="W222" s="224">
        <f t="shared" ref="W222" si="308">IFERROR(V222*1000/P222,0)</f>
        <v>0</v>
      </c>
      <c r="X222" s="208"/>
      <c r="Y222" s="209"/>
      <c r="Z222" s="120"/>
    </row>
    <row r="223" spans="1:47" ht="14.25" customHeight="1">
      <c r="A223" s="120"/>
      <c r="B223" s="226"/>
      <c r="C223" s="208"/>
      <c r="D223" s="208"/>
      <c r="E223" s="208"/>
      <c r="F223" s="229"/>
      <c r="G223" s="208"/>
      <c r="H223" s="208"/>
      <c r="I223" s="216"/>
      <c r="J223" s="227"/>
      <c r="K223" s="129" t="s">
        <v>56</v>
      </c>
      <c r="L223" s="45"/>
      <c r="M223" s="57"/>
      <c r="N223" s="58"/>
      <c r="O223" s="211"/>
      <c r="P223" s="213"/>
      <c r="Q223" s="215"/>
      <c r="R223" s="215"/>
      <c r="S223" s="217"/>
      <c r="T223" s="219"/>
      <c r="U223" s="221"/>
      <c r="V223" s="223"/>
      <c r="W223" s="225"/>
      <c r="X223" s="209"/>
      <c r="Y223" s="209"/>
      <c r="Z223" s="120"/>
    </row>
    <row r="224" spans="1:47" ht="14.25" customHeight="1">
      <c r="A224" s="120"/>
      <c r="B224" s="226"/>
      <c r="C224" s="208"/>
      <c r="D224" s="208"/>
      <c r="E224" s="208"/>
      <c r="F224" s="228"/>
      <c r="G224" s="208"/>
      <c r="H224" s="208"/>
      <c r="I224" s="216"/>
      <c r="J224" s="227"/>
      <c r="K224" s="128" t="s">
        <v>57</v>
      </c>
      <c r="L224" s="44"/>
      <c r="M224" s="59"/>
      <c r="N224" s="60"/>
      <c r="O224" s="210"/>
      <c r="P224" s="212"/>
      <c r="Q224" s="214"/>
      <c r="R224" s="214"/>
      <c r="S224" s="216"/>
      <c r="T224" s="218">
        <f t="shared" ref="T224" si="309">Q224*S224</f>
        <v>0</v>
      </c>
      <c r="U224" s="220">
        <f t="shared" ref="U224" si="310">IFERROR(T224/P224,0)</f>
        <v>0</v>
      </c>
      <c r="V224" s="222"/>
      <c r="W224" s="224">
        <f t="shared" ref="W224" si="311">IFERROR(V224*1000/P224,0)</f>
        <v>0</v>
      </c>
      <c r="X224" s="208"/>
      <c r="Y224" s="209"/>
      <c r="Z224" s="120"/>
    </row>
    <row r="225" spans="1:47" ht="14.25" customHeight="1">
      <c r="A225" s="120"/>
      <c r="B225" s="226"/>
      <c r="C225" s="208"/>
      <c r="D225" s="208"/>
      <c r="E225" s="208"/>
      <c r="F225" s="229"/>
      <c r="G225" s="208"/>
      <c r="H225" s="208"/>
      <c r="I225" s="216"/>
      <c r="J225" s="227"/>
      <c r="K225" s="129" t="s">
        <v>56</v>
      </c>
      <c r="L225" s="45"/>
      <c r="M225" s="57"/>
      <c r="N225" s="58"/>
      <c r="O225" s="211"/>
      <c r="P225" s="213"/>
      <c r="Q225" s="215"/>
      <c r="R225" s="215"/>
      <c r="S225" s="217"/>
      <c r="T225" s="219"/>
      <c r="U225" s="221"/>
      <c r="V225" s="223"/>
      <c r="W225" s="225"/>
      <c r="X225" s="209"/>
      <c r="Y225" s="209"/>
      <c r="Z225" s="120"/>
    </row>
    <row r="226" spans="1:47" ht="14.25" customHeight="1">
      <c r="A226" s="120"/>
      <c r="B226" s="226"/>
      <c r="C226" s="208"/>
      <c r="D226" s="208"/>
      <c r="E226" s="208"/>
      <c r="F226" s="228"/>
      <c r="G226" s="208"/>
      <c r="H226" s="208"/>
      <c r="I226" s="216"/>
      <c r="J226" s="227"/>
      <c r="K226" s="128" t="s">
        <v>57</v>
      </c>
      <c r="L226" s="44"/>
      <c r="M226" s="59"/>
      <c r="N226" s="60"/>
      <c r="O226" s="210"/>
      <c r="P226" s="212"/>
      <c r="Q226" s="214"/>
      <c r="R226" s="214"/>
      <c r="S226" s="216"/>
      <c r="T226" s="218">
        <f t="shared" ref="T226" si="312">Q226*S226</f>
        <v>0</v>
      </c>
      <c r="U226" s="220">
        <f t="shared" ref="U226" si="313">IFERROR(T226/P226,0)</f>
        <v>0</v>
      </c>
      <c r="V226" s="222"/>
      <c r="W226" s="224">
        <f t="shared" ref="W226" si="314">IFERROR(V226*1000/P226,0)</f>
        <v>0</v>
      </c>
      <c r="X226" s="208"/>
      <c r="Y226" s="209"/>
      <c r="Z226" s="120"/>
    </row>
    <row r="227" spans="1:47" ht="14.25" customHeight="1">
      <c r="A227" s="120"/>
      <c r="B227" s="226"/>
      <c r="C227" s="208"/>
      <c r="D227" s="208"/>
      <c r="E227" s="208"/>
      <c r="F227" s="229"/>
      <c r="G227" s="208"/>
      <c r="H227" s="208"/>
      <c r="I227" s="216"/>
      <c r="J227" s="227"/>
      <c r="K227" s="129" t="s">
        <v>56</v>
      </c>
      <c r="L227" s="45"/>
      <c r="M227" s="57"/>
      <c r="N227" s="58"/>
      <c r="O227" s="211"/>
      <c r="P227" s="213"/>
      <c r="Q227" s="215"/>
      <c r="R227" s="215"/>
      <c r="S227" s="217"/>
      <c r="T227" s="219"/>
      <c r="U227" s="221"/>
      <c r="V227" s="223"/>
      <c r="W227" s="225"/>
      <c r="X227" s="209"/>
      <c r="Y227" s="209"/>
      <c r="Z227" s="120"/>
    </row>
    <row r="228" spans="1:47" ht="14.25" customHeight="1">
      <c r="A228" s="120"/>
      <c r="B228" s="226"/>
      <c r="C228" s="208"/>
      <c r="D228" s="208"/>
      <c r="E228" s="208"/>
      <c r="F228" s="228"/>
      <c r="G228" s="208"/>
      <c r="H228" s="208"/>
      <c r="I228" s="216"/>
      <c r="J228" s="227"/>
      <c r="K228" s="128" t="s">
        <v>57</v>
      </c>
      <c r="L228" s="44"/>
      <c r="M228" s="59"/>
      <c r="N228" s="60"/>
      <c r="O228" s="210"/>
      <c r="P228" s="212"/>
      <c r="Q228" s="214"/>
      <c r="R228" s="214"/>
      <c r="S228" s="216"/>
      <c r="T228" s="218">
        <f t="shared" ref="T228" si="315">Q228*S228</f>
        <v>0</v>
      </c>
      <c r="U228" s="220">
        <f t="shared" ref="U228" si="316">IFERROR(T228/P228,0)</f>
        <v>0</v>
      </c>
      <c r="V228" s="222"/>
      <c r="W228" s="224">
        <f t="shared" ref="W228" si="317">IFERROR(V228*1000/P228,0)</f>
        <v>0</v>
      </c>
      <c r="X228" s="208"/>
      <c r="Y228" s="209"/>
      <c r="Z228" s="120"/>
    </row>
    <row r="229" spans="1:47" ht="14.25" customHeight="1">
      <c r="A229" s="120"/>
      <c r="B229" s="226"/>
      <c r="C229" s="208"/>
      <c r="D229" s="208"/>
      <c r="E229" s="208"/>
      <c r="F229" s="229"/>
      <c r="G229" s="208"/>
      <c r="H229" s="208"/>
      <c r="I229" s="216"/>
      <c r="J229" s="227"/>
      <c r="K229" s="129" t="s">
        <v>56</v>
      </c>
      <c r="L229" s="45"/>
      <c r="M229" s="57"/>
      <c r="N229" s="58"/>
      <c r="O229" s="211"/>
      <c r="P229" s="213"/>
      <c r="Q229" s="215"/>
      <c r="R229" s="215"/>
      <c r="S229" s="217"/>
      <c r="T229" s="219"/>
      <c r="U229" s="221"/>
      <c r="V229" s="223"/>
      <c r="W229" s="225"/>
      <c r="X229" s="209"/>
      <c r="Y229" s="209"/>
      <c r="Z229" s="120"/>
    </row>
    <row r="230" spans="1:47" ht="14.25" customHeight="1">
      <c r="A230" s="120"/>
      <c r="B230" s="226"/>
      <c r="C230" s="208"/>
      <c r="D230" s="208"/>
      <c r="E230" s="208"/>
      <c r="F230" s="228"/>
      <c r="G230" s="208"/>
      <c r="H230" s="208"/>
      <c r="I230" s="216"/>
      <c r="J230" s="227"/>
      <c r="K230" s="128" t="s">
        <v>57</v>
      </c>
      <c r="L230" s="44"/>
      <c r="M230" s="59"/>
      <c r="N230" s="60"/>
      <c r="O230" s="210"/>
      <c r="P230" s="212"/>
      <c r="Q230" s="214"/>
      <c r="R230" s="214"/>
      <c r="S230" s="216"/>
      <c r="T230" s="218">
        <f t="shared" ref="T230" si="318">Q230*S230</f>
        <v>0</v>
      </c>
      <c r="U230" s="220">
        <f t="shared" ref="U230" si="319">IFERROR(T230/P230,0)</f>
        <v>0</v>
      </c>
      <c r="V230" s="222"/>
      <c r="W230" s="224">
        <f t="shared" ref="W230" si="320">IFERROR(V230*1000/P230,0)</f>
        <v>0</v>
      </c>
      <c r="X230" s="208"/>
      <c r="Y230" s="209"/>
      <c r="Z230" s="120"/>
    </row>
    <row r="231" spans="1:47" ht="14.25" customHeight="1">
      <c r="A231" s="120"/>
      <c r="B231" s="226"/>
      <c r="C231" s="208"/>
      <c r="D231" s="208"/>
      <c r="E231" s="208"/>
      <c r="F231" s="229"/>
      <c r="G231" s="208"/>
      <c r="H231" s="208"/>
      <c r="I231" s="216"/>
      <c r="J231" s="227"/>
      <c r="K231" s="129" t="s">
        <v>56</v>
      </c>
      <c r="L231" s="45"/>
      <c r="M231" s="57"/>
      <c r="N231" s="58"/>
      <c r="O231" s="211"/>
      <c r="P231" s="213"/>
      <c r="Q231" s="215"/>
      <c r="R231" s="215"/>
      <c r="S231" s="217"/>
      <c r="T231" s="219"/>
      <c r="U231" s="221"/>
      <c r="V231" s="223"/>
      <c r="W231" s="225"/>
      <c r="X231" s="209"/>
      <c r="Y231" s="209"/>
      <c r="Z231" s="120"/>
    </row>
    <row r="232" spans="1:47" s="5" customFormat="1" ht="13.5" customHeight="1">
      <c r="A232" s="81"/>
      <c r="B232" s="226"/>
      <c r="C232" s="208"/>
      <c r="D232" s="208"/>
      <c r="E232" s="208"/>
      <c r="F232" s="228"/>
      <c r="G232" s="208"/>
      <c r="H232" s="208"/>
      <c r="I232" s="216"/>
      <c r="J232" s="227"/>
      <c r="K232" s="128" t="s">
        <v>57</v>
      </c>
      <c r="L232" s="44"/>
      <c r="M232" s="59"/>
      <c r="N232" s="60"/>
      <c r="O232" s="210"/>
      <c r="P232" s="212"/>
      <c r="Q232" s="214"/>
      <c r="R232" s="214"/>
      <c r="S232" s="216"/>
      <c r="T232" s="218">
        <f t="shared" ref="T232" si="321">Q232*S232</f>
        <v>0</v>
      </c>
      <c r="U232" s="220">
        <f t="shared" ref="U232" si="322">IFERROR(T232/P232,0)</f>
        <v>0</v>
      </c>
      <c r="V232" s="222"/>
      <c r="W232" s="224">
        <f t="shared" ref="W232" si="323">IFERROR(V232*1000/P232,0)</f>
        <v>0</v>
      </c>
      <c r="X232" s="208"/>
      <c r="Y232" s="209"/>
      <c r="Z232" s="81"/>
      <c r="AA232" s="2"/>
      <c r="AB232" s="2"/>
      <c r="AC232" s="2"/>
      <c r="AD232" s="2"/>
      <c r="AE232" s="2"/>
      <c r="AF232" s="2"/>
      <c r="AG232" s="2"/>
      <c r="AH232" s="2"/>
      <c r="AI232" s="2"/>
      <c r="AJ232" s="2"/>
      <c r="AK232" s="2"/>
      <c r="AL232" s="2"/>
      <c r="AM232" s="2"/>
      <c r="AN232" s="2"/>
      <c r="AO232" s="2"/>
      <c r="AP232" s="2"/>
      <c r="AQ232" s="2"/>
      <c r="AR232" s="2"/>
      <c r="AS232" s="2"/>
      <c r="AT232" s="2"/>
      <c r="AU232" s="2"/>
    </row>
    <row r="233" spans="1:47" s="5" customFormat="1" ht="13.5" customHeight="1">
      <c r="A233" s="81"/>
      <c r="B233" s="226"/>
      <c r="C233" s="208"/>
      <c r="D233" s="208"/>
      <c r="E233" s="208"/>
      <c r="F233" s="229"/>
      <c r="G233" s="208"/>
      <c r="H233" s="208"/>
      <c r="I233" s="216"/>
      <c r="J233" s="227"/>
      <c r="K233" s="129" t="s">
        <v>56</v>
      </c>
      <c r="L233" s="45"/>
      <c r="M233" s="57"/>
      <c r="N233" s="58"/>
      <c r="O233" s="211"/>
      <c r="P233" s="213"/>
      <c r="Q233" s="215"/>
      <c r="R233" s="215"/>
      <c r="S233" s="217"/>
      <c r="T233" s="219"/>
      <c r="U233" s="221"/>
      <c r="V233" s="223"/>
      <c r="W233" s="225"/>
      <c r="X233" s="209"/>
      <c r="Y233" s="209"/>
      <c r="Z233" s="81"/>
      <c r="AA233" s="2"/>
      <c r="AB233" s="2"/>
      <c r="AC233" s="2"/>
      <c r="AD233" s="2"/>
      <c r="AE233" s="2"/>
      <c r="AF233" s="2"/>
      <c r="AG233" s="2"/>
      <c r="AH233" s="2"/>
      <c r="AI233" s="2"/>
      <c r="AJ233" s="2"/>
      <c r="AK233" s="2"/>
      <c r="AL233" s="2"/>
      <c r="AM233" s="2"/>
      <c r="AN233" s="2"/>
      <c r="AO233" s="2"/>
      <c r="AP233" s="2"/>
      <c r="AQ233" s="2"/>
      <c r="AR233" s="2"/>
      <c r="AS233" s="2"/>
      <c r="AT233" s="2"/>
      <c r="AU233" s="2"/>
    </row>
    <row r="234" spans="1:47" ht="14.25" customHeight="1">
      <c r="A234" s="120"/>
      <c r="B234" s="226"/>
      <c r="C234" s="208"/>
      <c r="D234" s="208"/>
      <c r="E234" s="208"/>
      <c r="F234" s="228"/>
      <c r="G234" s="208"/>
      <c r="H234" s="208"/>
      <c r="I234" s="216"/>
      <c r="J234" s="227"/>
      <c r="K234" s="128" t="s">
        <v>57</v>
      </c>
      <c r="L234" s="44"/>
      <c r="M234" s="59"/>
      <c r="N234" s="60"/>
      <c r="O234" s="210"/>
      <c r="P234" s="212"/>
      <c r="Q234" s="214"/>
      <c r="R234" s="214"/>
      <c r="S234" s="216"/>
      <c r="T234" s="218">
        <f t="shared" ref="T234" si="324">Q234*S234</f>
        <v>0</v>
      </c>
      <c r="U234" s="220">
        <f t="shared" ref="U234" si="325">IFERROR(T234/P234,0)</f>
        <v>0</v>
      </c>
      <c r="V234" s="222"/>
      <c r="W234" s="224">
        <f t="shared" ref="W234" si="326">IFERROR(V234*1000/P234,0)</f>
        <v>0</v>
      </c>
      <c r="X234" s="208"/>
      <c r="Y234" s="209"/>
      <c r="Z234" s="120"/>
    </row>
    <row r="235" spans="1:47" ht="14.25" customHeight="1">
      <c r="A235" s="120"/>
      <c r="B235" s="226"/>
      <c r="C235" s="208"/>
      <c r="D235" s="208"/>
      <c r="E235" s="208"/>
      <c r="F235" s="229"/>
      <c r="G235" s="208"/>
      <c r="H235" s="208"/>
      <c r="I235" s="216"/>
      <c r="J235" s="227"/>
      <c r="K235" s="129" t="s">
        <v>56</v>
      </c>
      <c r="L235" s="45"/>
      <c r="M235" s="57"/>
      <c r="N235" s="58"/>
      <c r="O235" s="211"/>
      <c r="P235" s="213"/>
      <c r="Q235" s="215"/>
      <c r="R235" s="215"/>
      <c r="S235" s="217"/>
      <c r="T235" s="219"/>
      <c r="U235" s="221"/>
      <c r="V235" s="223"/>
      <c r="W235" s="225"/>
      <c r="X235" s="209"/>
      <c r="Y235" s="209"/>
      <c r="Z235" s="120"/>
    </row>
    <row r="236" spans="1:47" ht="14.25" customHeight="1">
      <c r="A236" s="120"/>
      <c r="B236" s="226"/>
      <c r="C236" s="208"/>
      <c r="D236" s="208"/>
      <c r="E236" s="208"/>
      <c r="F236" s="228"/>
      <c r="G236" s="208"/>
      <c r="H236" s="208"/>
      <c r="I236" s="216"/>
      <c r="J236" s="227"/>
      <c r="K236" s="128" t="s">
        <v>57</v>
      </c>
      <c r="L236" s="44"/>
      <c r="M236" s="59"/>
      <c r="N236" s="60"/>
      <c r="O236" s="210"/>
      <c r="P236" s="212"/>
      <c r="Q236" s="214"/>
      <c r="R236" s="214"/>
      <c r="S236" s="216"/>
      <c r="T236" s="218">
        <f t="shared" ref="T236" si="327">Q236*S236</f>
        <v>0</v>
      </c>
      <c r="U236" s="220">
        <f t="shared" ref="U236" si="328">IFERROR(T236/P236,0)</f>
        <v>0</v>
      </c>
      <c r="V236" s="222"/>
      <c r="W236" s="224">
        <f t="shared" ref="W236" si="329">IFERROR(V236*1000/P236,0)</f>
        <v>0</v>
      </c>
      <c r="X236" s="208"/>
      <c r="Y236" s="209"/>
      <c r="Z236" s="120"/>
    </row>
    <row r="237" spans="1:47" ht="14.25" customHeight="1">
      <c r="A237" s="120"/>
      <c r="B237" s="226"/>
      <c r="C237" s="208"/>
      <c r="D237" s="208"/>
      <c r="E237" s="208"/>
      <c r="F237" s="229"/>
      <c r="G237" s="208"/>
      <c r="H237" s="208"/>
      <c r="I237" s="216"/>
      <c r="J237" s="227"/>
      <c r="K237" s="129" t="s">
        <v>56</v>
      </c>
      <c r="L237" s="45"/>
      <c r="M237" s="57"/>
      <c r="N237" s="58"/>
      <c r="O237" s="211"/>
      <c r="P237" s="213"/>
      <c r="Q237" s="215"/>
      <c r="R237" s="215"/>
      <c r="S237" s="217"/>
      <c r="T237" s="219"/>
      <c r="U237" s="221"/>
      <c r="V237" s="223"/>
      <c r="W237" s="225"/>
      <c r="X237" s="209"/>
      <c r="Y237" s="209"/>
      <c r="Z237" s="120"/>
    </row>
    <row r="238" spans="1:47" ht="14.25" customHeight="1">
      <c r="A238" s="120"/>
      <c r="B238" s="226"/>
      <c r="C238" s="208"/>
      <c r="D238" s="208"/>
      <c r="E238" s="208"/>
      <c r="F238" s="228"/>
      <c r="G238" s="208"/>
      <c r="H238" s="208"/>
      <c r="I238" s="216"/>
      <c r="J238" s="227"/>
      <c r="K238" s="128" t="s">
        <v>57</v>
      </c>
      <c r="L238" s="44"/>
      <c r="M238" s="59"/>
      <c r="N238" s="60"/>
      <c r="O238" s="210"/>
      <c r="P238" s="212"/>
      <c r="Q238" s="214"/>
      <c r="R238" s="214"/>
      <c r="S238" s="216"/>
      <c r="T238" s="218">
        <f t="shared" ref="T238" si="330">Q238*S238</f>
        <v>0</v>
      </c>
      <c r="U238" s="220">
        <f t="shared" ref="U238" si="331">IFERROR(T238/P238,0)</f>
        <v>0</v>
      </c>
      <c r="V238" s="222"/>
      <c r="W238" s="224">
        <f t="shared" ref="W238" si="332">IFERROR(V238*1000/P238,0)</f>
        <v>0</v>
      </c>
      <c r="X238" s="208"/>
      <c r="Y238" s="209"/>
      <c r="Z238" s="120"/>
    </row>
    <row r="239" spans="1:47" ht="14.25" customHeight="1">
      <c r="A239" s="120"/>
      <c r="B239" s="226"/>
      <c r="C239" s="208"/>
      <c r="D239" s="208"/>
      <c r="E239" s="208"/>
      <c r="F239" s="229"/>
      <c r="G239" s="208"/>
      <c r="H239" s="208"/>
      <c r="I239" s="216"/>
      <c r="J239" s="227"/>
      <c r="K239" s="129" t="s">
        <v>56</v>
      </c>
      <c r="L239" s="45"/>
      <c r="M239" s="57"/>
      <c r="N239" s="58"/>
      <c r="O239" s="211"/>
      <c r="P239" s="213"/>
      <c r="Q239" s="215"/>
      <c r="R239" s="215"/>
      <c r="S239" s="217"/>
      <c r="T239" s="219"/>
      <c r="U239" s="221"/>
      <c r="V239" s="223"/>
      <c r="W239" s="225"/>
      <c r="X239" s="209"/>
      <c r="Y239" s="209"/>
      <c r="Z239" s="120"/>
    </row>
    <row r="240" spans="1:47" ht="14.25" customHeight="1">
      <c r="A240" s="120"/>
      <c r="B240" s="226"/>
      <c r="C240" s="208"/>
      <c r="D240" s="208"/>
      <c r="E240" s="208"/>
      <c r="F240" s="228"/>
      <c r="G240" s="208"/>
      <c r="H240" s="208"/>
      <c r="I240" s="216"/>
      <c r="J240" s="227"/>
      <c r="K240" s="128" t="s">
        <v>57</v>
      </c>
      <c r="L240" s="44"/>
      <c r="M240" s="59"/>
      <c r="N240" s="60"/>
      <c r="O240" s="210"/>
      <c r="P240" s="212"/>
      <c r="Q240" s="214"/>
      <c r="R240" s="214"/>
      <c r="S240" s="216"/>
      <c r="T240" s="218">
        <f t="shared" ref="T240" si="333">Q240*S240</f>
        <v>0</v>
      </c>
      <c r="U240" s="220">
        <f t="shared" ref="U240" si="334">IFERROR(T240/P240,0)</f>
        <v>0</v>
      </c>
      <c r="V240" s="222"/>
      <c r="W240" s="224">
        <f t="shared" ref="W240" si="335">IFERROR(V240*1000/P240,0)</f>
        <v>0</v>
      </c>
      <c r="X240" s="208"/>
      <c r="Y240" s="209"/>
      <c r="Z240" s="120"/>
    </row>
    <row r="241" spans="1:47" ht="14.25" customHeight="1">
      <c r="A241" s="120"/>
      <c r="B241" s="226"/>
      <c r="C241" s="208"/>
      <c r="D241" s="208"/>
      <c r="E241" s="208"/>
      <c r="F241" s="229"/>
      <c r="G241" s="208"/>
      <c r="H241" s="208"/>
      <c r="I241" s="216"/>
      <c r="J241" s="227"/>
      <c r="K241" s="129" t="s">
        <v>56</v>
      </c>
      <c r="L241" s="45"/>
      <c r="M241" s="57"/>
      <c r="N241" s="58"/>
      <c r="O241" s="211"/>
      <c r="P241" s="213"/>
      <c r="Q241" s="215"/>
      <c r="R241" s="215"/>
      <c r="S241" s="217"/>
      <c r="T241" s="219"/>
      <c r="U241" s="221"/>
      <c r="V241" s="223"/>
      <c r="W241" s="225"/>
      <c r="X241" s="209"/>
      <c r="Y241" s="209"/>
      <c r="Z241" s="120"/>
    </row>
    <row r="242" spans="1:47" ht="14.25" customHeight="1">
      <c r="A242" s="120"/>
      <c r="B242" s="226"/>
      <c r="C242" s="208"/>
      <c r="D242" s="208"/>
      <c r="E242" s="208"/>
      <c r="F242" s="228"/>
      <c r="G242" s="208"/>
      <c r="H242" s="208"/>
      <c r="I242" s="216"/>
      <c r="J242" s="227"/>
      <c r="K242" s="128" t="s">
        <v>57</v>
      </c>
      <c r="L242" s="44"/>
      <c r="M242" s="59"/>
      <c r="N242" s="60"/>
      <c r="O242" s="210"/>
      <c r="P242" s="212"/>
      <c r="Q242" s="214"/>
      <c r="R242" s="214"/>
      <c r="S242" s="216"/>
      <c r="T242" s="218">
        <f t="shared" ref="T242" si="336">Q242*S242</f>
        <v>0</v>
      </c>
      <c r="U242" s="220">
        <f t="shared" ref="U242" si="337">IFERROR(T242/P242,0)</f>
        <v>0</v>
      </c>
      <c r="V242" s="222"/>
      <c r="W242" s="224">
        <f t="shared" ref="W242" si="338">IFERROR(V242*1000/P242,0)</f>
        <v>0</v>
      </c>
      <c r="X242" s="208"/>
      <c r="Y242" s="209"/>
      <c r="Z242" s="120"/>
    </row>
    <row r="243" spans="1:47" ht="14.25" customHeight="1">
      <c r="A243" s="120"/>
      <c r="B243" s="226"/>
      <c r="C243" s="208"/>
      <c r="D243" s="208"/>
      <c r="E243" s="208"/>
      <c r="F243" s="229"/>
      <c r="G243" s="208"/>
      <c r="H243" s="208"/>
      <c r="I243" s="216"/>
      <c r="J243" s="227"/>
      <c r="K243" s="129" t="s">
        <v>56</v>
      </c>
      <c r="L243" s="45"/>
      <c r="M243" s="57"/>
      <c r="N243" s="58"/>
      <c r="O243" s="211"/>
      <c r="P243" s="213"/>
      <c r="Q243" s="215"/>
      <c r="R243" s="215"/>
      <c r="S243" s="217"/>
      <c r="T243" s="219"/>
      <c r="U243" s="221"/>
      <c r="V243" s="223"/>
      <c r="W243" s="225"/>
      <c r="X243" s="209"/>
      <c r="Y243" s="209"/>
      <c r="Z243" s="120"/>
    </row>
    <row r="244" spans="1:47" ht="14.25" customHeight="1">
      <c r="A244" s="120"/>
      <c r="B244" s="226"/>
      <c r="C244" s="208"/>
      <c r="D244" s="208"/>
      <c r="E244" s="208"/>
      <c r="F244" s="228"/>
      <c r="G244" s="208"/>
      <c r="H244" s="208"/>
      <c r="I244" s="216"/>
      <c r="J244" s="227"/>
      <c r="K244" s="128" t="s">
        <v>57</v>
      </c>
      <c r="L244" s="44"/>
      <c r="M244" s="59"/>
      <c r="N244" s="60"/>
      <c r="O244" s="210"/>
      <c r="P244" s="212"/>
      <c r="Q244" s="214"/>
      <c r="R244" s="214"/>
      <c r="S244" s="216"/>
      <c r="T244" s="218">
        <f t="shared" ref="T244" si="339">Q244*S244</f>
        <v>0</v>
      </c>
      <c r="U244" s="220">
        <f t="shared" ref="U244" si="340">IFERROR(T244/P244,0)</f>
        <v>0</v>
      </c>
      <c r="V244" s="222"/>
      <c r="W244" s="224">
        <f t="shared" ref="W244" si="341">IFERROR(V244*1000/P244,0)</f>
        <v>0</v>
      </c>
      <c r="X244" s="208"/>
      <c r="Y244" s="209"/>
      <c r="Z244" s="120"/>
    </row>
    <row r="245" spans="1:47" ht="14.25" customHeight="1">
      <c r="A245" s="120"/>
      <c r="B245" s="226"/>
      <c r="C245" s="208"/>
      <c r="D245" s="208"/>
      <c r="E245" s="208"/>
      <c r="F245" s="229"/>
      <c r="G245" s="208"/>
      <c r="H245" s="208"/>
      <c r="I245" s="216"/>
      <c r="J245" s="227"/>
      <c r="K245" s="129" t="s">
        <v>56</v>
      </c>
      <c r="L245" s="45"/>
      <c r="M245" s="57"/>
      <c r="N245" s="58"/>
      <c r="O245" s="211"/>
      <c r="P245" s="213"/>
      <c r="Q245" s="215"/>
      <c r="R245" s="215"/>
      <c r="S245" s="217"/>
      <c r="T245" s="219"/>
      <c r="U245" s="221"/>
      <c r="V245" s="223"/>
      <c r="W245" s="225"/>
      <c r="X245" s="209"/>
      <c r="Y245" s="209"/>
      <c r="Z245" s="120"/>
    </row>
    <row r="246" spans="1:47" ht="14.25" customHeight="1">
      <c r="A246" s="120"/>
      <c r="B246" s="226"/>
      <c r="C246" s="208"/>
      <c r="D246" s="208"/>
      <c r="E246" s="208"/>
      <c r="F246" s="228"/>
      <c r="G246" s="208"/>
      <c r="H246" s="208"/>
      <c r="I246" s="216"/>
      <c r="J246" s="227"/>
      <c r="K246" s="128" t="s">
        <v>57</v>
      </c>
      <c r="L246" s="44"/>
      <c r="M246" s="59"/>
      <c r="N246" s="60"/>
      <c r="O246" s="210"/>
      <c r="P246" s="212"/>
      <c r="Q246" s="214"/>
      <c r="R246" s="214"/>
      <c r="S246" s="216"/>
      <c r="T246" s="218">
        <f t="shared" ref="T246" si="342">Q246*S246</f>
        <v>0</v>
      </c>
      <c r="U246" s="220">
        <f t="shared" ref="U246" si="343">IFERROR(T246/P246,0)</f>
        <v>0</v>
      </c>
      <c r="V246" s="222"/>
      <c r="W246" s="224">
        <f t="shared" ref="W246" si="344">IFERROR(V246*1000/P246,0)</f>
        <v>0</v>
      </c>
      <c r="X246" s="208"/>
      <c r="Y246" s="209"/>
      <c r="Z246" s="120"/>
    </row>
    <row r="247" spans="1:47" ht="14.25" customHeight="1">
      <c r="A247" s="120"/>
      <c r="B247" s="226"/>
      <c r="C247" s="208"/>
      <c r="D247" s="208"/>
      <c r="E247" s="208"/>
      <c r="F247" s="229"/>
      <c r="G247" s="208"/>
      <c r="H247" s="208"/>
      <c r="I247" s="216"/>
      <c r="J247" s="227"/>
      <c r="K247" s="129" t="s">
        <v>56</v>
      </c>
      <c r="L247" s="45"/>
      <c r="M247" s="57"/>
      <c r="N247" s="58"/>
      <c r="O247" s="211"/>
      <c r="P247" s="213"/>
      <c r="Q247" s="215"/>
      <c r="R247" s="215"/>
      <c r="S247" s="217"/>
      <c r="T247" s="219"/>
      <c r="U247" s="221"/>
      <c r="V247" s="223"/>
      <c r="W247" s="225"/>
      <c r="X247" s="209"/>
      <c r="Y247" s="209"/>
      <c r="Z247" s="120"/>
    </row>
    <row r="248" spans="1:47" ht="14.25" customHeight="1">
      <c r="A248" s="120"/>
      <c r="B248" s="226"/>
      <c r="C248" s="208"/>
      <c r="D248" s="208"/>
      <c r="E248" s="208"/>
      <c r="F248" s="228"/>
      <c r="G248" s="208"/>
      <c r="H248" s="208"/>
      <c r="I248" s="216"/>
      <c r="J248" s="227"/>
      <c r="K248" s="128" t="s">
        <v>57</v>
      </c>
      <c r="L248" s="44"/>
      <c r="M248" s="59"/>
      <c r="N248" s="60"/>
      <c r="O248" s="210"/>
      <c r="P248" s="212"/>
      <c r="Q248" s="214"/>
      <c r="R248" s="214"/>
      <c r="S248" s="216"/>
      <c r="T248" s="218">
        <f t="shared" ref="T248" si="345">Q248*S248</f>
        <v>0</v>
      </c>
      <c r="U248" s="220">
        <f t="shared" ref="U248" si="346">IFERROR(T248/P248,0)</f>
        <v>0</v>
      </c>
      <c r="V248" s="222"/>
      <c r="W248" s="224">
        <f t="shared" ref="W248" si="347">IFERROR(V248*1000/P248,0)</f>
        <v>0</v>
      </c>
      <c r="X248" s="208"/>
      <c r="Y248" s="209"/>
      <c r="Z248" s="120"/>
    </row>
    <row r="249" spans="1:47" ht="14.25" customHeight="1">
      <c r="A249" s="120"/>
      <c r="B249" s="226"/>
      <c r="C249" s="208"/>
      <c r="D249" s="208"/>
      <c r="E249" s="208"/>
      <c r="F249" s="229"/>
      <c r="G249" s="208"/>
      <c r="H249" s="208"/>
      <c r="I249" s="216"/>
      <c r="J249" s="227"/>
      <c r="K249" s="129" t="s">
        <v>56</v>
      </c>
      <c r="L249" s="45"/>
      <c r="M249" s="57"/>
      <c r="N249" s="58"/>
      <c r="O249" s="211"/>
      <c r="P249" s="213"/>
      <c r="Q249" s="215"/>
      <c r="R249" s="215"/>
      <c r="S249" s="217"/>
      <c r="T249" s="219"/>
      <c r="U249" s="221"/>
      <c r="V249" s="223"/>
      <c r="W249" s="225"/>
      <c r="X249" s="209"/>
      <c r="Y249" s="209"/>
      <c r="Z249" s="120"/>
    </row>
    <row r="250" spans="1:47" ht="14.25" customHeight="1">
      <c r="A250" s="120"/>
      <c r="B250" s="226"/>
      <c r="C250" s="208"/>
      <c r="D250" s="208"/>
      <c r="E250" s="208"/>
      <c r="F250" s="228"/>
      <c r="G250" s="208"/>
      <c r="H250" s="208"/>
      <c r="I250" s="216"/>
      <c r="J250" s="227"/>
      <c r="K250" s="128" t="s">
        <v>57</v>
      </c>
      <c r="L250" s="44"/>
      <c r="M250" s="59"/>
      <c r="N250" s="60"/>
      <c r="O250" s="210"/>
      <c r="P250" s="212"/>
      <c r="Q250" s="214"/>
      <c r="R250" s="214"/>
      <c r="S250" s="216"/>
      <c r="T250" s="218">
        <f t="shared" ref="T250" si="348">Q250*S250</f>
        <v>0</v>
      </c>
      <c r="U250" s="220">
        <f t="shared" ref="U250" si="349">IFERROR(T250/P250,0)</f>
        <v>0</v>
      </c>
      <c r="V250" s="222"/>
      <c r="W250" s="224">
        <f t="shared" ref="W250" si="350">IFERROR(V250*1000/P250,0)</f>
        <v>0</v>
      </c>
      <c r="X250" s="208"/>
      <c r="Y250" s="209"/>
      <c r="Z250" s="120"/>
    </row>
    <row r="251" spans="1:47" ht="14.25" customHeight="1">
      <c r="A251" s="120"/>
      <c r="B251" s="226"/>
      <c r="C251" s="208"/>
      <c r="D251" s="208"/>
      <c r="E251" s="208"/>
      <c r="F251" s="229"/>
      <c r="G251" s="208"/>
      <c r="H251" s="208"/>
      <c r="I251" s="216"/>
      <c r="J251" s="227"/>
      <c r="K251" s="129" t="s">
        <v>56</v>
      </c>
      <c r="L251" s="45"/>
      <c r="M251" s="57"/>
      <c r="N251" s="58"/>
      <c r="O251" s="211"/>
      <c r="P251" s="213"/>
      <c r="Q251" s="215"/>
      <c r="R251" s="215"/>
      <c r="S251" s="217"/>
      <c r="T251" s="219"/>
      <c r="U251" s="221"/>
      <c r="V251" s="223"/>
      <c r="W251" s="225"/>
      <c r="X251" s="209"/>
      <c r="Y251" s="209"/>
      <c r="Z251" s="120"/>
    </row>
    <row r="252" spans="1:47" ht="14.25" customHeight="1">
      <c r="A252" s="120"/>
      <c r="B252" s="226"/>
      <c r="C252" s="208"/>
      <c r="D252" s="208"/>
      <c r="E252" s="208"/>
      <c r="F252" s="228"/>
      <c r="G252" s="208"/>
      <c r="H252" s="208"/>
      <c r="I252" s="216"/>
      <c r="J252" s="227"/>
      <c r="K252" s="128" t="s">
        <v>57</v>
      </c>
      <c r="L252" s="44"/>
      <c r="M252" s="59"/>
      <c r="N252" s="60"/>
      <c r="O252" s="210"/>
      <c r="P252" s="212"/>
      <c r="Q252" s="214"/>
      <c r="R252" s="214"/>
      <c r="S252" s="216"/>
      <c r="T252" s="218">
        <f t="shared" ref="T252" si="351">Q252*S252</f>
        <v>0</v>
      </c>
      <c r="U252" s="220">
        <f t="shared" ref="U252" si="352">IFERROR(T252/P252,0)</f>
        <v>0</v>
      </c>
      <c r="V252" s="222"/>
      <c r="W252" s="224">
        <f t="shared" ref="W252" si="353">IFERROR(V252*1000/P252,0)</f>
        <v>0</v>
      </c>
      <c r="X252" s="208"/>
      <c r="Y252" s="209"/>
      <c r="Z252" s="120"/>
    </row>
    <row r="253" spans="1:47" ht="14.25" customHeight="1">
      <c r="A253" s="120"/>
      <c r="B253" s="226"/>
      <c r="C253" s="208"/>
      <c r="D253" s="208"/>
      <c r="E253" s="208"/>
      <c r="F253" s="229"/>
      <c r="G253" s="208"/>
      <c r="H253" s="208"/>
      <c r="I253" s="216"/>
      <c r="J253" s="227"/>
      <c r="K253" s="129" t="s">
        <v>56</v>
      </c>
      <c r="L253" s="45"/>
      <c r="M253" s="57"/>
      <c r="N253" s="58"/>
      <c r="O253" s="211"/>
      <c r="P253" s="213"/>
      <c r="Q253" s="215"/>
      <c r="R253" s="215"/>
      <c r="S253" s="217"/>
      <c r="T253" s="219"/>
      <c r="U253" s="221"/>
      <c r="V253" s="223"/>
      <c r="W253" s="225"/>
      <c r="X253" s="209"/>
      <c r="Y253" s="209"/>
      <c r="Z253" s="120"/>
    </row>
    <row r="254" spans="1:47" ht="14.25" customHeight="1">
      <c r="A254" s="120"/>
      <c r="B254" s="226"/>
      <c r="C254" s="208"/>
      <c r="D254" s="208"/>
      <c r="E254" s="208"/>
      <c r="F254" s="228"/>
      <c r="G254" s="208"/>
      <c r="H254" s="208"/>
      <c r="I254" s="216"/>
      <c r="J254" s="227"/>
      <c r="K254" s="128" t="s">
        <v>57</v>
      </c>
      <c r="L254" s="44"/>
      <c r="M254" s="59"/>
      <c r="N254" s="60"/>
      <c r="O254" s="210"/>
      <c r="P254" s="212"/>
      <c r="Q254" s="214"/>
      <c r="R254" s="214"/>
      <c r="S254" s="216"/>
      <c r="T254" s="218">
        <f t="shared" ref="T254" si="354">Q254*S254</f>
        <v>0</v>
      </c>
      <c r="U254" s="220">
        <f t="shared" ref="U254" si="355">IFERROR(T254/P254,0)</f>
        <v>0</v>
      </c>
      <c r="V254" s="222"/>
      <c r="W254" s="224">
        <f t="shared" ref="W254" si="356">IFERROR(V254*1000/P254,0)</f>
        <v>0</v>
      </c>
      <c r="X254" s="208"/>
      <c r="Y254" s="209"/>
      <c r="Z254" s="120"/>
    </row>
    <row r="255" spans="1:47" ht="14.25" customHeight="1">
      <c r="A255" s="120"/>
      <c r="B255" s="226"/>
      <c r="C255" s="208"/>
      <c r="D255" s="208"/>
      <c r="E255" s="208"/>
      <c r="F255" s="229"/>
      <c r="G255" s="208"/>
      <c r="H255" s="208"/>
      <c r="I255" s="216"/>
      <c r="J255" s="227"/>
      <c r="K255" s="129" t="s">
        <v>56</v>
      </c>
      <c r="L255" s="45"/>
      <c r="M255" s="57"/>
      <c r="N255" s="58"/>
      <c r="O255" s="211"/>
      <c r="P255" s="213"/>
      <c r="Q255" s="215"/>
      <c r="R255" s="215"/>
      <c r="S255" s="217"/>
      <c r="T255" s="219"/>
      <c r="U255" s="221"/>
      <c r="V255" s="223"/>
      <c r="W255" s="225"/>
      <c r="X255" s="209"/>
      <c r="Y255" s="209"/>
      <c r="Z255" s="120"/>
    </row>
    <row r="256" spans="1:47" s="5" customFormat="1" ht="13.5" customHeight="1">
      <c r="A256" s="81"/>
      <c r="B256" s="226"/>
      <c r="C256" s="208"/>
      <c r="D256" s="208"/>
      <c r="E256" s="208"/>
      <c r="F256" s="228"/>
      <c r="G256" s="208"/>
      <c r="H256" s="208"/>
      <c r="I256" s="216"/>
      <c r="J256" s="227"/>
      <c r="K256" s="128" t="s">
        <v>57</v>
      </c>
      <c r="L256" s="44"/>
      <c r="M256" s="59"/>
      <c r="N256" s="60"/>
      <c r="O256" s="210"/>
      <c r="P256" s="212"/>
      <c r="Q256" s="214"/>
      <c r="R256" s="214"/>
      <c r="S256" s="216"/>
      <c r="T256" s="218">
        <f t="shared" ref="T256" si="357">Q256*S256</f>
        <v>0</v>
      </c>
      <c r="U256" s="220">
        <f t="shared" ref="U256" si="358">IFERROR(T256/P256,0)</f>
        <v>0</v>
      </c>
      <c r="V256" s="222"/>
      <c r="W256" s="224">
        <f t="shared" ref="W256" si="359">IFERROR(V256*1000/P256,0)</f>
        <v>0</v>
      </c>
      <c r="X256" s="208"/>
      <c r="Y256" s="209"/>
      <c r="Z256" s="81"/>
      <c r="AA256" s="2"/>
      <c r="AB256" s="2"/>
      <c r="AC256" s="2"/>
      <c r="AD256" s="2"/>
      <c r="AE256" s="2"/>
      <c r="AF256" s="2"/>
      <c r="AG256" s="2"/>
      <c r="AH256" s="2"/>
      <c r="AI256" s="2"/>
      <c r="AJ256" s="2"/>
      <c r="AK256" s="2"/>
      <c r="AL256" s="2"/>
      <c r="AM256" s="2"/>
      <c r="AN256" s="2"/>
      <c r="AO256" s="2"/>
      <c r="AP256" s="2"/>
      <c r="AQ256" s="2"/>
      <c r="AR256" s="2"/>
      <c r="AS256" s="2"/>
      <c r="AT256" s="2"/>
      <c r="AU256" s="2"/>
    </row>
    <row r="257" spans="1:47" s="5" customFormat="1" ht="13.5" customHeight="1">
      <c r="A257" s="81"/>
      <c r="B257" s="226"/>
      <c r="C257" s="208"/>
      <c r="D257" s="208"/>
      <c r="E257" s="208"/>
      <c r="F257" s="229"/>
      <c r="G257" s="208"/>
      <c r="H257" s="208"/>
      <c r="I257" s="216"/>
      <c r="J257" s="227"/>
      <c r="K257" s="129" t="s">
        <v>56</v>
      </c>
      <c r="L257" s="45"/>
      <c r="M257" s="57"/>
      <c r="N257" s="58"/>
      <c r="O257" s="211"/>
      <c r="P257" s="213"/>
      <c r="Q257" s="215"/>
      <c r="R257" s="215"/>
      <c r="S257" s="217"/>
      <c r="T257" s="219"/>
      <c r="U257" s="221"/>
      <c r="V257" s="223"/>
      <c r="W257" s="225"/>
      <c r="X257" s="209"/>
      <c r="Y257" s="209"/>
      <c r="Z257" s="81"/>
      <c r="AA257" s="2"/>
      <c r="AB257" s="2"/>
      <c r="AC257" s="2"/>
      <c r="AD257" s="2"/>
      <c r="AE257" s="2"/>
      <c r="AF257" s="2"/>
      <c r="AG257" s="2"/>
      <c r="AH257" s="2"/>
      <c r="AI257" s="2"/>
      <c r="AJ257" s="2"/>
      <c r="AK257" s="2"/>
      <c r="AL257" s="2"/>
      <c r="AM257" s="2"/>
      <c r="AN257" s="2"/>
      <c r="AO257" s="2"/>
      <c r="AP257" s="2"/>
      <c r="AQ257" s="2"/>
      <c r="AR257" s="2"/>
      <c r="AS257" s="2"/>
      <c r="AT257" s="2"/>
      <c r="AU257" s="2"/>
    </row>
    <row r="258" spans="1:47" ht="14.25" customHeight="1">
      <c r="A258" s="120"/>
      <c r="B258" s="226"/>
      <c r="C258" s="208"/>
      <c r="D258" s="208"/>
      <c r="E258" s="208"/>
      <c r="F258" s="228"/>
      <c r="G258" s="208"/>
      <c r="H258" s="208"/>
      <c r="I258" s="216"/>
      <c r="J258" s="227"/>
      <c r="K258" s="128" t="s">
        <v>57</v>
      </c>
      <c r="L258" s="44"/>
      <c r="M258" s="59"/>
      <c r="N258" s="60"/>
      <c r="O258" s="210"/>
      <c r="P258" s="212"/>
      <c r="Q258" s="214"/>
      <c r="R258" s="214"/>
      <c r="S258" s="216"/>
      <c r="T258" s="218">
        <f t="shared" ref="T258" si="360">Q258*S258</f>
        <v>0</v>
      </c>
      <c r="U258" s="220">
        <f t="shared" ref="U258" si="361">IFERROR(T258/P258,0)</f>
        <v>0</v>
      </c>
      <c r="V258" s="222"/>
      <c r="W258" s="224">
        <f t="shared" ref="W258" si="362">IFERROR(V258*1000/P258,0)</f>
        <v>0</v>
      </c>
      <c r="X258" s="208"/>
      <c r="Y258" s="209"/>
      <c r="Z258" s="120"/>
    </row>
    <row r="259" spans="1:47" ht="14.25" customHeight="1">
      <c r="A259" s="120"/>
      <c r="B259" s="226"/>
      <c r="C259" s="208"/>
      <c r="D259" s="208"/>
      <c r="E259" s="208"/>
      <c r="F259" s="229"/>
      <c r="G259" s="208"/>
      <c r="H259" s="208"/>
      <c r="I259" s="216"/>
      <c r="J259" s="227"/>
      <c r="K259" s="129" t="s">
        <v>56</v>
      </c>
      <c r="L259" s="45"/>
      <c r="M259" s="57"/>
      <c r="N259" s="58"/>
      <c r="O259" s="211"/>
      <c r="P259" s="213"/>
      <c r="Q259" s="215"/>
      <c r="R259" s="215"/>
      <c r="S259" s="217"/>
      <c r="T259" s="219"/>
      <c r="U259" s="221"/>
      <c r="V259" s="223"/>
      <c r="W259" s="225"/>
      <c r="X259" s="209"/>
      <c r="Y259" s="209"/>
      <c r="Z259" s="120"/>
    </row>
    <row r="260" spans="1:47" ht="14.25" customHeight="1">
      <c r="A260" s="120"/>
      <c r="B260" s="226"/>
      <c r="C260" s="208"/>
      <c r="D260" s="208"/>
      <c r="E260" s="208"/>
      <c r="F260" s="228"/>
      <c r="G260" s="208"/>
      <c r="H260" s="208"/>
      <c r="I260" s="216"/>
      <c r="J260" s="227"/>
      <c r="K260" s="128" t="s">
        <v>57</v>
      </c>
      <c r="L260" s="44"/>
      <c r="M260" s="59"/>
      <c r="N260" s="60"/>
      <c r="O260" s="210"/>
      <c r="P260" s="212"/>
      <c r="Q260" s="214"/>
      <c r="R260" s="214"/>
      <c r="S260" s="216"/>
      <c r="T260" s="218">
        <f t="shared" ref="T260" si="363">Q260*S260</f>
        <v>0</v>
      </c>
      <c r="U260" s="220">
        <f t="shared" ref="U260" si="364">IFERROR(T260/P260,0)</f>
        <v>0</v>
      </c>
      <c r="V260" s="222"/>
      <c r="W260" s="224">
        <f t="shared" ref="W260" si="365">IFERROR(V260*1000/P260,0)</f>
        <v>0</v>
      </c>
      <c r="X260" s="208"/>
      <c r="Y260" s="209"/>
      <c r="Z260" s="120"/>
    </row>
    <row r="261" spans="1:47" ht="14.25" customHeight="1">
      <c r="A261" s="120"/>
      <c r="B261" s="226"/>
      <c r="C261" s="208"/>
      <c r="D261" s="208"/>
      <c r="E261" s="208"/>
      <c r="F261" s="229"/>
      <c r="G261" s="208"/>
      <c r="H261" s="208"/>
      <c r="I261" s="216"/>
      <c r="J261" s="227"/>
      <c r="K261" s="129" t="s">
        <v>56</v>
      </c>
      <c r="L261" s="45"/>
      <c r="M261" s="57"/>
      <c r="N261" s="58"/>
      <c r="O261" s="211"/>
      <c r="P261" s="213"/>
      <c r="Q261" s="215"/>
      <c r="R261" s="215"/>
      <c r="S261" s="217"/>
      <c r="T261" s="219"/>
      <c r="U261" s="221"/>
      <c r="V261" s="223"/>
      <c r="W261" s="225"/>
      <c r="X261" s="209"/>
      <c r="Y261" s="209"/>
      <c r="Z261" s="120"/>
    </row>
    <row r="262" spans="1:47" ht="14.25" customHeight="1">
      <c r="A262" s="120"/>
      <c r="B262" s="226"/>
      <c r="C262" s="208"/>
      <c r="D262" s="208"/>
      <c r="E262" s="208"/>
      <c r="F262" s="228"/>
      <c r="G262" s="208"/>
      <c r="H262" s="208"/>
      <c r="I262" s="216"/>
      <c r="J262" s="227"/>
      <c r="K262" s="128" t="s">
        <v>57</v>
      </c>
      <c r="L262" s="44"/>
      <c r="M262" s="59"/>
      <c r="N262" s="60"/>
      <c r="O262" s="210"/>
      <c r="P262" s="212"/>
      <c r="Q262" s="214"/>
      <c r="R262" s="214"/>
      <c r="S262" s="216"/>
      <c r="T262" s="218">
        <f t="shared" ref="T262" si="366">Q262*S262</f>
        <v>0</v>
      </c>
      <c r="U262" s="220">
        <f t="shared" ref="U262" si="367">IFERROR(T262/P262,0)</f>
        <v>0</v>
      </c>
      <c r="V262" s="222"/>
      <c r="W262" s="224">
        <f t="shared" ref="W262" si="368">IFERROR(V262*1000/P262,0)</f>
        <v>0</v>
      </c>
      <c r="X262" s="208"/>
      <c r="Y262" s="209"/>
      <c r="Z262" s="120"/>
    </row>
    <row r="263" spans="1:47" ht="14.25" customHeight="1">
      <c r="A263" s="120"/>
      <c r="B263" s="226"/>
      <c r="C263" s="208"/>
      <c r="D263" s="208"/>
      <c r="E263" s="208"/>
      <c r="F263" s="229"/>
      <c r="G263" s="208"/>
      <c r="H263" s="208"/>
      <c r="I263" s="216"/>
      <c r="J263" s="227"/>
      <c r="K263" s="129" t="s">
        <v>56</v>
      </c>
      <c r="L263" s="45"/>
      <c r="M263" s="57"/>
      <c r="N263" s="58"/>
      <c r="O263" s="211"/>
      <c r="P263" s="213"/>
      <c r="Q263" s="215"/>
      <c r="R263" s="215"/>
      <c r="S263" s="217"/>
      <c r="T263" s="219"/>
      <c r="U263" s="221"/>
      <c r="V263" s="223"/>
      <c r="W263" s="225"/>
      <c r="X263" s="209"/>
      <c r="Y263" s="209"/>
      <c r="Z263" s="120"/>
    </row>
    <row r="264" spans="1:47" ht="14.25" customHeight="1">
      <c r="A264" s="120"/>
      <c r="B264" s="226"/>
      <c r="C264" s="208"/>
      <c r="D264" s="208"/>
      <c r="E264" s="208"/>
      <c r="F264" s="228"/>
      <c r="G264" s="208"/>
      <c r="H264" s="208"/>
      <c r="I264" s="216"/>
      <c r="J264" s="227"/>
      <c r="K264" s="128" t="s">
        <v>57</v>
      </c>
      <c r="L264" s="44"/>
      <c r="M264" s="59"/>
      <c r="N264" s="60"/>
      <c r="O264" s="210"/>
      <c r="P264" s="212"/>
      <c r="Q264" s="214"/>
      <c r="R264" s="214"/>
      <c r="S264" s="216"/>
      <c r="T264" s="218">
        <f t="shared" ref="T264" si="369">Q264*S264</f>
        <v>0</v>
      </c>
      <c r="U264" s="220">
        <f t="shared" ref="U264" si="370">IFERROR(T264/P264,0)</f>
        <v>0</v>
      </c>
      <c r="V264" s="222"/>
      <c r="W264" s="224">
        <f t="shared" ref="W264" si="371">IFERROR(V264*1000/P264,0)</f>
        <v>0</v>
      </c>
      <c r="X264" s="208"/>
      <c r="Y264" s="209"/>
      <c r="Z264" s="120"/>
    </row>
    <row r="265" spans="1:47" ht="14.25" customHeight="1">
      <c r="A265" s="120"/>
      <c r="B265" s="226"/>
      <c r="C265" s="208"/>
      <c r="D265" s="208"/>
      <c r="E265" s="208"/>
      <c r="F265" s="229"/>
      <c r="G265" s="208"/>
      <c r="H265" s="208"/>
      <c r="I265" s="216"/>
      <c r="J265" s="227"/>
      <c r="K265" s="129" t="s">
        <v>56</v>
      </c>
      <c r="L265" s="45"/>
      <c r="M265" s="57"/>
      <c r="N265" s="58"/>
      <c r="O265" s="211"/>
      <c r="P265" s="213"/>
      <c r="Q265" s="215"/>
      <c r="R265" s="215"/>
      <c r="S265" s="217"/>
      <c r="T265" s="219"/>
      <c r="U265" s="221"/>
      <c r="V265" s="223"/>
      <c r="W265" s="225"/>
      <c r="X265" s="209"/>
      <c r="Y265" s="209"/>
      <c r="Z265" s="120"/>
    </row>
    <row r="266" spans="1:47" ht="14.25" customHeight="1">
      <c r="A266" s="120"/>
      <c r="B266" s="226"/>
      <c r="C266" s="208"/>
      <c r="D266" s="208"/>
      <c r="E266" s="208"/>
      <c r="F266" s="228"/>
      <c r="G266" s="208"/>
      <c r="H266" s="208"/>
      <c r="I266" s="216"/>
      <c r="J266" s="227"/>
      <c r="K266" s="128" t="s">
        <v>57</v>
      </c>
      <c r="L266" s="44"/>
      <c r="M266" s="59"/>
      <c r="N266" s="60"/>
      <c r="O266" s="210"/>
      <c r="P266" s="212"/>
      <c r="Q266" s="214"/>
      <c r="R266" s="214"/>
      <c r="S266" s="216"/>
      <c r="T266" s="218">
        <f t="shared" ref="T266" si="372">Q266*S266</f>
        <v>0</v>
      </c>
      <c r="U266" s="220">
        <f t="shared" ref="U266" si="373">IFERROR(T266/P266,0)</f>
        <v>0</v>
      </c>
      <c r="V266" s="222"/>
      <c r="W266" s="224">
        <f t="shared" ref="W266" si="374">IFERROR(V266*1000/P266,0)</f>
        <v>0</v>
      </c>
      <c r="X266" s="208"/>
      <c r="Y266" s="209"/>
      <c r="Z266" s="120"/>
    </row>
    <row r="267" spans="1:47" ht="14.25" customHeight="1">
      <c r="A267" s="120"/>
      <c r="B267" s="226"/>
      <c r="C267" s="208"/>
      <c r="D267" s="208"/>
      <c r="E267" s="208"/>
      <c r="F267" s="229"/>
      <c r="G267" s="208"/>
      <c r="H267" s="208"/>
      <c r="I267" s="216"/>
      <c r="J267" s="227"/>
      <c r="K267" s="129" t="s">
        <v>56</v>
      </c>
      <c r="L267" s="45"/>
      <c r="M267" s="57"/>
      <c r="N267" s="58"/>
      <c r="O267" s="211"/>
      <c r="P267" s="213"/>
      <c r="Q267" s="215"/>
      <c r="R267" s="215"/>
      <c r="S267" s="217"/>
      <c r="T267" s="219"/>
      <c r="U267" s="221"/>
      <c r="V267" s="223"/>
      <c r="W267" s="225"/>
      <c r="X267" s="209"/>
      <c r="Y267" s="209"/>
      <c r="Z267" s="120"/>
    </row>
    <row r="268" spans="1:47" ht="14.25" customHeight="1">
      <c r="A268" s="120"/>
      <c r="B268" s="226"/>
      <c r="C268" s="208"/>
      <c r="D268" s="208"/>
      <c r="E268" s="208"/>
      <c r="F268" s="228"/>
      <c r="G268" s="208"/>
      <c r="H268" s="208"/>
      <c r="I268" s="216"/>
      <c r="J268" s="227"/>
      <c r="K268" s="128" t="s">
        <v>57</v>
      </c>
      <c r="L268" s="44"/>
      <c r="M268" s="59"/>
      <c r="N268" s="60"/>
      <c r="O268" s="210"/>
      <c r="P268" s="212"/>
      <c r="Q268" s="214"/>
      <c r="R268" s="214"/>
      <c r="S268" s="216"/>
      <c r="T268" s="218">
        <f t="shared" ref="T268" si="375">Q268*S268</f>
        <v>0</v>
      </c>
      <c r="U268" s="220">
        <f t="shared" ref="U268" si="376">IFERROR(T268/P268,0)</f>
        <v>0</v>
      </c>
      <c r="V268" s="222"/>
      <c r="W268" s="224">
        <f t="shared" ref="W268" si="377">IFERROR(V268*1000/P268,0)</f>
        <v>0</v>
      </c>
      <c r="X268" s="208"/>
      <c r="Y268" s="209"/>
      <c r="Z268" s="120"/>
    </row>
    <row r="269" spans="1:47" ht="14.25" customHeight="1">
      <c r="A269" s="120"/>
      <c r="B269" s="226"/>
      <c r="C269" s="208"/>
      <c r="D269" s="208"/>
      <c r="E269" s="208"/>
      <c r="F269" s="229"/>
      <c r="G269" s="208"/>
      <c r="H269" s="208"/>
      <c r="I269" s="216"/>
      <c r="J269" s="227"/>
      <c r="K269" s="129" t="s">
        <v>56</v>
      </c>
      <c r="L269" s="45"/>
      <c r="M269" s="57"/>
      <c r="N269" s="58"/>
      <c r="O269" s="211"/>
      <c r="P269" s="213"/>
      <c r="Q269" s="215"/>
      <c r="R269" s="215"/>
      <c r="S269" s="217"/>
      <c r="T269" s="219"/>
      <c r="U269" s="221"/>
      <c r="V269" s="223"/>
      <c r="W269" s="225"/>
      <c r="X269" s="209"/>
      <c r="Y269" s="209"/>
      <c r="Z269" s="120"/>
    </row>
    <row r="270" spans="1:47" ht="14.25" customHeight="1">
      <c r="A270" s="120"/>
      <c r="B270" s="226"/>
      <c r="C270" s="208"/>
      <c r="D270" s="208"/>
      <c r="E270" s="208"/>
      <c r="F270" s="228"/>
      <c r="G270" s="208"/>
      <c r="H270" s="208"/>
      <c r="I270" s="216"/>
      <c r="J270" s="227"/>
      <c r="K270" s="128" t="s">
        <v>57</v>
      </c>
      <c r="L270" s="44"/>
      <c r="M270" s="59"/>
      <c r="N270" s="60"/>
      <c r="O270" s="210"/>
      <c r="P270" s="212"/>
      <c r="Q270" s="214"/>
      <c r="R270" s="214"/>
      <c r="S270" s="216"/>
      <c r="T270" s="218">
        <f t="shared" ref="T270" si="378">Q270*S270</f>
        <v>0</v>
      </c>
      <c r="U270" s="220">
        <f t="shared" ref="U270" si="379">IFERROR(T270/P270,0)</f>
        <v>0</v>
      </c>
      <c r="V270" s="222"/>
      <c r="W270" s="224">
        <f t="shared" ref="W270" si="380">IFERROR(V270*1000/P270,0)</f>
        <v>0</v>
      </c>
      <c r="X270" s="208"/>
      <c r="Y270" s="209"/>
      <c r="Z270" s="120"/>
    </row>
    <row r="271" spans="1:47" ht="14.25" customHeight="1">
      <c r="A271" s="120"/>
      <c r="B271" s="226"/>
      <c r="C271" s="208"/>
      <c r="D271" s="208"/>
      <c r="E271" s="208"/>
      <c r="F271" s="229"/>
      <c r="G271" s="208"/>
      <c r="H271" s="208"/>
      <c r="I271" s="216"/>
      <c r="J271" s="227"/>
      <c r="K271" s="129" t="s">
        <v>56</v>
      </c>
      <c r="L271" s="45"/>
      <c r="M271" s="57"/>
      <c r="N271" s="58"/>
      <c r="O271" s="211"/>
      <c r="P271" s="213"/>
      <c r="Q271" s="215"/>
      <c r="R271" s="215"/>
      <c r="S271" s="217"/>
      <c r="T271" s="219"/>
      <c r="U271" s="221"/>
      <c r="V271" s="223"/>
      <c r="W271" s="225"/>
      <c r="X271" s="209"/>
      <c r="Y271" s="209"/>
      <c r="Z271" s="120"/>
    </row>
    <row r="272" spans="1:47" ht="14.25" customHeight="1">
      <c r="A272" s="120"/>
      <c r="B272" s="226"/>
      <c r="C272" s="208"/>
      <c r="D272" s="208"/>
      <c r="E272" s="208"/>
      <c r="F272" s="228"/>
      <c r="G272" s="208"/>
      <c r="H272" s="208"/>
      <c r="I272" s="216"/>
      <c r="J272" s="227"/>
      <c r="K272" s="128" t="s">
        <v>57</v>
      </c>
      <c r="L272" s="44"/>
      <c r="M272" s="59"/>
      <c r="N272" s="60"/>
      <c r="O272" s="210"/>
      <c r="P272" s="212"/>
      <c r="Q272" s="214"/>
      <c r="R272" s="214"/>
      <c r="S272" s="216"/>
      <c r="T272" s="218">
        <f t="shared" ref="T272" si="381">Q272*S272</f>
        <v>0</v>
      </c>
      <c r="U272" s="220">
        <f t="shared" ref="U272" si="382">IFERROR(T272/P272,0)</f>
        <v>0</v>
      </c>
      <c r="V272" s="222"/>
      <c r="W272" s="224">
        <f t="shared" ref="W272" si="383">IFERROR(V272*1000/P272,0)</f>
        <v>0</v>
      </c>
      <c r="X272" s="208"/>
      <c r="Y272" s="209"/>
      <c r="Z272" s="120"/>
    </row>
    <row r="273" spans="1:47" ht="14.25" customHeight="1">
      <c r="A273" s="120"/>
      <c r="B273" s="226"/>
      <c r="C273" s="208"/>
      <c r="D273" s="208"/>
      <c r="E273" s="208"/>
      <c r="F273" s="229"/>
      <c r="G273" s="208"/>
      <c r="H273" s="208"/>
      <c r="I273" s="216"/>
      <c r="J273" s="227"/>
      <c r="K273" s="129" t="s">
        <v>56</v>
      </c>
      <c r="L273" s="45"/>
      <c r="M273" s="57"/>
      <c r="N273" s="58"/>
      <c r="O273" s="211"/>
      <c r="P273" s="213"/>
      <c r="Q273" s="215"/>
      <c r="R273" s="215"/>
      <c r="S273" s="217"/>
      <c r="T273" s="219"/>
      <c r="U273" s="221"/>
      <c r="V273" s="223"/>
      <c r="W273" s="225"/>
      <c r="X273" s="209"/>
      <c r="Y273" s="209"/>
      <c r="Z273" s="120"/>
    </row>
    <row r="274" spans="1:47" ht="14.25" customHeight="1">
      <c r="A274" s="120"/>
      <c r="B274" s="226"/>
      <c r="C274" s="208"/>
      <c r="D274" s="208"/>
      <c r="E274" s="208"/>
      <c r="F274" s="228"/>
      <c r="G274" s="208"/>
      <c r="H274" s="208"/>
      <c r="I274" s="216"/>
      <c r="J274" s="227"/>
      <c r="K274" s="128" t="s">
        <v>57</v>
      </c>
      <c r="L274" s="44"/>
      <c r="M274" s="59"/>
      <c r="N274" s="60"/>
      <c r="O274" s="210"/>
      <c r="P274" s="212"/>
      <c r="Q274" s="214"/>
      <c r="R274" s="214"/>
      <c r="S274" s="216"/>
      <c r="T274" s="218">
        <f t="shared" ref="T274" si="384">Q274*S274</f>
        <v>0</v>
      </c>
      <c r="U274" s="220">
        <f t="shared" ref="U274" si="385">IFERROR(T274/P274,0)</f>
        <v>0</v>
      </c>
      <c r="V274" s="222"/>
      <c r="W274" s="224">
        <f t="shared" ref="W274" si="386">IFERROR(V274*1000/P274,0)</f>
        <v>0</v>
      </c>
      <c r="X274" s="208"/>
      <c r="Y274" s="209"/>
      <c r="Z274" s="120"/>
    </row>
    <row r="275" spans="1:47" ht="14.25" customHeight="1">
      <c r="A275" s="120"/>
      <c r="B275" s="226"/>
      <c r="C275" s="208"/>
      <c r="D275" s="208"/>
      <c r="E275" s="208"/>
      <c r="F275" s="229"/>
      <c r="G275" s="208"/>
      <c r="H275" s="208"/>
      <c r="I275" s="216"/>
      <c r="J275" s="227"/>
      <c r="K275" s="129" t="s">
        <v>56</v>
      </c>
      <c r="L275" s="45"/>
      <c r="M275" s="57"/>
      <c r="N275" s="58"/>
      <c r="O275" s="211"/>
      <c r="P275" s="213"/>
      <c r="Q275" s="215"/>
      <c r="R275" s="215"/>
      <c r="S275" s="217"/>
      <c r="T275" s="219"/>
      <c r="U275" s="221"/>
      <c r="V275" s="223"/>
      <c r="W275" s="225"/>
      <c r="X275" s="209"/>
      <c r="Y275" s="209"/>
      <c r="Z275" s="120"/>
    </row>
    <row r="276" spans="1:47" ht="14.25" customHeight="1">
      <c r="A276" s="120"/>
      <c r="B276" s="226"/>
      <c r="C276" s="208"/>
      <c r="D276" s="208"/>
      <c r="E276" s="208"/>
      <c r="F276" s="228"/>
      <c r="G276" s="208"/>
      <c r="H276" s="208"/>
      <c r="I276" s="216"/>
      <c r="J276" s="227"/>
      <c r="K276" s="128" t="s">
        <v>57</v>
      </c>
      <c r="L276" s="44"/>
      <c r="M276" s="59"/>
      <c r="N276" s="60"/>
      <c r="O276" s="210"/>
      <c r="P276" s="212"/>
      <c r="Q276" s="214"/>
      <c r="R276" s="214"/>
      <c r="S276" s="216"/>
      <c r="T276" s="218">
        <f t="shared" ref="T276" si="387">Q276*S276</f>
        <v>0</v>
      </c>
      <c r="U276" s="220">
        <f t="shared" ref="U276" si="388">IFERROR(T276/P276,0)</f>
        <v>0</v>
      </c>
      <c r="V276" s="222"/>
      <c r="W276" s="224">
        <f t="shared" ref="W276" si="389">IFERROR(V276*1000/P276,0)</f>
        <v>0</v>
      </c>
      <c r="X276" s="208"/>
      <c r="Y276" s="209"/>
      <c r="Z276" s="120"/>
    </row>
    <row r="277" spans="1:47" ht="14.25" customHeight="1">
      <c r="A277" s="120"/>
      <c r="B277" s="226"/>
      <c r="C277" s="208"/>
      <c r="D277" s="208"/>
      <c r="E277" s="208"/>
      <c r="F277" s="229"/>
      <c r="G277" s="208"/>
      <c r="H277" s="208"/>
      <c r="I277" s="216"/>
      <c r="J277" s="227"/>
      <c r="K277" s="129" t="s">
        <v>56</v>
      </c>
      <c r="L277" s="45"/>
      <c r="M277" s="57"/>
      <c r="N277" s="58"/>
      <c r="O277" s="211"/>
      <c r="P277" s="213"/>
      <c r="Q277" s="215"/>
      <c r="R277" s="215"/>
      <c r="S277" s="217"/>
      <c r="T277" s="219"/>
      <c r="U277" s="221"/>
      <c r="V277" s="223"/>
      <c r="W277" s="225"/>
      <c r="X277" s="209"/>
      <c r="Y277" s="209"/>
      <c r="Z277" s="120"/>
    </row>
    <row r="278" spans="1:47" ht="14.25" customHeight="1">
      <c r="A278" s="120"/>
      <c r="B278" s="226"/>
      <c r="C278" s="208"/>
      <c r="D278" s="208"/>
      <c r="E278" s="208"/>
      <c r="F278" s="228"/>
      <c r="G278" s="208"/>
      <c r="H278" s="208"/>
      <c r="I278" s="216"/>
      <c r="J278" s="227"/>
      <c r="K278" s="128" t="s">
        <v>57</v>
      </c>
      <c r="L278" s="44"/>
      <c r="M278" s="59"/>
      <c r="N278" s="60"/>
      <c r="O278" s="210"/>
      <c r="P278" s="212"/>
      <c r="Q278" s="214"/>
      <c r="R278" s="214"/>
      <c r="S278" s="216"/>
      <c r="T278" s="218">
        <f t="shared" ref="T278" si="390">Q278*S278</f>
        <v>0</v>
      </c>
      <c r="U278" s="220">
        <f t="shared" ref="U278" si="391">IFERROR(T278/P278,0)</f>
        <v>0</v>
      </c>
      <c r="V278" s="222"/>
      <c r="W278" s="224">
        <f t="shared" ref="W278" si="392">IFERROR(V278*1000/P278,0)</f>
        <v>0</v>
      </c>
      <c r="X278" s="208"/>
      <c r="Y278" s="209"/>
      <c r="Z278" s="120"/>
    </row>
    <row r="279" spans="1:47" ht="14.25" customHeight="1">
      <c r="A279" s="120"/>
      <c r="B279" s="226"/>
      <c r="C279" s="208"/>
      <c r="D279" s="208"/>
      <c r="E279" s="208"/>
      <c r="F279" s="229"/>
      <c r="G279" s="208"/>
      <c r="H279" s="208"/>
      <c r="I279" s="216"/>
      <c r="J279" s="227"/>
      <c r="K279" s="129" t="s">
        <v>56</v>
      </c>
      <c r="L279" s="45"/>
      <c r="M279" s="57"/>
      <c r="N279" s="58"/>
      <c r="O279" s="211"/>
      <c r="P279" s="213"/>
      <c r="Q279" s="215"/>
      <c r="R279" s="215"/>
      <c r="S279" s="217"/>
      <c r="T279" s="219"/>
      <c r="U279" s="221"/>
      <c r="V279" s="223"/>
      <c r="W279" s="225"/>
      <c r="X279" s="209"/>
      <c r="Y279" s="209"/>
      <c r="Z279" s="120"/>
    </row>
    <row r="280" spans="1:47" s="5" customFormat="1" ht="13.5" customHeight="1">
      <c r="A280" s="81"/>
      <c r="B280" s="226"/>
      <c r="C280" s="208"/>
      <c r="D280" s="208"/>
      <c r="E280" s="208"/>
      <c r="F280" s="228"/>
      <c r="G280" s="208"/>
      <c r="H280" s="208"/>
      <c r="I280" s="216"/>
      <c r="J280" s="227"/>
      <c r="K280" s="128" t="s">
        <v>57</v>
      </c>
      <c r="L280" s="44"/>
      <c r="M280" s="59"/>
      <c r="N280" s="60"/>
      <c r="O280" s="210"/>
      <c r="P280" s="212"/>
      <c r="Q280" s="214"/>
      <c r="R280" s="214"/>
      <c r="S280" s="216"/>
      <c r="T280" s="218">
        <f t="shared" ref="T280" si="393">Q280*S280</f>
        <v>0</v>
      </c>
      <c r="U280" s="220">
        <f t="shared" ref="U280" si="394">IFERROR(T280/P280,0)</f>
        <v>0</v>
      </c>
      <c r="V280" s="222"/>
      <c r="W280" s="224">
        <f t="shared" ref="W280" si="395">IFERROR(V280*1000/P280,0)</f>
        <v>0</v>
      </c>
      <c r="X280" s="208"/>
      <c r="Y280" s="209"/>
      <c r="Z280" s="81"/>
      <c r="AA280" s="2"/>
      <c r="AB280" s="2"/>
      <c r="AC280" s="2"/>
      <c r="AD280" s="2"/>
      <c r="AE280" s="2"/>
      <c r="AF280" s="2"/>
      <c r="AG280" s="2"/>
      <c r="AH280" s="2"/>
      <c r="AI280" s="2"/>
      <c r="AJ280" s="2"/>
      <c r="AK280" s="2"/>
      <c r="AL280" s="2"/>
      <c r="AM280" s="2"/>
      <c r="AN280" s="2"/>
      <c r="AO280" s="2"/>
      <c r="AP280" s="2"/>
      <c r="AQ280" s="2"/>
      <c r="AR280" s="2"/>
      <c r="AS280" s="2"/>
      <c r="AT280" s="2"/>
      <c r="AU280" s="2"/>
    </row>
    <row r="281" spans="1:47" s="5" customFormat="1" ht="13.5" customHeight="1">
      <c r="A281" s="81"/>
      <c r="B281" s="226"/>
      <c r="C281" s="208"/>
      <c r="D281" s="208"/>
      <c r="E281" s="208"/>
      <c r="F281" s="229"/>
      <c r="G281" s="208"/>
      <c r="H281" s="208"/>
      <c r="I281" s="216"/>
      <c r="J281" s="227"/>
      <c r="K281" s="129" t="s">
        <v>56</v>
      </c>
      <c r="L281" s="45"/>
      <c r="M281" s="57"/>
      <c r="N281" s="58"/>
      <c r="O281" s="211"/>
      <c r="P281" s="213"/>
      <c r="Q281" s="215"/>
      <c r="R281" s="215"/>
      <c r="S281" s="217"/>
      <c r="T281" s="219"/>
      <c r="U281" s="221"/>
      <c r="V281" s="223"/>
      <c r="W281" s="225"/>
      <c r="X281" s="209"/>
      <c r="Y281" s="209"/>
      <c r="Z281" s="81"/>
      <c r="AA281" s="2"/>
      <c r="AB281" s="2"/>
      <c r="AC281" s="2"/>
      <c r="AD281" s="2"/>
      <c r="AE281" s="2"/>
      <c r="AF281" s="2"/>
      <c r="AG281" s="2"/>
      <c r="AH281" s="2"/>
      <c r="AI281" s="2"/>
      <c r="AJ281" s="2"/>
      <c r="AK281" s="2"/>
      <c r="AL281" s="2"/>
      <c r="AM281" s="2"/>
      <c r="AN281" s="2"/>
      <c r="AO281" s="2"/>
      <c r="AP281" s="2"/>
      <c r="AQ281" s="2"/>
      <c r="AR281" s="2"/>
      <c r="AS281" s="2"/>
      <c r="AT281" s="2"/>
      <c r="AU281" s="2"/>
    </row>
    <row r="282" spans="1:47" ht="14.25" customHeight="1">
      <c r="A282" s="120"/>
      <c r="B282" s="226"/>
      <c r="C282" s="208"/>
      <c r="D282" s="208"/>
      <c r="E282" s="208"/>
      <c r="F282" s="228"/>
      <c r="G282" s="208"/>
      <c r="H282" s="208"/>
      <c r="I282" s="216"/>
      <c r="J282" s="227"/>
      <c r="K282" s="128" t="s">
        <v>57</v>
      </c>
      <c r="L282" s="44"/>
      <c r="M282" s="59"/>
      <c r="N282" s="60"/>
      <c r="O282" s="210"/>
      <c r="P282" s="212"/>
      <c r="Q282" s="214"/>
      <c r="R282" s="214"/>
      <c r="S282" s="216"/>
      <c r="T282" s="218">
        <f t="shared" ref="T282" si="396">Q282*S282</f>
        <v>0</v>
      </c>
      <c r="U282" s="220">
        <f t="shared" ref="U282" si="397">IFERROR(T282/P282,0)</f>
        <v>0</v>
      </c>
      <c r="V282" s="222"/>
      <c r="W282" s="224">
        <f t="shared" ref="W282" si="398">IFERROR(V282*1000/P282,0)</f>
        <v>0</v>
      </c>
      <c r="X282" s="208"/>
      <c r="Y282" s="209"/>
      <c r="Z282" s="120"/>
    </row>
    <row r="283" spans="1:47" ht="14.25" customHeight="1">
      <c r="A283" s="120"/>
      <c r="B283" s="226"/>
      <c r="C283" s="208"/>
      <c r="D283" s="208"/>
      <c r="E283" s="208"/>
      <c r="F283" s="229"/>
      <c r="G283" s="208"/>
      <c r="H283" s="208"/>
      <c r="I283" s="216"/>
      <c r="J283" s="227"/>
      <c r="K283" s="129" t="s">
        <v>56</v>
      </c>
      <c r="L283" s="45"/>
      <c r="M283" s="57"/>
      <c r="N283" s="58"/>
      <c r="O283" s="211"/>
      <c r="P283" s="213"/>
      <c r="Q283" s="215"/>
      <c r="R283" s="215"/>
      <c r="S283" s="217"/>
      <c r="T283" s="219"/>
      <c r="U283" s="221"/>
      <c r="V283" s="223"/>
      <c r="W283" s="225"/>
      <c r="X283" s="209"/>
      <c r="Y283" s="209"/>
      <c r="Z283" s="120"/>
    </row>
    <row r="284" spans="1:47" ht="14.25" customHeight="1">
      <c r="A284" s="120"/>
      <c r="B284" s="226"/>
      <c r="C284" s="208"/>
      <c r="D284" s="208"/>
      <c r="E284" s="208"/>
      <c r="F284" s="228"/>
      <c r="G284" s="208"/>
      <c r="H284" s="208"/>
      <c r="I284" s="216"/>
      <c r="J284" s="227"/>
      <c r="K284" s="128" t="s">
        <v>57</v>
      </c>
      <c r="L284" s="44"/>
      <c r="M284" s="59"/>
      <c r="N284" s="60"/>
      <c r="O284" s="210"/>
      <c r="P284" s="212"/>
      <c r="Q284" s="214"/>
      <c r="R284" s="214"/>
      <c r="S284" s="216"/>
      <c r="T284" s="218">
        <f t="shared" ref="T284" si="399">Q284*S284</f>
        <v>0</v>
      </c>
      <c r="U284" s="220">
        <f t="shared" ref="U284" si="400">IFERROR(T284/P284,0)</f>
        <v>0</v>
      </c>
      <c r="V284" s="222"/>
      <c r="W284" s="224">
        <f t="shared" ref="W284" si="401">IFERROR(V284*1000/P284,0)</f>
        <v>0</v>
      </c>
      <c r="X284" s="208"/>
      <c r="Y284" s="209"/>
      <c r="Z284" s="120"/>
    </row>
    <row r="285" spans="1:47" ht="14.25" customHeight="1">
      <c r="A285" s="120"/>
      <c r="B285" s="226"/>
      <c r="C285" s="208"/>
      <c r="D285" s="208"/>
      <c r="E285" s="208"/>
      <c r="F285" s="229"/>
      <c r="G285" s="208"/>
      <c r="H285" s="208"/>
      <c r="I285" s="216"/>
      <c r="J285" s="227"/>
      <c r="K285" s="129" t="s">
        <v>56</v>
      </c>
      <c r="L285" s="45"/>
      <c r="M285" s="57"/>
      <c r="N285" s="58"/>
      <c r="O285" s="211"/>
      <c r="P285" s="213"/>
      <c r="Q285" s="215"/>
      <c r="R285" s="215"/>
      <c r="S285" s="217"/>
      <c r="T285" s="219"/>
      <c r="U285" s="221"/>
      <c r="V285" s="223"/>
      <c r="W285" s="225"/>
      <c r="X285" s="209"/>
      <c r="Y285" s="209"/>
      <c r="Z285" s="120"/>
    </row>
    <row r="286" spans="1:47" ht="14.25" customHeight="1">
      <c r="A286" s="120"/>
      <c r="B286" s="226"/>
      <c r="C286" s="208"/>
      <c r="D286" s="208"/>
      <c r="E286" s="208"/>
      <c r="F286" s="228"/>
      <c r="G286" s="208"/>
      <c r="H286" s="208"/>
      <c r="I286" s="216"/>
      <c r="J286" s="227"/>
      <c r="K286" s="128" t="s">
        <v>57</v>
      </c>
      <c r="L286" s="44"/>
      <c r="M286" s="59"/>
      <c r="N286" s="60"/>
      <c r="O286" s="210"/>
      <c r="P286" s="212"/>
      <c r="Q286" s="214"/>
      <c r="R286" s="214"/>
      <c r="S286" s="216"/>
      <c r="T286" s="218">
        <f t="shared" ref="T286" si="402">Q286*S286</f>
        <v>0</v>
      </c>
      <c r="U286" s="220">
        <f t="shared" ref="U286" si="403">IFERROR(T286/P286,0)</f>
        <v>0</v>
      </c>
      <c r="V286" s="222"/>
      <c r="W286" s="224">
        <f t="shared" ref="W286" si="404">IFERROR(V286*1000/P286,0)</f>
        <v>0</v>
      </c>
      <c r="X286" s="208"/>
      <c r="Y286" s="209"/>
      <c r="Z286" s="120"/>
    </row>
    <row r="287" spans="1:47" ht="14.25" customHeight="1">
      <c r="A287" s="120"/>
      <c r="B287" s="226"/>
      <c r="C287" s="208"/>
      <c r="D287" s="208"/>
      <c r="E287" s="208"/>
      <c r="F287" s="229"/>
      <c r="G287" s="208"/>
      <c r="H287" s="208"/>
      <c r="I287" s="216"/>
      <c r="J287" s="227"/>
      <c r="K287" s="129" t="s">
        <v>56</v>
      </c>
      <c r="L287" s="45"/>
      <c r="M287" s="57"/>
      <c r="N287" s="58"/>
      <c r="O287" s="211"/>
      <c r="P287" s="213"/>
      <c r="Q287" s="215"/>
      <c r="R287" s="215"/>
      <c r="S287" s="217"/>
      <c r="T287" s="219"/>
      <c r="U287" s="221"/>
      <c r="V287" s="223"/>
      <c r="W287" s="225"/>
      <c r="X287" s="209"/>
      <c r="Y287" s="209"/>
      <c r="Z287" s="120"/>
    </row>
    <row r="288" spans="1:47" ht="14.25" customHeight="1">
      <c r="A288" s="120"/>
      <c r="B288" s="226"/>
      <c r="C288" s="208"/>
      <c r="D288" s="208"/>
      <c r="E288" s="208"/>
      <c r="F288" s="228"/>
      <c r="G288" s="208"/>
      <c r="H288" s="208"/>
      <c r="I288" s="216"/>
      <c r="J288" s="227"/>
      <c r="K288" s="128" t="s">
        <v>57</v>
      </c>
      <c r="L288" s="44"/>
      <c r="M288" s="59"/>
      <c r="N288" s="60"/>
      <c r="O288" s="210"/>
      <c r="P288" s="212"/>
      <c r="Q288" s="214"/>
      <c r="R288" s="214"/>
      <c r="S288" s="216"/>
      <c r="T288" s="218">
        <f t="shared" ref="T288" si="405">Q288*S288</f>
        <v>0</v>
      </c>
      <c r="U288" s="220">
        <f t="shared" ref="U288" si="406">IFERROR(T288/P288,0)</f>
        <v>0</v>
      </c>
      <c r="V288" s="222"/>
      <c r="W288" s="224">
        <f t="shared" ref="W288" si="407">IFERROR(V288*1000/P288,0)</f>
        <v>0</v>
      </c>
      <c r="X288" s="208"/>
      <c r="Y288" s="209"/>
      <c r="Z288" s="120"/>
    </row>
    <row r="289" spans="1:47" ht="14.25" customHeight="1">
      <c r="A289" s="120"/>
      <c r="B289" s="226"/>
      <c r="C289" s="208"/>
      <c r="D289" s="208"/>
      <c r="E289" s="208"/>
      <c r="F289" s="229"/>
      <c r="G289" s="208"/>
      <c r="H289" s="208"/>
      <c r="I289" s="216"/>
      <c r="J289" s="227"/>
      <c r="K289" s="129" t="s">
        <v>56</v>
      </c>
      <c r="L289" s="45"/>
      <c r="M289" s="57"/>
      <c r="N289" s="58"/>
      <c r="O289" s="211"/>
      <c r="P289" s="213"/>
      <c r="Q289" s="215"/>
      <c r="R289" s="215"/>
      <c r="S289" s="217"/>
      <c r="T289" s="219"/>
      <c r="U289" s="221"/>
      <c r="V289" s="223"/>
      <c r="W289" s="225"/>
      <c r="X289" s="209"/>
      <c r="Y289" s="209"/>
      <c r="Z289" s="120"/>
    </row>
    <row r="290" spans="1:47" ht="14.25" customHeight="1">
      <c r="A290" s="120"/>
      <c r="B290" s="226"/>
      <c r="C290" s="208"/>
      <c r="D290" s="208"/>
      <c r="E290" s="208"/>
      <c r="F290" s="228"/>
      <c r="G290" s="208"/>
      <c r="H290" s="208"/>
      <c r="I290" s="216"/>
      <c r="J290" s="227"/>
      <c r="K290" s="128" t="s">
        <v>57</v>
      </c>
      <c r="L290" s="44"/>
      <c r="M290" s="59"/>
      <c r="N290" s="60"/>
      <c r="O290" s="210"/>
      <c r="P290" s="212"/>
      <c r="Q290" s="214"/>
      <c r="R290" s="214"/>
      <c r="S290" s="216"/>
      <c r="T290" s="218">
        <f t="shared" ref="T290" si="408">Q290*S290</f>
        <v>0</v>
      </c>
      <c r="U290" s="220">
        <f t="shared" ref="U290" si="409">IFERROR(T290/P290,0)</f>
        <v>0</v>
      </c>
      <c r="V290" s="222"/>
      <c r="W290" s="224">
        <f t="shared" ref="W290" si="410">IFERROR(V290*1000/P290,0)</f>
        <v>0</v>
      </c>
      <c r="X290" s="208"/>
      <c r="Y290" s="209"/>
      <c r="Z290" s="120"/>
    </row>
    <row r="291" spans="1:47" ht="14.25" customHeight="1">
      <c r="A291" s="120"/>
      <c r="B291" s="226"/>
      <c r="C291" s="208"/>
      <c r="D291" s="208"/>
      <c r="E291" s="208"/>
      <c r="F291" s="229"/>
      <c r="G291" s="208"/>
      <c r="H291" s="208"/>
      <c r="I291" s="216"/>
      <c r="J291" s="227"/>
      <c r="K291" s="129" t="s">
        <v>56</v>
      </c>
      <c r="L291" s="45"/>
      <c r="M291" s="57"/>
      <c r="N291" s="58"/>
      <c r="O291" s="211"/>
      <c r="P291" s="213"/>
      <c r="Q291" s="215"/>
      <c r="R291" s="215"/>
      <c r="S291" s="217"/>
      <c r="T291" s="219"/>
      <c r="U291" s="221"/>
      <c r="V291" s="223"/>
      <c r="W291" s="225"/>
      <c r="X291" s="209"/>
      <c r="Y291" s="209"/>
      <c r="Z291" s="120"/>
    </row>
    <row r="292" spans="1:47" ht="14.25" customHeight="1">
      <c r="A292" s="120"/>
      <c r="B292" s="226"/>
      <c r="C292" s="208"/>
      <c r="D292" s="208"/>
      <c r="E292" s="208"/>
      <c r="F292" s="228"/>
      <c r="G292" s="208"/>
      <c r="H292" s="208"/>
      <c r="I292" s="216"/>
      <c r="J292" s="227"/>
      <c r="K292" s="128" t="s">
        <v>57</v>
      </c>
      <c r="L292" s="44"/>
      <c r="M292" s="59"/>
      <c r="N292" s="60"/>
      <c r="O292" s="210"/>
      <c r="P292" s="212"/>
      <c r="Q292" s="214"/>
      <c r="R292" s="214"/>
      <c r="S292" s="216"/>
      <c r="T292" s="218">
        <f t="shared" ref="T292" si="411">Q292*S292</f>
        <v>0</v>
      </c>
      <c r="U292" s="220">
        <f t="shared" ref="U292" si="412">IFERROR(T292/P292,0)</f>
        <v>0</v>
      </c>
      <c r="V292" s="222"/>
      <c r="W292" s="224">
        <f t="shared" ref="W292" si="413">IFERROR(V292*1000/P292,0)</f>
        <v>0</v>
      </c>
      <c r="X292" s="208"/>
      <c r="Y292" s="209"/>
      <c r="Z292" s="120"/>
    </row>
    <row r="293" spans="1:47" ht="14.25" customHeight="1">
      <c r="A293" s="120"/>
      <c r="B293" s="226"/>
      <c r="C293" s="208"/>
      <c r="D293" s="208"/>
      <c r="E293" s="208"/>
      <c r="F293" s="229"/>
      <c r="G293" s="208"/>
      <c r="H293" s="208"/>
      <c r="I293" s="216"/>
      <c r="J293" s="227"/>
      <c r="K293" s="129" t="s">
        <v>56</v>
      </c>
      <c r="L293" s="45"/>
      <c r="M293" s="57"/>
      <c r="N293" s="58"/>
      <c r="O293" s="211"/>
      <c r="P293" s="213"/>
      <c r="Q293" s="215"/>
      <c r="R293" s="215"/>
      <c r="S293" s="217"/>
      <c r="T293" s="219"/>
      <c r="U293" s="221"/>
      <c r="V293" s="223"/>
      <c r="W293" s="225"/>
      <c r="X293" s="209"/>
      <c r="Y293" s="209"/>
      <c r="Z293" s="120"/>
    </row>
    <row r="294" spans="1:47" ht="14.25" customHeight="1">
      <c r="A294" s="120"/>
      <c r="B294" s="226"/>
      <c r="C294" s="208"/>
      <c r="D294" s="208"/>
      <c r="E294" s="208"/>
      <c r="F294" s="228"/>
      <c r="G294" s="208"/>
      <c r="H294" s="208"/>
      <c r="I294" s="216"/>
      <c r="J294" s="227"/>
      <c r="K294" s="128" t="s">
        <v>57</v>
      </c>
      <c r="L294" s="44"/>
      <c r="M294" s="59"/>
      <c r="N294" s="60"/>
      <c r="O294" s="210"/>
      <c r="P294" s="212"/>
      <c r="Q294" s="214"/>
      <c r="R294" s="214"/>
      <c r="S294" s="216"/>
      <c r="T294" s="218">
        <f t="shared" ref="T294" si="414">Q294*S294</f>
        <v>0</v>
      </c>
      <c r="U294" s="220">
        <f t="shared" ref="U294" si="415">IFERROR(T294/P294,0)</f>
        <v>0</v>
      </c>
      <c r="V294" s="222"/>
      <c r="W294" s="224">
        <f t="shared" ref="W294" si="416">IFERROR(V294*1000/P294,0)</f>
        <v>0</v>
      </c>
      <c r="X294" s="208"/>
      <c r="Y294" s="209"/>
      <c r="Z294" s="120"/>
    </row>
    <row r="295" spans="1:47" ht="14.25" customHeight="1">
      <c r="A295" s="120"/>
      <c r="B295" s="226"/>
      <c r="C295" s="208"/>
      <c r="D295" s="208"/>
      <c r="E295" s="208"/>
      <c r="F295" s="229"/>
      <c r="G295" s="208"/>
      <c r="H295" s="208"/>
      <c r="I295" s="216"/>
      <c r="J295" s="227"/>
      <c r="K295" s="129" t="s">
        <v>56</v>
      </c>
      <c r="L295" s="45"/>
      <c r="M295" s="57"/>
      <c r="N295" s="58"/>
      <c r="O295" s="211"/>
      <c r="P295" s="213"/>
      <c r="Q295" s="215"/>
      <c r="R295" s="215"/>
      <c r="S295" s="217"/>
      <c r="T295" s="219"/>
      <c r="U295" s="221"/>
      <c r="V295" s="223"/>
      <c r="W295" s="225"/>
      <c r="X295" s="209"/>
      <c r="Y295" s="209"/>
      <c r="Z295" s="120"/>
    </row>
    <row r="296" spans="1:47" ht="14.25" customHeight="1">
      <c r="A296" s="120"/>
      <c r="B296" s="226"/>
      <c r="C296" s="208"/>
      <c r="D296" s="208"/>
      <c r="E296" s="208"/>
      <c r="F296" s="228"/>
      <c r="G296" s="208"/>
      <c r="H296" s="208"/>
      <c r="I296" s="216"/>
      <c r="J296" s="227"/>
      <c r="K296" s="128" t="s">
        <v>57</v>
      </c>
      <c r="L296" s="44"/>
      <c r="M296" s="59"/>
      <c r="N296" s="60"/>
      <c r="O296" s="210"/>
      <c r="P296" s="212"/>
      <c r="Q296" s="214"/>
      <c r="R296" s="214"/>
      <c r="S296" s="216"/>
      <c r="T296" s="218">
        <f t="shared" ref="T296" si="417">Q296*S296</f>
        <v>0</v>
      </c>
      <c r="U296" s="220">
        <f t="shared" ref="U296" si="418">IFERROR(T296/P296,0)</f>
        <v>0</v>
      </c>
      <c r="V296" s="222"/>
      <c r="W296" s="224">
        <f t="shared" ref="W296" si="419">IFERROR(V296*1000/P296,0)</f>
        <v>0</v>
      </c>
      <c r="X296" s="208"/>
      <c r="Y296" s="209"/>
      <c r="Z296" s="120"/>
    </row>
    <row r="297" spans="1:47" ht="14.25" customHeight="1">
      <c r="A297" s="120"/>
      <c r="B297" s="226"/>
      <c r="C297" s="208"/>
      <c r="D297" s="208"/>
      <c r="E297" s="208"/>
      <c r="F297" s="229"/>
      <c r="G297" s="208"/>
      <c r="H297" s="208"/>
      <c r="I297" s="216"/>
      <c r="J297" s="227"/>
      <c r="K297" s="129" t="s">
        <v>56</v>
      </c>
      <c r="L297" s="45"/>
      <c r="M297" s="57"/>
      <c r="N297" s="58"/>
      <c r="O297" s="211"/>
      <c r="P297" s="213"/>
      <c r="Q297" s="215"/>
      <c r="R297" s="215"/>
      <c r="S297" s="217"/>
      <c r="T297" s="219"/>
      <c r="U297" s="221"/>
      <c r="V297" s="223"/>
      <c r="W297" s="225"/>
      <c r="X297" s="209"/>
      <c r="Y297" s="209"/>
      <c r="Z297" s="120"/>
    </row>
    <row r="298" spans="1:47" ht="14.25" customHeight="1">
      <c r="A298" s="120"/>
      <c r="B298" s="226"/>
      <c r="C298" s="208"/>
      <c r="D298" s="208"/>
      <c r="E298" s="208"/>
      <c r="F298" s="228"/>
      <c r="G298" s="208"/>
      <c r="H298" s="208"/>
      <c r="I298" s="216"/>
      <c r="J298" s="227"/>
      <c r="K298" s="128" t="s">
        <v>57</v>
      </c>
      <c r="L298" s="44"/>
      <c r="M298" s="59"/>
      <c r="N298" s="60"/>
      <c r="O298" s="210"/>
      <c r="P298" s="212"/>
      <c r="Q298" s="214"/>
      <c r="R298" s="214"/>
      <c r="S298" s="216"/>
      <c r="T298" s="218">
        <f t="shared" ref="T298" si="420">Q298*S298</f>
        <v>0</v>
      </c>
      <c r="U298" s="220">
        <f t="shared" ref="U298" si="421">IFERROR(T298/P298,0)</f>
        <v>0</v>
      </c>
      <c r="V298" s="222"/>
      <c r="W298" s="224">
        <f t="shared" ref="W298" si="422">IFERROR(V298*1000/P298,0)</f>
        <v>0</v>
      </c>
      <c r="X298" s="208"/>
      <c r="Y298" s="209"/>
      <c r="Z298" s="120"/>
    </row>
    <row r="299" spans="1:47" ht="14.25" customHeight="1">
      <c r="A299" s="120"/>
      <c r="B299" s="226"/>
      <c r="C299" s="208"/>
      <c r="D299" s="208"/>
      <c r="E299" s="208"/>
      <c r="F299" s="229"/>
      <c r="G299" s="208"/>
      <c r="H299" s="208"/>
      <c r="I299" s="216"/>
      <c r="J299" s="227"/>
      <c r="K299" s="129" t="s">
        <v>56</v>
      </c>
      <c r="L299" s="45"/>
      <c r="M299" s="57"/>
      <c r="N299" s="58"/>
      <c r="O299" s="211"/>
      <c r="P299" s="213"/>
      <c r="Q299" s="215"/>
      <c r="R299" s="215"/>
      <c r="S299" s="217"/>
      <c r="T299" s="219"/>
      <c r="U299" s="221"/>
      <c r="V299" s="223"/>
      <c r="W299" s="225"/>
      <c r="X299" s="209"/>
      <c r="Y299" s="209"/>
      <c r="Z299" s="120"/>
    </row>
    <row r="300" spans="1:47" ht="14.25" customHeight="1">
      <c r="A300" s="120"/>
      <c r="B300" s="226"/>
      <c r="C300" s="208"/>
      <c r="D300" s="208"/>
      <c r="E300" s="208"/>
      <c r="F300" s="228"/>
      <c r="G300" s="208"/>
      <c r="H300" s="208"/>
      <c r="I300" s="216"/>
      <c r="J300" s="227"/>
      <c r="K300" s="128" t="s">
        <v>57</v>
      </c>
      <c r="L300" s="44"/>
      <c r="M300" s="59"/>
      <c r="N300" s="60"/>
      <c r="O300" s="210"/>
      <c r="P300" s="212"/>
      <c r="Q300" s="214"/>
      <c r="R300" s="214"/>
      <c r="S300" s="216"/>
      <c r="T300" s="218">
        <f t="shared" ref="T300" si="423">Q300*S300</f>
        <v>0</v>
      </c>
      <c r="U300" s="220">
        <f t="shared" ref="U300" si="424">IFERROR(T300/P300,0)</f>
        <v>0</v>
      </c>
      <c r="V300" s="222"/>
      <c r="W300" s="224">
        <f t="shared" ref="W300" si="425">IFERROR(V300*1000/P300,0)</f>
        <v>0</v>
      </c>
      <c r="X300" s="208"/>
      <c r="Y300" s="209"/>
      <c r="Z300" s="120"/>
    </row>
    <row r="301" spans="1:47" ht="14.25" customHeight="1">
      <c r="A301" s="120"/>
      <c r="B301" s="226"/>
      <c r="C301" s="208"/>
      <c r="D301" s="208"/>
      <c r="E301" s="208"/>
      <c r="F301" s="229"/>
      <c r="G301" s="208"/>
      <c r="H301" s="208"/>
      <c r="I301" s="216"/>
      <c r="J301" s="227"/>
      <c r="K301" s="129" t="s">
        <v>56</v>
      </c>
      <c r="L301" s="45"/>
      <c r="M301" s="57"/>
      <c r="N301" s="58"/>
      <c r="O301" s="211"/>
      <c r="P301" s="213"/>
      <c r="Q301" s="215"/>
      <c r="R301" s="215"/>
      <c r="S301" s="217"/>
      <c r="T301" s="219"/>
      <c r="U301" s="221"/>
      <c r="V301" s="223"/>
      <c r="W301" s="225"/>
      <c r="X301" s="209"/>
      <c r="Y301" s="209"/>
      <c r="Z301" s="120"/>
    </row>
    <row r="302" spans="1:47" ht="14.25" customHeight="1">
      <c r="A302" s="120"/>
      <c r="B302" s="226"/>
      <c r="C302" s="208"/>
      <c r="D302" s="208"/>
      <c r="E302" s="208"/>
      <c r="F302" s="228"/>
      <c r="G302" s="208"/>
      <c r="H302" s="208"/>
      <c r="I302" s="216"/>
      <c r="J302" s="227"/>
      <c r="K302" s="128" t="s">
        <v>57</v>
      </c>
      <c r="L302" s="44"/>
      <c r="M302" s="59"/>
      <c r="N302" s="60"/>
      <c r="O302" s="210"/>
      <c r="P302" s="212"/>
      <c r="Q302" s="214"/>
      <c r="R302" s="214"/>
      <c r="S302" s="216"/>
      <c r="T302" s="218">
        <f t="shared" ref="T302" si="426">Q302*S302</f>
        <v>0</v>
      </c>
      <c r="U302" s="220">
        <f t="shared" ref="U302" si="427">IFERROR(T302/P302,0)</f>
        <v>0</v>
      </c>
      <c r="V302" s="222"/>
      <c r="W302" s="224">
        <f t="shared" ref="W302" si="428">IFERROR(V302*1000/P302,0)</f>
        <v>0</v>
      </c>
      <c r="X302" s="208"/>
      <c r="Y302" s="209"/>
      <c r="Z302" s="120"/>
    </row>
    <row r="303" spans="1:47" ht="14.25" customHeight="1">
      <c r="A303" s="120"/>
      <c r="B303" s="226"/>
      <c r="C303" s="208"/>
      <c r="D303" s="208"/>
      <c r="E303" s="208"/>
      <c r="F303" s="229"/>
      <c r="G303" s="208"/>
      <c r="H303" s="208"/>
      <c r="I303" s="216"/>
      <c r="J303" s="227"/>
      <c r="K303" s="129" t="s">
        <v>56</v>
      </c>
      <c r="L303" s="45"/>
      <c r="M303" s="57"/>
      <c r="N303" s="58"/>
      <c r="O303" s="211"/>
      <c r="P303" s="213"/>
      <c r="Q303" s="215"/>
      <c r="R303" s="215"/>
      <c r="S303" s="217"/>
      <c r="T303" s="219"/>
      <c r="U303" s="221"/>
      <c r="V303" s="223"/>
      <c r="W303" s="225"/>
      <c r="X303" s="209"/>
      <c r="Y303" s="209"/>
      <c r="Z303" s="120"/>
    </row>
    <row r="304" spans="1:47" s="5" customFormat="1" ht="13.5" customHeight="1">
      <c r="A304" s="81"/>
      <c r="B304" s="226"/>
      <c r="C304" s="208"/>
      <c r="D304" s="208"/>
      <c r="E304" s="208"/>
      <c r="F304" s="228"/>
      <c r="G304" s="208"/>
      <c r="H304" s="208"/>
      <c r="I304" s="216"/>
      <c r="J304" s="227"/>
      <c r="K304" s="128" t="s">
        <v>57</v>
      </c>
      <c r="L304" s="44"/>
      <c r="M304" s="59"/>
      <c r="N304" s="60"/>
      <c r="O304" s="210"/>
      <c r="P304" s="212"/>
      <c r="Q304" s="214"/>
      <c r="R304" s="214"/>
      <c r="S304" s="216"/>
      <c r="T304" s="218">
        <f t="shared" ref="T304" si="429">Q304*S304</f>
        <v>0</v>
      </c>
      <c r="U304" s="220">
        <f t="shared" ref="U304" si="430">IFERROR(T304/P304,0)</f>
        <v>0</v>
      </c>
      <c r="V304" s="222"/>
      <c r="W304" s="224">
        <f t="shared" ref="W304" si="431">IFERROR(V304*1000/P304,0)</f>
        <v>0</v>
      </c>
      <c r="X304" s="208"/>
      <c r="Y304" s="209"/>
      <c r="Z304" s="81"/>
      <c r="AA304" s="2"/>
      <c r="AB304" s="2"/>
      <c r="AC304" s="2"/>
      <c r="AD304" s="2"/>
      <c r="AE304" s="2"/>
      <c r="AF304" s="2"/>
      <c r="AG304" s="2"/>
      <c r="AH304" s="2"/>
      <c r="AI304" s="2"/>
      <c r="AJ304" s="2"/>
      <c r="AK304" s="2"/>
      <c r="AL304" s="2"/>
      <c r="AM304" s="2"/>
      <c r="AN304" s="2"/>
      <c r="AO304" s="2"/>
      <c r="AP304" s="2"/>
      <c r="AQ304" s="2"/>
      <c r="AR304" s="2"/>
      <c r="AS304" s="2"/>
      <c r="AT304" s="2"/>
      <c r="AU304" s="2"/>
    </row>
    <row r="305" spans="1:47" s="5" customFormat="1" ht="13.5" customHeight="1">
      <c r="A305" s="81"/>
      <c r="B305" s="226"/>
      <c r="C305" s="208"/>
      <c r="D305" s="208"/>
      <c r="E305" s="208"/>
      <c r="F305" s="229"/>
      <c r="G305" s="208"/>
      <c r="H305" s="208"/>
      <c r="I305" s="216"/>
      <c r="J305" s="227"/>
      <c r="K305" s="129" t="s">
        <v>56</v>
      </c>
      <c r="L305" s="45"/>
      <c r="M305" s="57"/>
      <c r="N305" s="58"/>
      <c r="O305" s="211"/>
      <c r="P305" s="213"/>
      <c r="Q305" s="215"/>
      <c r="R305" s="215"/>
      <c r="S305" s="217"/>
      <c r="T305" s="219"/>
      <c r="U305" s="221"/>
      <c r="V305" s="223"/>
      <c r="W305" s="225"/>
      <c r="X305" s="209"/>
      <c r="Y305" s="209"/>
      <c r="Z305" s="81"/>
      <c r="AA305" s="2"/>
      <c r="AB305" s="2"/>
      <c r="AC305" s="2"/>
      <c r="AD305" s="2"/>
      <c r="AE305" s="2"/>
      <c r="AF305" s="2"/>
      <c r="AG305" s="2"/>
      <c r="AH305" s="2"/>
      <c r="AI305" s="2"/>
      <c r="AJ305" s="2"/>
      <c r="AK305" s="2"/>
      <c r="AL305" s="2"/>
      <c r="AM305" s="2"/>
      <c r="AN305" s="2"/>
      <c r="AO305" s="2"/>
      <c r="AP305" s="2"/>
      <c r="AQ305" s="2"/>
      <c r="AR305" s="2"/>
      <c r="AS305" s="2"/>
      <c r="AT305" s="2"/>
      <c r="AU305" s="2"/>
    </row>
    <row r="306" spans="1:47" ht="14.25" customHeight="1">
      <c r="A306" s="120"/>
      <c r="B306" s="226"/>
      <c r="C306" s="208"/>
      <c r="D306" s="208"/>
      <c r="E306" s="208"/>
      <c r="F306" s="228"/>
      <c r="G306" s="208"/>
      <c r="H306" s="208"/>
      <c r="I306" s="216"/>
      <c r="J306" s="227"/>
      <c r="K306" s="128" t="s">
        <v>57</v>
      </c>
      <c r="L306" s="44"/>
      <c r="M306" s="59"/>
      <c r="N306" s="60"/>
      <c r="O306" s="210"/>
      <c r="P306" s="212"/>
      <c r="Q306" s="214"/>
      <c r="R306" s="214"/>
      <c r="S306" s="216"/>
      <c r="T306" s="218">
        <f t="shared" ref="T306" si="432">Q306*S306</f>
        <v>0</v>
      </c>
      <c r="U306" s="220">
        <f t="shared" ref="U306" si="433">IFERROR(T306/P306,0)</f>
        <v>0</v>
      </c>
      <c r="V306" s="222"/>
      <c r="W306" s="224">
        <f t="shared" ref="W306" si="434">IFERROR(V306*1000/P306,0)</f>
        <v>0</v>
      </c>
      <c r="X306" s="208"/>
      <c r="Y306" s="209"/>
      <c r="Z306" s="120"/>
    </row>
    <row r="307" spans="1:47" ht="14.25" customHeight="1">
      <c r="A307" s="120"/>
      <c r="B307" s="226"/>
      <c r="C307" s="208"/>
      <c r="D307" s="208"/>
      <c r="E307" s="208"/>
      <c r="F307" s="229"/>
      <c r="G307" s="208"/>
      <c r="H307" s="208"/>
      <c r="I307" s="216"/>
      <c r="J307" s="227"/>
      <c r="K307" s="129" t="s">
        <v>56</v>
      </c>
      <c r="L307" s="45"/>
      <c r="M307" s="57"/>
      <c r="N307" s="58"/>
      <c r="O307" s="211"/>
      <c r="P307" s="213"/>
      <c r="Q307" s="215"/>
      <c r="R307" s="215"/>
      <c r="S307" s="217"/>
      <c r="T307" s="219"/>
      <c r="U307" s="221"/>
      <c r="V307" s="223"/>
      <c r="W307" s="225"/>
      <c r="X307" s="209"/>
      <c r="Y307" s="209"/>
      <c r="Z307" s="120"/>
    </row>
    <row r="308" spans="1:47" ht="14.25" customHeight="1">
      <c r="A308" s="120"/>
      <c r="B308" s="226"/>
      <c r="C308" s="208"/>
      <c r="D308" s="208"/>
      <c r="E308" s="208"/>
      <c r="F308" s="228"/>
      <c r="G308" s="208"/>
      <c r="H308" s="208"/>
      <c r="I308" s="216"/>
      <c r="J308" s="227"/>
      <c r="K308" s="128" t="s">
        <v>57</v>
      </c>
      <c r="L308" s="44"/>
      <c r="M308" s="59"/>
      <c r="N308" s="60"/>
      <c r="O308" s="210"/>
      <c r="P308" s="212"/>
      <c r="Q308" s="214"/>
      <c r="R308" s="214"/>
      <c r="S308" s="216"/>
      <c r="T308" s="218">
        <f t="shared" ref="T308" si="435">Q308*S308</f>
        <v>0</v>
      </c>
      <c r="U308" s="220">
        <f t="shared" ref="U308" si="436">IFERROR(T308/P308,0)</f>
        <v>0</v>
      </c>
      <c r="V308" s="222"/>
      <c r="W308" s="224">
        <f t="shared" ref="W308" si="437">IFERROR(V308*1000/P308,0)</f>
        <v>0</v>
      </c>
      <c r="X308" s="208"/>
      <c r="Y308" s="209"/>
      <c r="Z308" s="120"/>
    </row>
    <row r="309" spans="1:47" ht="14.25" customHeight="1">
      <c r="A309" s="120"/>
      <c r="B309" s="226"/>
      <c r="C309" s="208"/>
      <c r="D309" s="208"/>
      <c r="E309" s="208"/>
      <c r="F309" s="229"/>
      <c r="G309" s="208"/>
      <c r="H309" s="208"/>
      <c r="I309" s="216"/>
      <c r="J309" s="227"/>
      <c r="K309" s="129" t="s">
        <v>56</v>
      </c>
      <c r="L309" s="45"/>
      <c r="M309" s="57"/>
      <c r="N309" s="58"/>
      <c r="O309" s="211"/>
      <c r="P309" s="213"/>
      <c r="Q309" s="215"/>
      <c r="R309" s="215"/>
      <c r="S309" s="217"/>
      <c r="T309" s="219"/>
      <c r="U309" s="221"/>
      <c r="V309" s="223"/>
      <c r="W309" s="225"/>
      <c r="X309" s="209"/>
      <c r="Y309" s="209"/>
      <c r="Z309" s="120"/>
    </row>
    <row r="310" spans="1:47" ht="14.25" customHeight="1">
      <c r="A310" s="120"/>
      <c r="B310" s="226"/>
      <c r="C310" s="208"/>
      <c r="D310" s="208"/>
      <c r="E310" s="208"/>
      <c r="F310" s="228"/>
      <c r="G310" s="208"/>
      <c r="H310" s="208"/>
      <c r="I310" s="216"/>
      <c r="J310" s="227"/>
      <c r="K310" s="128" t="s">
        <v>57</v>
      </c>
      <c r="L310" s="44"/>
      <c r="M310" s="59"/>
      <c r="N310" s="60"/>
      <c r="O310" s="210"/>
      <c r="P310" s="212"/>
      <c r="Q310" s="214"/>
      <c r="R310" s="214"/>
      <c r="S310" s="216"/>
      <c r="T310" s="218">
        <f t="shared" ref="T310" si="438">Q310*S310</f>
        <v>0</v>
      </c>
      <c r="U310" s="220">
        <f t="shared" ref="U310" si="439">IFERROR(T310/P310,0)</f>
        <v>0</v>
      </c>
      <c r="V310" s="222"/>
      <c r="W310" s="224">
        <f t="shared" ref="W310" si="440">IFERROR(V310*1000/P310,0)</f>
        <v>0</v>
      </c>
      <c r="X310" s="208"/>
      <c r="Y310" s="209"/>
      <c r="Z310" s="120"/>
    </row>
    <row r="311" spans="1:47" ht="14.25" customHeight="1">
      <c r="A311" s="120"/>
      <c r="B311" s="226"/>
      <c r="C311" s="208"/>
      <c r="D311" s="208"/>
      <c r="E311" s="208"/>
      <c r="F311" s="229"/>
      <c r="G311" s="208"/>
      <c r="H311" s="208"/>
      <c r="I311" s="216"/>
      <c r="J311" s="227"/>
      <c r="K311" s="129" t="s">
        <v>56</v>
      </c>
      <c r="L311" s="45"/>
      <c r="M311" s="57"/>
      <c r="N311" s="58"/>
      <c r="O311" s="211"/>
      <c r="P311" s="213"/>
      <c r="Q311" s="215"/>
      <c r="R311" s="215"/>
      <c r="S311" s="217"/>
      <c r="T311" s="219"/>
      <c r="U311" s="221"/>
      <c r="V311" s="223"/>
      <c r="W311" s="225"/>
      <c r="X311" s="209"/>
      <c r="Y311" s="209"/>
      <c r="Z311" s="120"/>
    </row>
    <row r="312" spans="1:47" ht="14.25" customHeight="1">
      <c r="A312" s="120"/>
      <c r="B312" s="226"/>
      <c r="C312" s="208"/>
      <c r="D312" s="208"/>
      <c r="E312" s="208"/>
      <c r="F312" s="228"/>
      <c r="G312" s="208"/>
      <c r="H312" s="208"/>
      <c r="I312" s="216"/>
      <c r="J312" s="227"/>
      <c r="K312" s="128" t="s">
        <v>57</v>
      </c>
      <c r="L312" s="44"/>
      <c r="M312" s="59"/>
      <c r="N312" s="60"/>
      <c r="O312" s="210"/>
      <c r="P312" s="212"/>
      <c r="Q312" s="214"/>
      <c r="R312" s="214"/>
      <c r="S312" s="216"/>
      <c r="T312" s="218">
        <f t="shared" ref="T312" si="441">Q312*S312</f>
        <v>0</v>
      </c>
      <c r="U312" s="220">
        <f t="shared" ref="U312" si="442">IFERROR(T312/P312,0)</f>
        <v>0</v>
      </c>
      <c r="V312" s="222"/>
      <c r="W312" s="224">
        <f t="shared" ref="W312" si="443">IFERROR(V312*1000/P312,0)</f>
        <v>0</v>
      </c>
      <c r="X312" s="208"/>
      <c r="Y312" s="209"/>
      <c r="Z312" s="120"/>
    </row>
    <row r="313" spans="1:47" ht="14.25" customHeight="1">
      <c r="A313" s="120"/>
      <c r="B313" s="226"/>
      <c r="C313" s="208"/>
      <c r="D313" s="208"/>
      <c r="E313" s="208"/>
      <c r="F313" s="229"/>
      <c r="G313" s="208"/>
      <c r="H313" s="208"/>
      <c r="I313" s="216"/>
      <c r="J313" s="227"/>
      <c r="K313" s="129" t="s">
        <v>56</v>
      </c>
      <c r="L313" s="45"/>
      <c r="M313" s="57"/>
      <c r="N313" s="58"/>
      <c r="O313" s="211"/>
      <c r="P313" s="213"/>
      <c r="Q313" s="215"/>
      <c r="R313" s="215"/>
      <c r="S313" s="217"/>
      <c r="T313" s="219"/>
      <c r="U313" s="221"/>
      <c r="V313" s="223"/>
      <c r="W313" s="225"/>
      <c r="X313" s="209"/>
      <c r="Y313" s="209"/>
      <c r="Z313" s="120"/>
    </row>
    <row r="314" spans="1:47" ht="14.25" customHeight="1">
      <c r="A314" s="120"/>
      <c r="B314" s="226"/>
      <c r="C314" s="208"/>
      <c r="D314" s="208"/>
      <c r="E314" s="208"/>
      <c r="F314" s="228"/>
      <c r="G314" s="208"/>
      <c r="H314" s="208"/>
      <c r="I314" s="216"/>
      <c r="J314" s="227"/>
      <c r="K314" s="128" t="s">
        <v>57</v>
      </c>
      <c r="L314" s="44"/>
      <c r="M314" s="59"/>
      <c r="N314" s="60"/>
      <c r="O314" s="210"/>
      <c r="P314" s="212"/>
      <c r="Q314" s="214"/>
      <c r="R314" s="214"/>
      <c r="S314" s="216"/>
      <c r="T314" s="218">
        <f t="shared" ref="T314" si="444">Q314*S314</f>
        <v>0</v>
      </c>
      <c r="U314" s="220">
        <f t="shared" ref="U314" si="445">IFERROR(T314/P314,0)</f>
        <v>0</v>
      </c>
      <c r="V314" s="222"/>
      <c r="W314" s="224">
        <f t="shared" ref="W314" si="446">IFERROR(V314*1000/P314,0)</f>
        <v>0</v>
      </c>
      <c r="X314" s="208"/>
      <c r="Y314" s="209"/>
      <c r="Z314" s="120"/>
    </row>
    <row r="315" spans="1:47" ht="14.25" customHeight="1">
      <c r="A315" s="120"/>
      <c r="B315" s="226"/>
      <c r="C315" s="208"/>
      <c r="D315" s="208"/>
      <c r="E315" s="208"/>
      <c r="F315" s="229"/>
      <c r="G315" s="208"/>
      <c r="H315" s="208"/>
      <c r="I315" s="216"/>
      <c r="J315" s="227"/>
      <c r="K315" s="129" t="s">
        <v>56</v>
      </c>
      <c r="L315" s="45"/>
      <c r="M315" s="57"/>
      <c r="N315" s="58"/>
      <c r="O315" s="211"/>
      <c r="P315" s="213"/>
      <c r="Q315" s="215"/>
      <c r="R315" s="215"/>
      <c r="S315" s="217"/>
      <c r="T315" s="219"/>
      <c r="U315" s="221"/>
      <c r="V315" s="223"/>
      <c r="W315" s="225"/>
      <c r="X315" s="209"/>
      <c r="Y315" s="209"/>
      <c r="Z315" s="120"/>
    </row>
    <row r="316" spans="1:47" ht="14.25" customHeight="1">
      <c r="A316" s="120"/>
      <c r="B316" s="226"/>
      <c r="C316" s="208"/>
      <c r="D316" s="208"/>
      <c r="E316" s="208"/>
      <c r="F316" s="228"/>
      <c r="G316" s="208"/>
      <c r="H316" s="208"/>
      <c r="I316" s="216"/>
      <c r="J316" s="227"/>
      <c r="K316" s="128" t="s">
        <v>57</v>
      </c>
      <c r="L316" s="44"/>
      <c r="M316" s="59"/>
      <c r="N316" s="60"/>
      <c r="O316" s="210"/>
      <c r="P316" s="212"/>
      <c r="Q316" s="214"/>
      <c r="R316" s="214"/>
      <c r="S316" s="216"/>
      <c r="T316" s="218">
        <f t="shared" ref="T316" si="447">Q316*S316</f>
        <v>0</v>
      </c>
      <c r="U316" s="220">
        <f t="shared" ref="U316" si="448">IFERROR(T316/P316,0)</f>
        <v>0</v>
      </c>
      <c r="V316" s="222"/>
      <c r="W316" s="224">
        <f t="shared" ref="W316" si="449">IFERROR(V316*1000/P316,0)</f>
        <v>0</v>
      </c>
      <c r="X316" s="208"/>
      <c r="Y316" s="209"/>
      <c r="Z316" s="120"/>
    </row>
    <row r="317" spans="1:47" ht="14.25" customHeight="1">
      <c r="A317" s="120"/>
      <c r="B317" s="226"/>
      <c r="C317" s="208"/>
      <c r="D317" s="208"/>
      <c r="E317" s="208"/>
      <c r="F317" s="229"/>
      <c r="G317" s="208"/>
      <c r="H317" s="208"/>
      <c r="I317" s="216"/>
      <c r="J317" s="227"/>
      <c r="K317" s="129" t="s">
        <v>56</v>
      </c>
      <c r="L317" s="45"/>
      <c r="M317" s="57"/>
      <c r="N317" s="58"/>
      <c r="O317" s="211"/>
      <c r="P317" s="213"/>
      <c r="Q317" s="215"/>
      <c r="R317" s="215"/>
      <c r="S317" s="217"/>
      <c r="T317" s="219"/>
      <c r="U317" s="221"/>
      <c r="V317" s="223"/>
      <c r="W317" s="225"/>
      <c r="X317" s="209"/>
      <c r="Y317" s="209"/>
      <c r="Z317" s="120"/>
    </row>
    <row r="318" spans="1:47" ht="14.25" customHeight="1">
      <c r="A318" s="120"/>
      <c r="B318" s="226"/>
      <c r="C318" s="208"/>
      <c r="D318" s="208"/>
      <c r="E318" s="208"/>
      <c r="F318" s="228"/>
      <c r="G318" s="208"/>
      <c r="H318" s="208"/>
      <c r="I318" s="216"/>
      <c r="J318" s="227"/>
      <c r="K318" s="128" t="s">
        <v>57</v>
      </c>
      <c r="L318" s="44"/>
      <c r="M318" s="59"/>
      <c r="N318" s="60"/>
      <c r="O318" s="210"/>
      <c r="P318" s="212"/>
      <c r="Q318" s="214"/>
      <c r="R318" s="214"/>
      <c r="S318" s="216"/>
      <c r="T318" s="218">
        <f t="shared" ref="T318" si="450">Q318*S318</f>
        <v>0</v>
      </c>
      <c r="U318" s="220">
        <f t="shared" ref="U318" si="451">IFERROR(T318/P318,0)</f>
        <v>0</v>
      </c>
      <c r="V318" s="222"/>
      <c r="W318" s="224">
        <f t="shared" ref="W318" si="452">IFERROR(V318*1000/P318,0)</f>
        <v>0</v>
      </c>
      <c r="X318" s="208"/>
      <c r="Y318" s="209"/>
      <c r="Z318" s="120"/>
    </row>
    <row r="319" spans="1:47" ht="14.25" customHeight="1">
      <c r="A319" s="120"/>
      <c r="B319" s="226"/>
      <c r="C319" s="208"/>
      <c r="D319" s="208"/>
      <c r="E319" s="208"/>
      <c r="F319" s="229"/>
      <c r="G319" s="208"/>
      <c r="H319" s="208"/>
      <c r="I319" s="216"/>
      <c r="J319" s="227"/>
      <c r="K319" s="129" t="s">
        <v>56</v>
      </c>
      <c r="L319" s="45"/>
      <c r="M319" s="57"/>
      <c r="N319" s="58"/>
      <c r="O319" s="211"/>
      <c r="P319" s="213"/>
      <c r="Q319" s="215"/>
      <c r="R319" s="215"/>
      <c r="S319" s="217"/>
      <c r="T319" s="219"/>
      <c r="U319" s="221"/>
      <c r="V319" s="223"/>
      <c r="W319" s="225"/>
      <c r="X319" s="209"/>
      <c r="Y319" s="209"/>
      <c r="Z319" s="120"/>
    </row>
    <row r="320" spans="1:47" ht="14.25" customHeight="1">
      <c r="A320" s="120"/>
      <c r="B320" s="226"/>
      <c r="C320" s="208"/>
      <c r="D320" s="208"/>
      <c r="E320" s="208"/>
      <c r="F320" s="228"/>
      <c r="G320" s="208"/>
      <c r="H320" s="208"/>
      <c r="I320" s="216"/>
      <c r="J320" s="227"/>
      <c r="K320" s="128" t="s">
        <v>57</v>
      </c>
      <c r="L320" s="44"/>
      <c r="M320" s="59"/>
      <c r="N320" s="60"/>
      <c r="O320" s="210"/>
      <c r="P320" s="212"/>
      <c r="Q320" s="214"/>
      <c r="R320" s="214"/>
      <c r="S320" s="216"/>
      <c r="T320" s="218">
        <f t="shared" ref="T320" si="453">Q320*S320</f>
        <v>0</v>
      </c>
      <c r="U320" s="220">
        <f t="shared" ref="U320" si="454">IFERROR(T320/P320,0)</f>
        <v>0</v>
      </c>
      <c r="V320" s="222"/>
      <c r="W320" s="224">
        <f t="shared" ref="W320" si="455">IFERROR(V320*1000/P320,0)</f>
        <v>0</v>
      </c>
      <c r="X320" s="208"/>
      <c r="Y320" s="209"/>
      <c r="Z320" s="120"/>
    </row>
    <row r="321" spans="1:47" ht="14.25" customHeight="1">
      <c r="A321" s="120"/>
      <c r="B321" s="226"/>
      <c r="C321" s="208"/>
      <c r="D321" s="208"/>
      <c r="E321" s="208"/>
      <c r="F321" s="229"/>
      <c r="G321" s="208"/>
      <c r="H321" s="208"/>
      <c r="I321" s="216"/>
      <c r="J321" s="227"/>
      <c r="K321" s="129" t="s">
        <v>56</v>
      </c>
      <c r="L321" s="45"/>
      <c r="M321" s="57"/>
      <c r="N321" s="58"/>
      <c r="O321" s="211"/>
      <c r="P321" s="213"/>
      <c r="Q321" s="215"/>
      <c r="R321" s="215"/>
      <c r="S321" s="217"/>
      <c r="T321" s="219"/>
      <c r="U321" s="221"/>
      <c r="V321" s="223"/>
      <c r="W321" s="225"/>
      <c r="X321" s="209"/>
      <c r="Y321" s="209"/>
      <c r="Z321" s="120"/>
    </row>
    <row r="322" spans="1:47" ht="14.25" customHeight="1">
      <c r="A322" s="120"/>
      <c r="B322" s="226"/>
      <c r="C322" s="208"/>
      <c r="D322" s="208"/>
      <c r="E322" s="208"/>
      <c r="F322" s="228"/>
      <c r="G322" s="208"/>
      <c r="H322" s="208"/>
      <c r="I322" s="216"/>
      <c r="J322" s="227"/>
      <c r="K322" s="128" t="s">
        <v>57</v>
      </c>
      <c r="L322" s="44"/>
      <c r="M322" s="59"/>
      <c r="N322" s="60"/>
      <c r="O322" s="210"/>
      <c r="P322" s="212"/>
      <c r="Q322" s="214"/>
      <c r="R322" s="214"/>
      <c r="S322" s="216"/>
      <c r="T322" s="218">
        <f t="shared" ref="T322" si="456">Q322*S322</f>
        <v>0</v>
      </c>
      <c r="U322" s="220">
        <f t="shared" ref="U322" si="457">IFERROR(T322/P322,0)</f>
        <v>0</v>
      </c>
      <c r="V322" s="222"/>
      <c r="W322" s="224">
        <f t="shared" ref="W322" si="458">IFERROR(V322*1000/P322,0)</f>
        <v>0</v>
      </c>
      <c r="X322" s="208"/>
      <c r="Y322" s="209"/>
      <c r="Z322" s="120"/>
    </row>
    <row r="323" spans="1:47" ht="14.25" customHeight="1">
      <c r="A323" s="120"/>
      <c r="B323" s="226"/>
      <c r="C323" s="208"/>
      <c r="D323" s="208"/>
      <c r="E323" s="208"/>
      <c r="F323" s="229"/>
      <c r="G323" s="208"/>
      <c r="H323" s="208"/>
      <c r="I323" s="216"/>
      <c r="J323" s="227"/>
      <c r="K323" s="129" t="s">
        <v>56</v>
      </c>
      <c r="L323" s="45"/>
      <c r="M323" s="57"/>
      <c r="N323" s="58"/>
      <c r="O323" s="211"/>
      <c r="P323" s="213"/>
      <c r="Q323" s="215"/>
      <c r="R323" s="215"/>
      <c r="S323" s="217"/>
      <c r="T323" s="219"/>
      <c r="U323" s="221"/>
      <c r="V323" s="223"/>
      <c r="W323" s="225"/>
      <c r="X323" s="209"/>
      <c r="Y323" s="209"/>
      <c r="Z323" s="120"/>
    </row>
    <row r="324" spans="1:47" ht="14.25" customHeight="1">
      <c r="A324" s="120"/>
      <c r="B324" s="226"/>
      <c r="C324" s="208"/>
      <c r="D324" s="208"/>
      <c r="E324" s="208"/>
      <c r="F324" s="228"/>
      <c r="G324" s="208"/>
      <c r="H324" s="208"/>
      <c r="I324" s="216"/>
      <c r="J324" s="227"/>
      <c r="K324" s="128" t="s">
        <v>57</v>
      </c>
      <c r="L324" s="44"/>
      <c r="M324" s="59"/>
      <c r="N324" s="60"/>
      <c r="O324" s="210"/>
      <c r="P324" s="212"/>
      <c r="Q324" s="214"/>
      <c r="R324" s="214"/>
      <c r="S324" s="216"/>
      <c r="T324" s="218">
        <f t="shared" ref="T324" si="459">Q324*S324</f>
        <v>0</v>
      </c>
      <c r="U324" s="220">
        <f t="shared" ref="U324" si="460">IFERROR(T324/P324,0)</f>
        <v>0</v>
      </c>
      <c r="V324" s="222"/>
      <c r="W324" s="224">
        <f t="shared" ref="W324" si="461">IFERROR(V324*1000/P324,0)</f>
        <v>0</v>
      </c>
      <c r="X324" s="208"/>
      <c r="Y324" s="209"/>
      <c r="Z324" s="120"/>
    </row>
    <row r="325" spans="1:47" ht="14.25" customHeight="1">
      <c r="A325" s="120"/>
      <c r="B325" s="226"/>
      <c r="C325" s="208"/>
      <c r="D325" s="208"/>
      <c r="E325" s="208"/>
      <c r="F325" s="229"/>
      <c r="G325" s="208"/>
      <c r="H325" s="208"/>
      <c r="I325" s="216"/>
      <c r="J325" s="227"/>
      <c r="K325" s="129" t="s">
        <v>56</v>
      </c>
      <c r="L325" s="45"/>
      <c r="M325" s="57"/>
      <c r="N325" s="58"/>
      <c r="O325" s="211"/>
      <c r="P325" s="213"/>
      <c r="Q325" s="215"/>
      <c r="R325" s="215"/>
      <c r="S325" s="217"/>
      <c r="T325" s="219"/>
      <c r="U325" s="221"/>
      <c r="V325" s="223"/>
      <c r="W325" s="225"/>
      <c r="X325" s="209"/>
      <c r="Y325" s="209"/>
      <c r="Z325" s="120"/>
    </row>
    <row r="326" spans="1:47" ht="14.25" customHeight="1">
      <c r="A326" s="120"/>
      <c r="B326" s="226"/>
      <c r="C326" s="208"/>
      <c r="D326" s="208"/>
      <c r="E326" s="208"/>
      <c r="F326" s="228"/>
      <c r="G326" s="208"/>
      <c r="H326" s="208"/>
      <c r="I326" s="216"/>
      <c r="J326" s="227"/>
      <c r="K326" s="128" t="s">
        <v>57</v>
      </c>
      <c r="L326" s="44"/>
      <c r="M326" s="59"/>
      <c r="N326" s="60"/>
      <c r="O326" s="210"/>
      <c r="P326" s="212"/>
      <c r="Q326" s="214"/>
      <c r="R326" s="214"/>
      <c r="S326" s="216"/>
      <c r="T326" s="218">
        <f t="shared" ref="T326" si="462">Q326*S326</f>
        <v>0</v>
      </c>
      <c r="U326" s="220">
        <f t="shared" ref="U326" si="463">IFERROR(T326/P326,0)</f>
        <v>0</v>
      </c>
      <c r="V326" s="222"/>
      <c r="W326" s="224">
        <f t="shared" ref="W326" si="464">IFERROR(V326*1000/P326,0)</f>
        <v>0</v>
      </c>
      <c r="X326" s="208"/>
      <c r="Y326" s="209"/>
      <c r="Z326" s="120"/>
    </row>
    <row r="327" spans="1:47" ht="14.25" customHeight="1">
      <c r="A327" s="120"/>
      <c r="B327" s="226"/>
      <c r="C327" s="208"/>
      <c r="D327" s="208"/>
      <c r="E327" s="208"/>
      <c r="F327" s="229"/>
      <c r="G327" s="208"/>
      <c r="H327" s="208"/>
      <c r="I327" s="216"/>
      <c r="J327" s="227"/>
      <c r="K327" s="129" t="s">
        <v>56</v>
      </c>
      <c r="L327" s="45"/>
      <c r="M327" s="57"/>
      <c r="N327" s="58"/>
      <c r="O327" s="211"/>
      <c r="P327" s="213"/>
      <c r="Q327" s="215"/>
      <c r="R327" s="215"/>
      <c r="S327" s="217"/>
      <c r="T327" s="219"/>
      <c r="U327" s="221"/>
      <c r="V327" s="223"/>
      <c r="W327" s="225"/>
      <c r="X327" s="209"/>
      <c r="Y327" s="209"/>
      <c r="Z327" s="120"/>
    </row>
    <row r="328" spans="1:47" s="5" customFormat="1" ht="13.5" customHeight="1">
      <c r="A328" s="81"/>
      <c r="B328" s="226"/>
      <c r="C328" s="208"/>
      <c r="D328" s="208"/>
      <c r="E328" s="208"/>
      <c r="F328" s="228"/>
      <c r="G328" s="208"/>
      <c r="H328" s="208"/>
      <c r="I328" s="216"/>
      <c r="J328" s="227"/>
      <c r="K328" s="128" t="s">
        <v>57</v>
      </c>
      <c r="L328" s="44"/>
      <c r="M328" s="59"/>
      <c r="N328" s="60"/>
      <c r="O328" s="210"/>
      <c r="P328" s="212"/>
      <c r="Q328" s="214"/>
      <c r="R328" s="214"/>
      <c r="S328" s="216"/>
      <c r="T328" s="218">
        <f t="shared" ref="T328" si="465">Q328*S328</f>
        <v>0</v>
      </c>
      <c r="U328" s="220">
        <f t="shared" ref="U328" si="466">IFERROR(T328/P328,0)</f>
        <v>0</v>
      </c>
      <c r="V328" s="222"/>
      <c r="W328" s="224">
        <f t="shared" ref="W328" si="467">IFERROR(V328*1000/P328,0)</f>
        <v>0</v>
      </c>
      <c r="X328" s="208"/>
      <c r="Y328" s="209"/>
      <c r="Z328" s="81"/>
      <c r="AA328" s="2"/>
      <c r="AB328" s="2"/>
      <c r="AC328" s="2"/>
      <c r="AD328" s="2"/>
      <c r="AE328" s="2"/>
      <c r="AF328" s="2"/>
      <c r="AG328" s="2"/>
      <c r="AH328" s="2"/>
      <c r="AI328" s="2"/>
      <c r="AJ328" s="2"/>
      <c r="AK328" s="2"/>
      <c r="AL328" s="2"/>
      <c r="AM328" s="2"/>
      <c r="AN328" s="2"/>
      <c r="AO328" s="2"/>
      <c r="AP328" s="2"/>
      <c r="AQ328" s="2"/>
      <c r="AR328" s="2"/>
      <c r="AS328" s="2"/>
      <c r="AT328" s="2"/>
      <c r="AU328" s="2"/>
    </row>
    <row r="329" spans="1:47" s="5" customFormat="1" ht="13.5" customHeight="1">
      <c r="A329" s="81"/>
      <c r="B329" s="226"/>
      <c r="C329" s="208"/>
      <c r="D329" s="208"/>
      <c r="E329" s="208"/>
      <c r="F329" s="229"/>
      <c r="G329" s="208"/>
      <c r="H329" s="208"/>
      <c r="I329" s="216"/>
      <c r="J329" s="227"/>
      <c r="K329" s="129" t="s">
        <v>56</v>
      </c>
      <c r="L329" s="45"/>
      <c r="M329" s="57"/>
      <c r="N329" s="58"/>
      <c r="O329" s="211"/>
      <c r="P329" s="213"/>
      <c r="Q329" s="215"/>
      <c r="R329" s="215"/>
      <c r="S329" s="217"/>
      <c r="T329" s="219"/>
      <c r="U329" s="221"/>
      <c r="V329" s="223"/>
      <c r="W329" s="225"/>
      <c r="X329" s="209"/>
      <c r="Y329" s="209"/>
      <c r="Z329" s="81"/>
      <c r="AA329" s="2"/>
      <c r="AB329" s="2"/>
      <c r="AC329" s="2"/>
      <c r="AD329" s="2"/>
      <c r="AE329" s="2"/>
      <c r="AF329" s="2"/>
      <c r="AG329" s="2"/>
      <c r="AH329" s="2"/>
      <c r="AI329" s="2"/>
      <c r="AJ329" s="2"/>
      <c r="AK329" s="2"/>
      <c r="AL329" s="2"/>
      <c r="AM329" s="2"/>
      <c r="AN329" s="2"/>
      <c r="AO329" s="2"/>
      <c r="AP329" s="2"/>
      <c r="AQ329" s="2"/>
      <c r="AR329" s="2"/>
      <c r="AS329" s="2"/>
      <c r="AT329" s="2"/>
      <c r="AU329" s="2"/>
    </row>
    <row r="330" spans="1:47" ht="14.25" customHeight="1">
      <c r="A330" s="120"/>
      <c r="B330" s="226"/>
      <c r="C330" s="208"/>
      <c r="D330" s="208"/>
      <c r="E330" s="208"/>
      <c r="F330" s="228"/>
      <c r="G330" s="208"/>
      <c r="H330" s="208"/>
      <c r="I330" s="216"/>
      <c r="J330" s="227"/>
      <c r="K330" s="128" t="s">
        <v>57</v>
      </c>
      <c r="L330" s="44"/>
      <c r="M330" s="59"/>
      <c r="N330" s="60"/>
      <c r="O330" s="210"/>
      <c r="P330" s="212"/>
      <c r="Q330" s="214"/>
      <c r="R330" s="214"/>
      <c r="S330" s="216"/>
      <c r="T330" s="218">
        <f t="shared" ref="T330" si="468">Q330*S330</f>
        <v>0</v>
      </c>
      <c r="U330" s="220">
        <f t="shared" ref="U330" si="469">IFERROR(T330/P330,0)</f>
        <v>0</v>
      </c>
      <c r="V330" s="222"/>
      <c r="W330" s="224">
        <f t="shared" ref="W330" si="470">IFERROR(V330*1000/P330,0)</f>
        <v>0</v>
      </c>
      <c r="X330" s="208"/>
      <c r="Y330" s="209"/>
      <c r="Z330" s="120"/>
    </row>
    <row r="331" spans="1:47" ht="14.25" customHeight="1">
      <c r="A331" s="120"/>
      <c r="B331" s="226"/>
      <c r="C331" s="208"/>
      <c r="D331" s="208"/>
      <c r="E331" s="208"/>
      <c r="F331" s="229"/>
      <c r="G331" s="208"/>
      <c r="H331" s="208"/>
      <c r="I331" s="216"/>
      <c r="J331" s="227"/>
      <c r="K331" s="129" t="s">
        <v>56</v>
      </c>
      <c r="L331" s="45"/>
      <c r="M331" s="57"/>
      <c r="N331" s="58"/>
      <c r="O331" s="211"/>
      <c r="P331" s="213"/>
      <c r="Q331" s="215"/>
      <c r="R331" s="215"/>
      <c r="S331" s="217"/>
      <c r="T331" s="219"/>
      <c r="U331" s="221"/>
      <c r="V331" s="223"/>
      <c r="W331" s="225"/>
      <c r="X331" s="209"/>
      <c r="Y331" s="209"/>
      <c r="Z331" s="120"/>
    </row>
    <row r="332" spans="1:47" ht="14.25" customHeight="1">
      <c r="A332" s="120"/>
      <c r="B332" s="226"/>
      <c r="C332" s="208"/>
      <c r="D332" s="208"/>
      <c r="E332" s="208"/>
      <c r="F332" s="228"/>
      <c r="G332" s="208"/>
      <c r="H332" s="208"/>
      <c r="I332" s="216"/>
      <c r="J332" s="227"/>
      <c r="K332" s="128" t="s">
        <v>57</v>
      </c>
      <c r="L332" s="44"/>
      <c r="M332" s="59"/>
      <c r="N332" s="60"/>
      <c r="O332" s="210"/>
      <c r="P332" s="212"/>
      <c r="Q332" s="214"/>
      <c r="R332" s="214"/>
      <c r="S332" s="216"/>
      <c r="T332" s="218">
        <f t="shared" ref="T332" si="471">Q332*S332</f>
        <v>0</v>
      </c>
      <c r="U332" s="220">
        <f t="shared" ref="U332" si="472">IFERROR(T332/P332,0)</f>
        <v>0</v>
      </c>
      <c r="V332" s="222"/>
      <c r="W332" s="224">
        <f t="shared" ref="W332" si="473">IFERROR(V332*1000/P332,0)</f>
        <v>0</v>
      </c>
      <c r="X332" s="208"/>
      <c r="Y332" s="209"/>
      <c r="Z332" s="120"/>
    </row>
    <row r="333" spans="1:47" ht="14.25" customHeight="1">
      <c r="A333" s="120"/>
      <c r="B333" s="226"/>
      <c r="C333" s="208"/>
      <c r="D333" s="208"/>
      <c r="E333" s="208"/>
      <c r="F333" s="229"/>
      <c r="G333" s="208"/>
      <c r="H333" s="208"/>
      <c r="I333" s="216"/>
      <c r="J333" s="227"/>
      <c r="K333" s="129" t="s">
        <v>56</v>
      </c>
      <c r="L333" s="45"/>
      <c r="M333" s="57"/>
      <c r="N333" s="58"/>
      <c r="O333" s="211"/>
      <c r="P333" s="213"/>
      <c r="Q333" s="215"/>
      <c r="R333" s="215"/>
      <c r="S333" s="217"/>
      <c r="T333" s="219"/>
      <c r="U333" s="221"/>
      <c r="V333" s="223"/>
      <c r="W333" s="225"/>
      <c r="X333" s="209"/>
      <c r="Y333" s="209"/>
      <c r="Z333" s="120"/>
    </row>
    <row r="334" spans="1:47" ht="14.25" customHeight="1">
      <c r="A334" s="120"/>
      <c r="B334" s="226"/>
      <c r="C334" s="208"/>
      <c r="D334" s="208"/>
      <c r="E334" s="208"/>
      <c r="F334" s="228"/>
      <c r="G334" s="208"/>
      <c r="H334" s="208"/>
      <c r="I334" s="216"/>
      <c r="J334" s="227"/>
      <c r="K334" s="128" t="s">
        <v>57</v>
      </c>
      <c r="L334" s="44"/>
      <c r="M334" s="59"/>
      <c r="N334" s="60"/>
      <c r="O334" s="210"/>
      <c r="P334" s="212"/>
      <c r="Q334" s="214"/>
      <c r="R334" s="214"/>
      <c r="S334" s="216"/>
      <c r="T334" s="218">
        <f t="shared" ref="T334" si="474">Q334*S334</f>
        <v>0</v>
      </c>
      <c r="U334" s="220">
        <f t="shared" ref="U334" si="475">IFERROR(T334/P334,0)</f>
        <v>0</v>
      </c>
      <c r="V334" s="222"/>
      <c r="W334" s="224">
        <f t="shared" ref="W334" si="476">IFERROR(V334*1000/P334,0)</f>
        <v>0</v>
      </c>
      <c r="X334" s="208"/>
      <c r="Y334" s="209"/>
      <c r="Z334" s="120"/>
    </row>
    <row r="335" spans="1:47" ht="14.25" customHeight="1">
      <c r="A335" s="120"/>
      <c r="B335" s="226"/>
      <c r="C335" s="208"/>
      <c r="D335" s="208"/>
      <c r="E335" s="208"/>
      <c r="F335" s="229"/>
      <c r="G335" s="208"/>
      <c r="H335" s="208"/>
      <c r="I335" s="216"/>
      <c r="J335" s="227"/>
      <c r="K335" s="129" t="s">
        <v>56</v>
      </c>
      <c r="L335" s="45"/>
      <c r="M335" s="57"/>
      <c r="N335" s="58"/>
      <c r="O335" s="211"/>
      <c r="P335" s="213"/>
      <c r="Q335" s="215"/>
      <c r="R335" s="215"/>
      <c r="S335" s="217"/>
      <c r="T335" s="219"/>
      <c r="U335" s="221"/>
      <c r="V335" s="223"/>
      <c r="W335" s="225"/>
      <c r="X335" s="209"/>
      <c r="Y335" s="209"/>
      <c r="Z335" s="120"/>
    </row>
    <row r="336" spans="1:47" ht="14.25" customHeight="1">
      <c r="A336" s="120"/>
      <c r="B336" s="226"/>
      <c r="C336" s="208"/>
      <c r="D336" s="208"/>
      <c r="E336" s="208"/>
      <c r="F336" s="228"/>
      <c r="G336" s="208"/>
      <c r="H336" s="208"/>
      <c r="I336" s="216"/>
      <c r="J336" s="227"/>
      <c r="K336" s="128" t="s">
        <v>57</v>
      </c>
      <c r="L336" s="44"/>
      <c r="M336" s="59"/>
      <c r="N336" s="60"/>
      <c r="O336" s="210"/>
      <c r="P336" s="212"/>
      <c r="Q336" s="214"/>
      <c r="R336" s="214"/>
      <c r="S336" s="216"/>
      <c r="T336" s="218">
        <f t="shared" ref="T336" si="477">Q336*S336</f>
        <v>0</v>
      </c>
      <c r="U336" s="220">
        <f t="shared" ref="U336" si="478">IFERROR(T336/P336,0)</f>
        <v>0</v>
      </c>
      <c r="V336" s="222"/>
      <c r="W336" s="224">
        <f t="shared" ref="W336" si="479">IFERROR(V336*1000/P336,0)</f>
        <v>0</v>
      </c>
      <c r="X336" s="208"/>
      <c r="Y336" s="209"/>
      <c r="Z336" s="120"/>
    </row>
    <row r="337" spans="1:47" ht="14.25" customHeight="1">
      <c r="A337" s="120"/>
      <c r="B337" s="226"/>
      <c r="C337" s="208"/>
      <c r="D337" s="208"/>
      <c r="E337" s="208"/>
      <c r="F337" s="229"/>
      <c r="G337" s="208"/>
      <c r="H337" s="208"/>
      <c r="I337" s="216"/>
      <c r="J337" s="227"/>
      <c r="K337" s="129" t="s">
        <v>56</v>
      </c>
      <c r="L337" s="45"/>
      <c r="M337" s="57"/>
      <c r="N337" s="58"/>
      <c r="O337" s="211"/>
      <c r="P337" s="213"/>
      <c r="Q337" s="215"/>
      <c r="R337" s="215"/>
      <c r="S337" s="217"/>
      <c r="T337" s="219"/>
      <c r="U337" s="221"/>
      <c r="V337" s="223"/>
      <c r="W337" s="225"/>
      <c r="X337" s="209"/>
      <c r="Y337" s="209"/>
      <c r="Z337" s="120"/>
    </row>
    <row r="338" spans="1:47" ht="14.25" customHeight="1">
      <c r="A338" s="120"/>
      <c r="B338" s="226"/>
      <c r="C338" s="208"/>
      <c r="D338" s="208"/>
      <c r="E338" s="208"/>
      <c r="F338" s="228"/>
      <c r="G338" s="208"/>
      <c r="H338" s="208"/>
      <c r="I338" s="216"/>
      <c r="J338" s="227"/>
      <c r="K338" s="128" t="s">
        <v>57</v>
      </c>
      <c r="L338" s="44"/>
      <c r="M338" s="59"/>
      <c r="N338" s="60"/>
      <c r="O338" s="210"/>
      <c r="P338" s="212"/>
      <c r="Q338" s="214"/>
      <c r="R338" s="214"/>
      <c r="S338" s="216"/>
      <c r="T338" s="218">
        <f t="shared" ref="T338" si="480">Q338*S338</f>
        <v>0</v>
      </c>
      <c r="U338" s="220">
        <f t="shared" ref="U338" si="481">IFERROR(T338/P338,0)</f>
        <v>0</v>
      </c>
      <c r="V338" s="222"/>
      <c r="W338" s="224">
        <f t="shared" ref="W338" si="482">IFERROR(V338*1000/P338,0)</f>
        <v>0</v>
      </c>
      <c r="X338" s="208"/>
      <c r="Y338" s="209"/>
      <c r="Z338" s="120"/>
    </row>
    <row r="339" spans="1:47" ht="14.25" customHeight="1">
      <c r="A339" s="120"/>
      <c r="B339" s="226"/>
      <c r="C339" s="208"/>
      <c r="D339" s="208"/>
      <c r="E339" s="208"/>
      <c r="F339" s="229"/>
      <c r="G339" s="208"/>
      <c r="H339" s="208"/>
      <c r="I339" s="216"/>
      <c r="J339" s="227"/>
      <c r="K339" s="129" t="s">
        <v>56</v>
      </c>
      <c r="L339" s="45"/>
      <c r="M339" s="57"/>
      <c r="N339" s="58"/>
      <c r="O339" s="211"/>
      <c r="P339" s="213"/>
      <c r="Q339" s="215"/>
      <c r="R339" s="215"/>
      <c r="S339" s="217"/>
      <c r="T339" s="219"/>
      <c r="U339" s="221"/>
      <c r="V339" s="223"/>
      <c r="W339" s="225"/>
      <c r="X339" s="209"/>
      <c r="Y339" s="209"/>
      <c r="Z339" s="120"/>
    </row>
    <row r="340" spans="1:47" ht="14.25" customHeight="1">
      <c r="A340" s="120"/>
      <c r="B340" s="226"/>
      <c r="C340" s="208"/>
      <c r="D340" s="208"/>
      <c r="E340" s="208"/>
      <c r="F340" s="228"/>
      <c r="G340" s="208"/>
      <c r="H340" s="208"/>
      <c r="I340" s="216"/>
      <c r="J340" s="227"/>
      <c r="K340" s="128" t="s">
        <v>57</v>
      </c>
      <c r="L340" s="44"/>
      <c r="M340" s="59"/>
      <c r="N340" s="60"/>
      <c r="O340" s="210"/>
      <c r="P340" s="212"/>
      <c r="Q340" s="214"/>
      <c r="R340" s="214"/>
      <c r="S340" s="216"/>
      <c r="T340" s="218">
        <f t="shared" ref="T340" si="483">Q340*S340</f>
        <v>0</v>
      </c>
      <c r="U340" s="220">
        <f t="shared" ref="U340" si="484">IFERROR(T340/P340,0)</f>
        <v>0</v>
      </c>
      <c r="V340" s="222"/>
      <c r="W340" s="224">
        <f t="shared" ref="W340" si="485">IFERROR(V340*1000/P340,0)</f>
        <v>0</v>
      </c>
      <c r="X340" s="208"/>
      <c r="Y340" s="209"/>
      <c r="Z340" s="120"/>
    </row>
    <row r="341" spans="1:47" ht="14.25" customHeight="1">
      <c r="A341" s="120"/>
      <c r="B341" s="226"/>
      <c r="C341" s="208"/>
      <c r="D341" s="208"/>
      <c r="E341" s="208"/>
      <c r="F341" s="229"/>
      <c r="G341" s="208"/>
      <c r="H341" s="208"/>
      <c r="I341" s="216"/>
      <c r="J341" s="227"/>
      <c r="K341" s="129" t="s">
        <v>56</v>
      </c>
      <c r="L341" s="45"/>
      <c r="M341" s="57"/>
      <c r="N341" s="58"/>
      <c r="O341" s="211"/>
      <c r="P341" s="213"/>
      <c r="Q341" s="215"/>
      <c r="R341" s="215"/>
      <c r="S341" s="217"/>
      <c r="T341" s="219"/>
      <c r="U341" s="221"/>
      <c r="V341" s="223"/>
      <c r="W341" s="225"/>
      <c r="X341" s="209"/>
      <c r="Y341" s="209"/>
      <c r="Z341" s="120"/>
    </row>
    <row r="342" spans="1:47" ht="14.25" customHeight="1">
      <c r="A342" s="120"/>
      <c r="B342" s="226"/>
      <c r="C342" s="208"/>
      <c r="D342" s="208"/>
      <c r="E342" s="208"/>
      <c r="F342" s="228"/>
      <c r="G342" s="208"/>
      <c r="H342" s="208"/>
      <c r="I342" s="216"/>
      <c r="J342" s="227"/>
      <c r="K342" s="128" t="s">
        <v>57</v>
      </c>
      <c r="L342" s="44"/>
      <c r="M342" s="59"/>
      <c r="N342" s="60"/>
      <c r="O342" s="210"/>
      <c r="P342" s="212"/>
      <c r="Q342" s="214"/>
      <c r="R342" s="214"/>
      <c r="S342" s="216"/>
      <c r="T342" s="218">
        <f t="shared" ref="T342" si="486">Q342*S342</f>
        <v>0</v>
      </c>
      <c r="U342" s="220">
        <f t="shared" ref="U342" si="487">IFERROR(T342/P342,0)</f>
        <v>0</v>
      </c>
      <c r="V342" s="222"/>
      <c r="W342" s="224">
        <f t="shared" ref="W342" si="488">IFERROR(V342*1000/P342,0)</f>
        <v>0</v>
      </c>
      <c r="X342" s="208"/>
      <c r="Y342" s="209"/>
      <c r="Z342" s="120"/>
    </row>
    <row r="343" spans="1:47" ht="14.25" customHeight="1">
      <c r="A343" s="120"/>
      <c r="B343" s="226"/>
      <c r="C343" s="208"/>
      <c r="D343" s="208"/>
      <c r="E343" s="208"/>
      <c r="F343" s="229"/>
      <c r="G343" s="208"/>
      <c r="H343" s="208"/>
      <c r="I343" s="216"/>
      <c r="J343" s="227"/>
      <c r="K343" s="129" t="s">
        <v>56</v>
      </c>
      <c r="L343" s="45"/>
      <c r="M343" s="57"/>
      <c r="N343" s="58"/>
      <c r="O343" s="211"/>
      <c r="P343" s="213"/>
      <c r="Q343" s="215"/>
      <c r="R343" s="215"/>
      <c r="S343" s="217"/>
      <c r="T343" s="219"/>
      <c r="U343" s="221"/>
      <c r="V343" s="223"/>
      <c r="W343" s="225"/>
      <c r="X343" s="209"/>
      <c r="Y343" s="209"/>
      <c r="Z343" s="120"/>
    </row>
    <row r="344" spans="1:47" ht="14.25" customHeight="1">
      <c r="A344" s="120"/>
      <c r="B344" s="226"/>
      <c r="C344" s="208"/>
      <c r="D344" s="208"/>
      <c r="E344" s="208"/>
      <c r="F344" s="228"/>
      <c r="G344" s="208"/>
      <c r="H344" s="208"/>
      <c r="I344" s="216"/>
      <c r="J344" s="227"/>
      <c r="K344" s="128" t="s">
        <v>57</v>
      </c>
      <c r="L344" s="44"/>
      <c r="M344" s="59"/>
      <c r="N344" s="60"/>
      <c r="O344" s="210"/>
      <c r="P344" s="212"/>
      <c r="Q344" s="214"/>
      <c r="R344" s="214"/>
      <c r="S344" s="216"/>
      <c r="T344" s="218">
        <f t="shared" ref="T344" si="489">Q344*S344</f>
        <v>0</v>
      </c>
      <c r="U344" s="220">
        <f t="shared" ref="U344" si="490">IFERROR(T344/P344,0)</f>
        <v>0</v>
      </c>
      <c r="V344" s="222"/>
      <c r="W344" s="224">
        <f t="shared" ref="W344" si="491">IFERROR(V344*1000/P344,0)</f>
        <v>0</v>
      </c>
      <c r="X344" s="208"/>
      <c r="Y344" s="209"/>
      <c r="Z344" s="120"/>
    </row>
    <row r="345" spans="1:47" ht="14.25" customHeight="1">
      <c r="A345" s="120"/>
      <c r="B345" s="226"/>
      <c r="C345" s="208"/>
      <c r="D345" s="208"/>
      <c r="E345" s="208"/>
      <c r="F345" s="229"/>
      <c r="G345" s="208"/>
      <c r="H345" s="208"/>
      <c r="I345" s="216"/>
      <c r="J345" s="227"/>
      <c r="K345" s="129" t="s">
        <v>56</v>
      </c>
      <c r="L345" s="45"/>
      <c r="M345" s="57"/>
      <c r="N345" s="58"/>
      <c r="O345" s="211"/>
      <c r="P345" s="213"/>
      <c r="Q345" s="215"/>
      <c r="R345" s="215"/>
      <c r="S345" s="217"/>
      <c r="T345" s="219"/>
      <c r="U345" s="221"/>
      <c r="V345" s="223"/>
      <c r="W345" s="225"/>
      <c r="X345" s="209"/>
      <c r="Y345" s="209"/>
      <c r="Z345" s="120"/>
    </row>
    <row r="346" spans="1:47" ht="14.25" customHeight="1">
      <c r="A346" s="120"/>
      <c r="B346" s="226"/>
      <c r="C346" s="208"/>
      <c r="D346" s="208"/>
      <c r="E346" s="208"/>
      <c r="F346" s="228"/>
      <c r="G346" s="208"/>
      <c r="H346" s="208"/>
      <c r="I346" s="216"/>
      <c r="J346" s="227"/>
      <c r="K346" s="128" t="s">
        <v>57</v>
      </c>
      <c r="L346" s="44"/>
      <c r="M346" s="59"/>
      <c r="N346" s="60"/>
      <c r="O346" s="210"/>
      <c r="P346" s="212"/>
      <c r="Q346" s="214"/>
      <c r="R346" s="214"/>
      <c r="S346" s="216"/>
      <c r="T346" s="218">
        <f t="shared" ref="T346" si="492">Q346*S346</f>
        <v>0</v>
      </c>
      <c r="U346" s="220">
        <f t="shared" ref="U346" si="493">IFERROR(T346/P346,0)</f>
        <v>0</v>
      </c>
      <c r="V346" s="222"/>
      <c r="W346" s="224">
        <f t="shared" ref="W346" si="494">IFERROR(V346*1000/P346,0)</f>
        <v>0</v>
      </c>
      <c r="X346" s="208"/>
      <c r="Y346" s="209"/>
      <c r="Z346" s="120"/>
    </row>
    <row r="347" spans="1:47" ht="14.25" customHeight="1">
      <c r="A347" s="120"/>
      <c r="B347" s="226"/>
      <c r="C347" s="208"/>
      <c r="D347" s="208"/>
      <c r="E347" s="208"/>
      <c r="F347" s="229"/>
      <c r="G347" s="208"/>
      <c r="H347" s="208"/>
      <c r="I347" s="216"/>
      <c r="J347" s="227"/>
      <c r="K347" s="129" t="s">
        <v>56</v>
      </c>
      <c r="L347" s="45"/>
      <c r="M347" s="57"/>
      <c r="N347" s="58"/>
      <c r="O347" s="211"/>
      <c r="P347" s="213"/>
      <c r="Q347" s="215"/>
      <c r="R347" s="215"/>
      <c r="S347" s="217"/>
      <c r="T347" s="219"/>
      <c r="U347" s="221"/>
      <c r="V347" s="223"/>
      <c r="W347" s="225"/>
      <c r="X347" s="209"/>
      <c r="Y347" s="209"/>
      <c r="Z347" s="120"/>
    </row>
    <row r="348" spans="1:47" ht="14.25" customHeight="1">
      <c r="A348" s="120"/>
      <c r="B348" s="226"/>
      <c r="C348" s="208"/>
      <c r="D348" s="208"/>
      <c r="E348" s="208"/>
      <c r="F348" s="228"/>
      <c r="G348" s="208"/>
      <c r="H348" s="208"/>
      <c r="I348" s="216"/>
      <c r="J348" s="227"/>
      <c r="K348" s="128" t="s">
        <v>57</v>
      </c>
      <c r="L348" s="44"/>
      <c r="M348" s="59"/>
      <c r="N348" s="60"/>
      <c r="O348" s="210"/>
      <c r="P348" s="212"/>
      <c r="Q348" s="214"/>
      <c r="R348" s="214"/>
      <c r="S348" s="216"/>
      <c r="T348" s="218">
        <f t="shared" ref="T348" si="495">Q348*S348</f>
        <v>0</v>
      </c>
      <c r="U348" s="220">
        <f t="shared" ref="U348" si="496">IFERROR(T348/P348,0)</f>
        <v>0</v>
      </c>
      <c r="V348" s="222"/>
      <c r="W348" s="224">
        <f t="shared" ref="W348" si="497">IFERROR(V348*1000/P348,0)</f>
        <v>0</v>
      </c>
      <c r="X348" s="208"/>
      <c r="Y348" s="209"/>
      <c r="Z348" s="120"/>
    </row>
    <row r="349" spans="1:47" ht="14.25" customHeight="1">
      <c r="A349" s="120"/>
      <c r="B349" s="226"/>
      <c r="C349" s="208"/>
      <c r="D349" s="208"/>
      <c r="E349" s="208"/>
      <c r="F349" s="229"/>
      <c r="G349" s="208"/>
      <c r="H349" s="208"/>
      <c r="I349" s="216"/>
      <c r="J349" s="227"/>
      <c r="K349" s="129" t="s">
        <v>56</v>
      </c>
      <c r="L349" s="45"/>
      <c r="M349" s="57"/>
      <c r="N349" s="58"/>
      <c r="O349" s="211"/>
      <c r="P349" s="213"/>
      <c r="Q349" s="215"/>
      <c r="R349" s="215"/>
      <c r="S349" s="217"/>
      <c r="T349" s="219"/>
      <c r="U349" s="221"/>
      <c r="V349" s="223"/>
      <c r="W349" s="225"/>
      <c r="X349" s="209"/>
      <c r="Y349" s="209"/>
      <c r="Z349" s="120"/>
    </row>
    <row r="350" spans="1:47" ht="14.25" customHeight="1">
      <c r="A350" s="120"/>
      <c r="B350" s="226"/>
      <c r="C350" s="208"/>
      <c r="D350" s="208"/>
      <c r="E350" s="208"/>
      <c r="F350" s="228"/>
      <c r="G350" s="208"/>
      <c r="H350" s="208"/>
      <c r="I350" s="216"/>
      <c r="J350" s="227"/>
      <c r="K350" s="128" t="s">
        <v>57</v>
      </c>
      <c r="L350" s="44"/>
      <c r="M350" s="59"/>
      <c r="N350" s="60"/>
      <c r="O350" s="210"/>
      <c r="P350" s="212"/>
      <c r="Q350" s="214"/>
      <c r="R350" s="214"/>
      <c r="S350" s="216"/>
      <c r="T350" s="218">
        <f t="shared" ref="T350" si="498">Q350*S350</f>
        <v>0</v>
      </c>
      <c r="U350" s="220">
        <f t="shared" ref="U350" si="499">IFERROR(T350/P350,0)</f>
        <v>0</v>
      </c>
      <c r="V350" s="222"/>
      <c r="W350" s="224">
        <f t="shared" ref="W350" si="500">IFERROR(V350*1000/P350,0)</f>
        <v>0</v>
      </c>
      <c r="X350" s="208"/>
      <c r="Y350" s="209"/>
      <c r="Z350" s="120"/>
    </row>
    <row r="351" spans="1:47" ht="14.25" customHeight="1">
      <c r="A351" s="120"/>
      <c r="B351" s="226"/>
      <c r="C351" s="208"/>
      <c r="D351" s="208"/>
      <c r="E351" s="208"/>
      <c r="F351" s="229"/>
      <c r="G351" s="208"/>
      <c r="H351" s="208"/>
      <c r="I351" s="216"/>
      <c r="J351" s="227"/>
      <c r="K351" s="129" t="s">
        <v>56</v>
      </c>
      <c r="L351" s="45"/>
      <c r="M351" s="57"/>
      <c r="N351" s="58"/>
      <c r="O351" s="211"/>
      <c r="P351" s="213"/>
      <c r="Q351" s="215"/>
      <c r="R351" s="215"/>
      <c r="S351" s="217"/>
      <c r="T351" s="219"/>
      <c r="U351" s="221"/>
      <c r="V351" s="223"/>
      <c r="W351" s="225"/>
      <c r="X351" s="209"/>
      <c r="Y351" s="209"/>
      <c r="Z351" s="120"/>
    </row>
    <row r="352" spans="1:47" s="5" customFormat="1" ht="13.5" customHeight="1">
      <c r="A352" s="81"/>
      <c r="B352" s="226"/>
      <c r="C352" s="208"/>
      <c r="D352" s="208"/>
      <c r="E352" s="208"/>
      <c r="F352" s="228"/>
      <c r="G352" s="208"/>
      <c r="H352" s="208"/>
      <c r="I352" s="216"/>
      <c r="J352" s="227"/>
      <c r="K352" s="128" t="s">
        <v>57</v>
      </c>
      <c r="L352" s="44"/>
      <c r="M352" s="59"/>
      <c r="N352" s="60"/>
      <c r="O352" s="210"/>
      <c r="P352" s="212"/>
      <c r="Q352" s="214"/>
      <c r="R352" s="214"/>
      <c r="S352" s="216"/>
      <c r="T352" s="218">
        <f t="shared" ref="T352" si="501">Q352*S352</f>
        <v>0</v>
      </c>
      <c r="U352" s="220">
        <f t="shared" ref="U352" si="502">IFERROR(T352/P352,0)</f>
        <v>0</v>
      </c>
      <c r="V352" s="222"/>
      <c r="W352" s="224">
        <f t="shared" ref="W352" si="503">IFERROR(V352*1000/P352,0)</f>
        <v>0</v>
      </c>
      <c r="X352" s="208"/>
      <c r="Y352" s="209"/>
      <c r="Z352" s="81"/>
      <c r="AA352" s="2"/>
      <c r="AB352" s="2"/>
      <c r="AC352" s="2"/>
      <c r="AD352" s="2"/>
      <c r="AE352" s="2"/>
      <c r="AF352" s="2"/>
      <c r="AG352" s="2"/>
      <c r="AH352" s="2"/>
      <c r="AI352" s="2"/>
      <c r="AJ352" s="2"/>
      <c r="AK352" s="2"/>
      <c r="AL352" s="2"/>
      <c r="AM352" s="2"/>
      <c r="AN352" s="2"/>
      <c r="AO352" s="2"/>
      <c r="AP352" s="2"/>
      <c r="AQ352" s="2"/>
      <c r="AR352" s="2"/>
      <c r="AS352" s="2"/>
      <c r="AT352" s="2"/>
      <c r="AU352" s="2"/>
    </row>
    <row r="353" spans="1:47" s="5" customFormat="1" ht="13.5" customHeight="1">
      <c r="A353" s="81"/>
      <c r="B353" s="226"/>
      <c r="C353" s="208"/>
      <c r="D353" s="208"/>
      <c r="E353" s="208"/>
      <c r="F353" s="229"/>
      <c r="G353" s="208"/>
      <c r="H353" s="208"/>
      <c r="I353" s="216"/>
      <c r="J353" s="227"/>
      <c r="K353" s="129" t="s">
        <v>56</v>
      </c>
      <c r="L353" s="45"/>
      <c r="M353" s="57"/>
      <c r="N353" s="58"/>
      <c r="O353" s="211"/>
      <c r="P353" s="213"/>
      <c r="Q353" s="215"/>
      <c r="R353" s="215"/>
      <c r="S353" s="217"/>
      <c r="T353" s="219"/>
      <c r="U353" s="221"/>
      <c r="V353" s="223"/>
      <c r="W353" s="225"/>
      <c r="X353" s="209"/>
      <c r="Y353" s="209"/>
      <c r="Z353" s="81"/>
      <c r="AA353" s="2"/>
      <c r="AB353" s="2"/>
      <c r="AC353" s="2"/>
      <c r="AD353" s="2"/>
      <c r="AE353" s="2"/>
      <c r="AF353" s="2"/>
      <c r="AG353" s="2"/>
      <c r="AH353" s="2"/>
      <c r="AI353" s="2"/>
      <c r="AJ353" s="2"/>
      <c r="AK353" s="2"/>
      <c r="AL353" s="2"/>
      <c r="AM353" s="2"/>
      <c r="AN353" s="2"/>
      <c r="AO353" s="2"/>
      <c r="AP353" s="2"/>
      <c r="AQ353" s="2"/>
      <c r="AR353" s="2"/>
      <c r="AS353" s="2"/>
      <c r="AT353" s="2"/>
      <c r="AU353" s="2"/>
    </row>
    <row r="354" spans="1:47" ht="14.25" customHeight="1">
      <c r="A354" s="120"/>
      <c r="B354" s="226"/>
      <c r="C354" s="208"/>
      <c r="D354" s="208"/>
      <c r="E354" s="208"/>
      <c r="F354" s="228"/>
      <c r="G354" s="208"/>
      <c r="H354" s="208"/>
      <c r="I354" s="216"/>
      <c r="J354" s="227"/>
      <c r="K354" s="128" t="s">
        <v>57</v>
      </c>
      <c r="L354" s="44"/>
      <c r="M354" s="59"/>
      <c r="N354" s="60"/>
      <c r="O354" s="210"/>
      <c r="P354" s="212"/>
      <c r="Q354" s="214"/>
      <c r="R354" s="214"/>
      <c r="S354" s="216"/>
      <c r="T354" s="218">
        <f t="shared" ref="T354" si="504">Q354*S354</f>
        <v>0</v>
      </c>
      <c r="U354" s="220">
        <f t="shared" ref="U354" si="505">IFERROR(T354/P354,0)</f>
        <v>0</v>
      </c>
      <c r="V354" s="222"/>
      <c r="W354" s="224">
        <f t="shared" ref="W354" si="506">IFERROR(V354*1000/P354,0)</f>
        <v>0</v>
      </c>
      <c r="X354" s="208"/>
      <c r="Y354" s="209"/>
      <c r="Z354" s="120"/>
    </row>
    <row r="355" spans="1:47" ht="14.25" customHeight="1">
      <c r="A355" s="120"/>
      <c r="B355" s="226"/>
      <c r="C355" s="208"/>
      <c r="D355" s="208"/>
      <c r="E355" s="208"/>
      <c r="F355" s="229"/>
      <c r="G355" s="208"/>
      <c r="H355" s="208"/>
      <c r="I355" s="216"/>
      <c r="J355" s="227"/>
      <c r="K355" s="129" t="s">
        <v>56</v>
      </c>
      <c r="L355" s="45"/>
      <c r="M355" s="57"/>
      <c r="N355" s="58"/>
      <c r="O355" s="211"/>
      <c r="P355" s="213"/>
      <c r="Q355" s="215"/>
      <c r="R355" s="215"/>
      <c r="S355" s="217"/>
      <c r="T355" s="219"/>
      <c r="U355" s="221"/>
      <c r="V355" s="223"/>
      <c r="W355" s="225"/>
      <c r="X355" s="209"/>
      <c r="Y355" s="209"/>
      <c r="Z355" s="120"/>
    </row>
    <row r="356" spans="1:47" ht="14.25" customHeight="1">
      <c r="A356" s="120"/>
      <c r="B356" s="226"/>
      <c r="C356" s="208"/>
      <c r="D356" s="208"/>
      <c r="E356" s="208"/>
      <c r="F356" s="228"/>
      <c r="G356" s="208"/>
      <c r="H356" s="208"/>
      <c r="I356" s="216"/>
      <c r="J356" s="227"/>
      <c r="K356" s="128" t="s">
        <v>57</v>
      </c>
      <c r="L356" s="44"/>
      <c r="M356" s="59"/>
      <c r="N356" s="60"/>
      <c r="O356" s="210"/>
      <c r="P356" s="212"/>
      <c r="Q356" s="214"/>
      <c r="R356" s="214"/>
      <c r="S356" s="216"/>
      <c r="T356" s="218">
        <f t="shared" ref="T356" si="507">Q356*S356</f>
        <v>0</v>
      </c>
      <c r="U356" s="220">
        <f t="shared" ref="U356" si="508">IFERROR(T356/P356,0)</f>
        <v>0</v>
      </c>
      <c r="V356" s="222"/>
      <c r="W356" s="224">
        <f t="shared" ref="W356" si="509">IFERROR(V356*1000/P356,0)</f>
        <v>0</v>
      </c>
      <c r="X356" s="208"/>
      <c r="Y356" s="209"/>
      <c r="Z356" s="120"/>
    </row>
    <row r="357" spans="1:47" ht="14.25" customHeight="1">
      <c r="A357" s="120"/>
      <c r="B357" s="226"/>
      <c r="C357" s="208"/>
      <c r="D357" s="208"/>
      <c r="E357" s="208"/>
      <c r="F357" s="229"/>
      <c r="G357" s="208"/>
      <c r="H357" s="208"/>
      <c r="I357" s="216"/>
      <c r="J357" s="227"/>
      <c r="K357" s="129" t="s">
        <v>56</v>
      </c>
      <c r="L357" s="45"/>
      <c r="M357" s="57"/>
      <c r="N357" s="58"/>
      <c r="O357" s="211"/>
      <c r="P357" s="213"/>
      <c r="Q357" s="215"/>
      <c r="R357" s="215"/>
      <c r="S357" s="217"/>
      <c r="T357" s="219"/>
      <c r="U357" s="221"/>
      <c r="V357" s="223"/>
      <c r="W357" s="225"/>
      <c r="X357" s="209"/>
      <c r="Y357" s="209"/>
      <c r="Z357" s="120"/>
    </row>
    <row r="358" spans="1:47" ht="14.25" customHeight="1">
      <c r="A358" s="120"/>
      <c r="B358" s="226"/>
      <c r="C358" s="208"/>
      <c r="D358" s="208"/>
      <c r="E358" s="208"/>
      <c r="F358" s="228"/>
      <c r="G358" s="208"/>
      <c r="H358" s="208"/>
      <c r="I358" s="216"/>
      <c r="J358" s="227"/>
      <c r="K358" s="128" t="s">
        <v>57</v>
      </c>
      <c r="L358" s="44"/>
      <c r="M358" s="59"/>
      <c r="N358" s="60"/>
      <c r="O358" s="210"/>
      <c r="P358" s="212"/>
      <c r="Q358" s="214"/>
      <c r="R358" s="214"/>
      <c r="S358" s="216"/>
      <c r="T358" s="218">
        <f t="shared" ref="T358" si="510">Q358*S358</f>
        <v>0</v>
      </c>
      <c r="U358" s="220">
        <f t="shared" ref="U358" si="511">IFERROR(T358/P358,0)</f>
        <v>0</v>
      </c>
      <c r="V358" s="222"/>
      <c r="W358" s="224">
        <f t="shared" ref="W358" si="512">IFERROR(V358*1000/P358,0)</f>
        <v>0</v>
      </c>
      <c r="X358" s="208"/>
      <c r="Y358" s="209"/>
      <c r="Z358" s="120"/>
    </row>
    <row r="359" spans="1:47" ht="14.25" customHeight="1">
      <c r="A359" s="120"/>
      <c r="B359" s="226"/>
      <c r="C359" s="208"/>
      <c r="D359" s="208"/>
      <c r="E359" s="208"/>
      <c r="F359" s="229"/>
      <c r="G359" s="208"/>
      <c r="H359" s="208"/>
      <c r="I359" s="216"/>
      <c r="J359" s="227"/>
      <c r="K359" s="129" t="s">
        <v>56</v>
      </c>
      <c r="L359" s="45"/>
      <c r="M359" s="57"/>
      <c r="N359" s="58"/>
      <c r="O359" s="211"/>
      <c r="P359" s="213"/>
      <c r="Q359" s="215"/>
      <c r="R359" s="215"/>
      <c r="S359" s="217"/>
      <c r="T359" s="219"/>
      <c r="U359" s="221"/>
      <c r="V359" s="223"/>
      <c r="W359" s="225"/>
      <c r="X359" s="209"/>
      <c r="Y359" s="209"/>
      <c r="Z359" s="120"/>
    </row>
    <row r="360" spans="1:47" ht="14.25" customHeight="1">
      <c r="A360" s="120"/>
      <c r="B360" s="226"/>
      <c r="C360" s="208"/>
      <c r="D360" s="208"/>
      <c r="E360" s="208"/>
      <c r="F360" s="228"/>
      <c r="G360" s="208"/>
      <c r="H360" s="208"/>
      <c r="I360" s="216"/>
      <c r="J360" s="227"/>
      <c r="K360" s="128" t="s">
        <v>57</v>
      </c>
      <c r="L360" s="44"/>
      <c r="M360" s="59"/>
      <c r="N360" s="60"/>
      <c r="O360" s="210"/>
      <c r="P360" s="212"/>
      <c r="Q360" s="214"/>
      <c r="R360" s="214"/>
      <c r="S360" s="216"/>
      <c r="T360" s="218">
        <f t="shared" ref="T360" si="513">Q360*S360</f>
        <v>0</v>
      </c>
      <c r="U360" s="220">
        <f t="shared" ref="U360" si="514">IFERROR(T360/P360,0)</f>
        <v>0</v>
      </c>
      <c r="V360" s="222"/>
      <c r="W360" s="224">
        <f t="shared" ref="W360" si="515">IFERROR(V360*1000/P360,0)</f>
        <v>0</v>
      </c>
      <c r="X360" s="208"/>
      <c r="Y360" s="209"/>
      <c r="Z360" s="120"/>
    </row>
    <row r="361" spans="1:47" ht="14.25" customHeight="1">
      <c r="A361" s="120"/>
      <c r="B361" s="226"/>
      <c r="C361" s="208"/>
      <c r="D361" s="208"/>
      <c r="E361" s="208"/>
      <c r="F361" s="229"/>
      <c r="G361" s="208"/>
      <c r="H361" s="208"/>
      <c r="I361" s="216"/>
      <c r="J361" s="227"/>
      <c r="K361" s="129" t="s">
        <v>56</v>
      </c>
      <c r="L361" s="45"/>
      <c r="M361" s="57"/>
      <c r="N361" s="58"/>
      <c r="O361" s="211"/>
      <c r="P361" s="213"/>
      <c r="Q361" s="215"/>
      <c r="R361" s="215"/>
      <c r="S361" s="217"/>
      <c r="T361" s="219"/>
      <c r="U361" s="221"/>
      <c r="V361" s="223"/>
      <c r="W361" s="225"/>
      <c r="X361" s="209"/>
      <c r="Y361" s="209"/>
      <c r="Z361" s="120"/>
    </row>
    <row r="362" spans="1:47" ht="14.25" customHeight="1">
      <c r="A362" s="120"/>
      <c r="B362" s="226"/>
      <c r="C362" s="208"/>
      <c r="D362" s="208"/>
      <c r="E362" s="208"/>
      <c r="F362" s="228"/>
      <c r="G362" s="208"/>
      <c r="H362" s="208"/>
      <c r="I362" s="216"/>
      <c r="J362" s="227"/>
      <c r="K362" s="128" t="s">
        <v>57</v>
      </c>
      <c r="L362" s="44"/>
      <c r="M362" s="59"/>
      <c r="N362" s="60"/>
      <c r="O362" s="210"/>
      <c r="P362" s="212"/>
      <c r="Q362" s="214"/>
      <c r="R362" s="214"/>
      <c r="S362" s="216"/>
      <c r="T362" s="218">
        <f t="shared" ref="T362" si="516">Q362*S362</f>
        <v>0</v>
      </c>
      <c r="U362" s="220">
        <f t="shared" ref="U362" si="517">IFERROR(T362/P362,0)</f>
        <v>0</v>
      </c>
      <c r="V362" s="222"/>
      <c r="W362" s="224">
        <f t="shared" ref="W362" si="518">IFERROR(V362*1000/P362,0)</f>
        <v>0</v>
      </c>
      <c r="X362" s="208"/>
      <c r="Y362" s="209"/>
      <c r="Z362" s="120"/>
    </row>
    <row r="363" spans="1:47" ht="14.25" customHeight="1">
      <c r="A363" s="120"/>
      <c r="B363" s="226"/>
      <c r="C363" s="208"/>
      <c r="D363" s="208"/>
      <c r="E363" s="208"/>
      <c r="F363" s="229"/>
      <c r="G363" s="208"/>
      <c r="H363" s="208"/>
      <c r="I363" s="216"/>
      <c r="J363" s="227"/>
      <c r="K363" s="129" t="s">
        <v>56</v>
      </c>
      <c r="L363" s="45"/>
      <c r="M363" s="57"/>
      <c r="N363" s="58"/>
      <c r="O363" s="211"/>
      <c r="P363" s="213"/>
      <c r="Q363" s="215"/>
      <c r="R363" s="215"/>
      <c r="S363" s="217"/>
      <c r="T363" s="219"/>
      <c r="U363" s="221"/>
      <c r="V363" s="223"/>
      <c r="W363" s="225"/>
      <c r="X363" s="209"/>
      <c r="Y363" s="209"/>
      <c r="Z363" s="120"/>
    </row>
    <row r="364" spans="1:47" ht="14.25" customHeight="1">
      <c r="A364" s="120"/>
      <c r="B364" s="226"/>
      <c r="C364" s="208"/>
      <c r="D364" s="208"/>
      <c r="E364" s="208"/>
      <c r="F364" s="228"/>
      <c r="G364" s="208"/>
      <c r="H364" s="208"/>
      <c r="I364" s="216"/>
      <c r="J364" s="227"/>
      <c r="K364" s="128" t="s">
        <v>57</v>
      </c>
      <c r="L364" s="44"/>
      <c r="M364" s="59"/>
      <c r="N364" s="60"/>
      <c r="O364" s="210"/>
      <c r="P364" s="212"/>
      <c r="Q364" s="214"/>
      <c r="R364" s="214"/>
      <c r="S364" s="216"/>
      <c r="T364" s="218">
        <f t="shared" ref="T364" si="519">Q364*S364</f>
        <v>0</v>
      </c>
      <c r="U364" s="220">
        <f t="shared" ref="U364" si="520">IFERROR(T364/P364,0)</f>
        <v>0</v>
      </c>
      <c r="V364" s="222"/>
      <c r="W364" s="224">
        <f t="shared" ref="W364" si="521">IFERROR(V364*1000/P364,0)</f>
        <v>0</v>
      </c>
      <c r="X364" s="208"/>
      <c r="Y364" s="209"/>
      <c r="Z364" s="120"/>
    </row>
    <row r="365" spans="1:47" ht="14.25" customHeight="1">
      <c r="A365" s="120"/>
      <c r="B365" s="226"/>
      <c r="C365" s="208"/>
      <c r="D365" s="208"/>
      <c r="E365" s="208"/>
      <c r="F365" s="229"/>
      <c r="G365" s="208"/>
      <c r="H365" s="208"/>
      <c r="I365" s="216"/>
      <c r="J365" s="227"/>
      <c r="K365" s="129" t="s">
        <v>56</v>
      </c>
      <c r="L365" s="45"/>
      <c r="M365" s="57"/>
      <c r="N365" s="58"/>
      <c r="O365" s="211"/>
      <c r="P365" s="213"/>
      <c r="Q365" s="215"/>
      <c r="R365" s="215"/>
      <c r="S365" s="217"/>
      <c r="T365" s="219"/>
      <c r="U365" s="221"/>
      <c r="V365" s="223"/>
      <c r="W365" s="225"/>
      <c r="X365" s="209"/>
      <c r="Y365" s="209"/>
      <c r="Z365" s="120"/>
    </row>
    <row r="366" spans="1:47" ht="14.25" customHeight="1">
      <c r="A366" s="120"/>
      <c r="B366" s="226"/>
      <c r="C366" s="208"/>
      <c r="D366" s="208"/>
      <c r="E366" s="208"/>
      <c r="F366" s="228"/>
      <c r="G366" s="208"/>
      <c r="H366" s="208"/>
      <c r="I366" s="216"/>
      <c r="J366" s="227"/>
      <c r="K366" s="128" t="s">
        <v>57</v>
      </c>
      <c r="L366" s="44"/>
      <c r="M366" s="59"/>
      <c r="N366" s="60"/>
      <c r="O366" s="210"/>
      <c r="P366" s="212"/>
      <c r="Q366" s="214"/>
      <c r="R366" s="214"/>
      <c r="S366" s="216"/>
      <c r="T366" s="218">
        <f t="shared" ref="T366" si="522">Q366*S366</f>
        <v>0</v>
      </c>
      <c r="U366" s="220">
        <f t="shared" ref="U366" si="523">IFERROR(T366/P366,0)</f>
        <v>0</v>
      </c>
      <c r="V366" s="222"/>
      <c r="W366" s="224">
        <f t="shared" ref="W366" si="524">IFERROR(V366*1000/P366,0)</f>
        <v>0</v>
      </c>
      <c r="X366" s="208"/>
      <c r="Y366" s="209"/>
      <c r="Z366" s="120"/>
    </row>
    <row r="367" spans="1:47" ht="14.25" customHeight="1">
      <c r="A367" s="120"/>
      <c r="B367" s="226"/>
      <c r="C367" s="208"/>
      <c r="D367" s="208"/>
      <c r="E367" s="208"/>
      <c r="F367" s="229"/>
      <c r="G367" s="208"/>
      <c r="H367" s="208"/>
      <c r="I367" s="216"/>
      <c r="J367" s="227"/>
      <c r="K367" s="129" t="s">
        <v>56</v>
      </c>
      <c r="L367" s="45"/>
      <c r="M367" s="57"/>
      <c r="N367" s="58"/>
      <c r="O367" s="211"/>
      <c r="P367" s="213"/>
      <c r="Q367" s="215"/>
      <c r="R367" s="215"/>
      <c r="S367" s="217"/>
      <c r="T367" s="219"/>
      <c r="U367" s="221"/>
      <c r="V367" s="223"/>
      <c r="W367" s="225"/>
      <c r="X367" s="209"/>
      <c r="Y367" s="209"/>
      <c r="Z367" s="120"/>
    </row>
    <row r="368" spans="1:47" ht="14.25" customHeight="1">
      <c r="A368" s="120"/>
      <c r="B368" s="226"/>
      <c r="C368" s="208"/>
      <c r="D368" s="208"/>
      <c r="E368" s="208"/>
      <c r="F368" s="228"/>
      <c r="G368" s="208"/>
      <c r="H368" s="208"/>
      <c r="I368" s="216"/>
      <c r="J368" s="227"/>
      <c r="K368" s="128" t="s">
        <v>57</v>
      </c>
      <c r="L368" s="44"/>
      <c r="M368" s="59"/>
      <c r="N368" s="60"/>
      <c r="O368" s="210"/>
      <c r="P368" s="212"/>
      <c r="Q368" s="214"/>
      <c r="R368" s="214"/>
      <c r="S368" s="216"/>
      <c r="T368" s="218">
        <f t="shared" ref="T368" si="525">Q368*S368</f>
        <v>0</v>
      </c>
      <c r="U368" s="220">
        <f t="shared" ref="U368" si="526">IFERROR(T368/P368,0)</f>
        <v>0</v>
      </c>
      <c r="V368" s="222"/>
      <c r="W368" s="224">
        <f t="shared" ref="W368" si="527">IFERROR(V368*1000/P368,0)</f>
        <v>0</v>
      </c>
      <c r="X368" s="208"/>
      <c r="Y368" s="209"/>
      <c r="Z368" s="120"/>
    </row>
    <row r="369" spans="1:47" ht="14.25" customHeight="1">
      <c r="A369" s="120"/>
      <c r="B369" s="226"/>
      <c r="C369" s="208"/>
      <c r="D369" s="208"/>
      <c r="E369" s="208"/>
      <c r="F369" s="229"/>
      <c r="G369" s="208"/>
      <c r="H369" s="208"/>
      <c r="I369" s="216"/>
      <c r="J369" s="227"/>
      <c r="K369" s="129" t="s">
        <v>56</v>
      </c>
      <c r="L369" s="45"/>
      <c r="M369" s="57"/>
      <c r="N369" s="58"/>
      <c r="O369" s="211"/>
      <c r="P369" s="213"/>
      <c r="Q369" s="215"/>
      <c r="R369" s="215"/>
      <c r="S369" s="217"/>
      <c r="T369" s="219"/>
      <c r="U369" s="221"/>
      <c r="V369" s="223"/>
      <c r="W369" s="225"/>
      <c r="X369" s="209"/>
      <c r="Y369" s="209"/>
      <c r="Z369" s="120"/>
    </row>
    <row r="370" spans="1:47" ht="14.25" customHeight="1">
      <c r="A370" s="120"/>
      <c r="B370" s="226"/>
      <c r="C370" s="208"/>
      <c r="D370" s="208"/>
      <c r="E370" s="208"/>
      <c r="F370" s="228"/>
      <c r="G370" s="208"/>
      <c r="H370" s="208"/>
      <c r="I370" s="216"/>
      <c r="J370" s="227"/>
      <c r="K370" s="128" t="s">
        <v>57</v>
      </c>
      <c r="L370" s="44"/>
      <c r="M370" s="59"/>
      <c r="N370" s="60"/>
      <c r="O370" s="210"/>
      <c r="P370" s="212"/>
      <c r="Q370" s="214"/>
      <c r="R370" s="214"/>
      <c r="S370" s="216"/>
      <c r="T370" s="218">
        <f t="shared" ref="T370" si="528">Q370*S370</f>
        <v>0</v>
      </c>
      <c r="U370" s="220">
        <f t="shared" ref="U370" si="529">IFERROR(T370/P370,0)</f>
        <v>0</v>
      </c>
      <c r="V370" s="222"/>
      <c r="W370" s="224">
        <f t="shared" ref="W370" si="530">IFERROR(V370*1000/P370,0)</f>
        <v>0</v>
      </c>
      <c r="X370" s="208"/>
      <c r="Y370" s="209"/>
      <c r="Z370" s="120"/>
    </row>
    <row r="371" spans="1:47" ht="14.25" customHeight="1">
      <c r="A371" s="120"/>
      <c r="B371" s="226"/>
      <c r="C371" s="208"/>
      <c r="D371" s="208"/>
      <c r="E371" s="208"/>
      <c r="F371" s="229"/>
      <c r="G371" s="208"/>
      <c r="H371" s="208"/>
      <c r="I371" s="216"/>
      <c r="J371" s="227"/>
      <c r="K371" s="129" t="s">
        <v>56</v>
      </c>
      <c r="L371" s="45"/>
      <c r="M371" s="57"/>
      <c r="N371" s="58"/>
      <c r="O371" s="211"/>
      <c r="P371" s="213"/>
      <c r="Q371" s="215"/>
      <c r="R371" s="215"/>
      <c r="S371" s="217"/>
      <c r="T371" s="219"/>
      <c r="U371" s="221"/>
      <c r="V371" s="223"/>
      <c r="W371" s="225"/>
      <c r="X371" s="209"/>
      <c r="Y371" s="209"/>
      <c r="Z371" s="120"/>
    </row>
    <row r="372" spans="1:47" ht="14.25" customHeight="1">
      <c r="A372" s="120"/>
      <c r="B372" s="226"/>
      <c r="C372" s="208"/>
      <c r="D372" s="208"/>
      <c r="E372" s="208"/>
      <c r="F372" s="228"/>
      <c r="G372" s="208"/>
      <c r="H372" s="208"/>
      <c r="I372" s="216"/>
      <c r="J372" s="227"/>
      <c r="K372" s="128" t="s">
        <v>57</v>
      </c>
      <c r="L372" s="44"/>
      <c r="M372" s="59"/>
      <c r="N372" s="60"/>
      <c r="O372" s="210"/>
      <c r="P372" s="212"/>
      <c r="Q372" s="214"/>
      <c r="R372" s="214"/>
      <c r="S372" s="216"/>
      <c r="T372" s="218">
        <f t="shared" ref="T372" si="531">Q372*S372</f>
        <v>0</v>
      </c>
      <c r="U372" s="220">
        <f t="shared" ref="U372" si="532">IFERROR(T372/P372,0)</f>
        <v>0</v>
      </c>
      <c r="V372" s="222"/>
      <c r="W372" s="224">
        <f t="shared" ref="W372" si="533">IFERROR(V372*1000/P372,0)</f>
        <v>0</v>
      </c>
      <c r="X372" s="208"/>
      <c r="Y372" s="209"/>
      <c r="Z372" s="120"/>
    </row>
    <row r="373" spans="1:47" ht="14.25" customHeight="1">
      <c r="A373" s="120"/>
      <c r="B373" s="226"/>
      <c r="C373" s="208"/>
      <c r="D373" s="208"/>
      <c r="E373" s="208"/>
      <c r="F373" s="229"/>
      <c r="G373" s="208"/>
      <c r="H373" s="208"/>
      <c r="I373" s="216"/>
      <c r="J373" s="227"/>
      <c r="K373" s="129" t="s">
        <v>56</v>
      </c>
      <c r="L373" s="45"/>
      <c r="M373" s="57"/>
      <c r="N373" s="58"/>
      <c r="O373" s="211"/>
      <c r="P373" s="213"/>
      <c r="Q373" s="215"/>
      <c r="R373" s="215"/>
      <c r="S373" s="217"/>
      <c r="T373" s="219"/>
      <c r="U373" s="221"/>
      <c r="V373" s="223"/>
      <c r="W373" s="225"/>
      <c r="X373" s="209"/>
      <c r="Y373" s="209"/>
      <c r="Z373" s="120"/>
    </row>
    <row r="374" spans="1:47" ht="14.25" customHeight="1">
      <c r="A374" s="120"/>
      <c r="B374" s="226"/>
      <c r="C374" s="208"/>
      <c r="D374" s="208"/>
      <c r="E374" s="208"/>
      <c r="F374" s="228"/>
      <c r="G374" s="208"/>
      <c r="H374" s="208"/>
      <c r="I374" s="216"/>
      <c r="J374" s="227"/>
      <c r="K374" s="128" t="s">
        <v>57</v>
      </c>
      <c r="L374" s="44"/>
      <c r="M374" s="59"/>
      <c r="N374" s="60"/>
      <c r="O374" s="210"/>
      <c r="P374" s="212"/>
      <c r="Q374" s="214"/>
      <c r="R374" s="214"/>
      <c r="S374" s="216"/>
      <c r="T374" s="218">
        <f t="shared" ref="T374" si="534">Q374*S374</f>
        <v>0</v>
      </c>
      <c r="U374" s="220">
        <f t="shared" ref="U374" si="535">IFERROR(T374/P374,0)</f>
        <v>0</v>
      </c>
      <c r="V374" s="222"/>
      <c r="W374" s="224">
        <f t="shared" ref="W374" si="536">IFERROR(V374*1000/P374,0)</f>
        <v>0</v>
      </c>
      <c r="X374" s="208"/>
      <c r="Y374" s="209"/>
      <c r="Z374" s="120"/>
    </row>
    <row r="375" spans="1:47" ht="14.25" customHeight="1">
      <c r="A375" s="120"/>
      <c r="B375" s="226"/>
      <c r="C375" s="208"/>
      <c r="D375" s="208"/>
      <c r="E375" s="208"/>
      <c r="F375" s="229"/>
      <c r="G375" s="208"/>
      <c r="H375" s="208"/>
      <c r="I375" s="216"/>
      <c r="J375" s="227"/>
      <c r="K375" s="129" t="s">
        <v>56</v>
      </c>
      <c r="L375" s="45"/>
      <c r="M375" s="57"/>
      <c r="N375" s="58"/>
      <c r="O375" s="211"/>
      <c r="P375" s="213"/>
      <c r="Q375" s="215"/>
      <c r="R375" s="215"/>
      <c r="S375" s="217"/>
      <c r="T375" s="219"/>
      <c r="U375" s="221"/>
      <c r="V375" s="223"/>
      <c r="W375" s="225"/>
      <c r="X375" s="209"/>
      <c r="Y375" s="209"/>
      <c r="Z375" s="120"/>
    </row>
    <row r="376" spans="1:47" s="5" customFormat="1" ht="13.5" customHeight="1">
      <c r="A376" s="81"/>
      <c r="B376" s="226"/>
      <c r="C376" s="208"/>
      <c r="D376" s="208"/>
      <c r="E376" s="208"/>
      <c r="F376" s="228"/>
      <c r="G376" s="208"/>
      <c r="H376" s="208"/>
      <c r="I376" s="216"/>
      <c r="J376" s="227"/>
      <c r="K376" s="128" t="s">
        <v>57</v>
      </c>
      <c r="L376" s="44"/>
      <c r="M376" s="59"/>
      <c r="N376" s="60"/>
      <c r="O376" s="210"/>
      <c r="P376" s="212"/>
      <c r="Q376" s="214"/>
      <c r="R376" s="214"/>
      <c r="S376" s="216"/>
      <c r="T376" s="218">
        <f t="shared" ref="T376" si="537">Q376*S376</f>
        <v>0</v>
      </c>
      <c r="U376" s="220">
        <f t="shared" ref="U376" si="538">IFERROR(T376/P376,0)</f>
        <v>0</v>
      </c>
      <c r="V376" s="222"/>
      <c r="W376" s="224">
        <f t="shared" ref="W376" si="539">IFERROR(V376*1000/P376,0)</f>
        <v>0</v>
      </c>
      <c r="X376" s="208"/>
      <c r="Y376" s="209"/>
      <c r="Z376" s="81"/>
      <c r="AA376" s="2"/>
      <c r="AB376" s="2"/>
      <c r="AC376" s="2"/>
      <c r="AD376" s="2"/>
      <c r="AE376" s="2"/>
      <c r="AF376" s="2"/>
      <c r="AG376" s="2"/>
      <c r="AH376" s="2"/>
      <c r="AI376" s="2"/>
      <c r="AJ376" s="2"/>
      <c r="AK376" s="2"/>
      <c r="AL376" s="2"/>
      <c r="AM376" s="2"/>
      <c r="AN376" s="2"/>
      <c r="AO376" s="2"/>
      <c r="AP376" s="2"/>
      <c r="AQ376" s="2"/>
      <c r="AR376" s="2"/>
      <c r="AS376" s="2"/>
      <c r="AT376" s="2"/>
      <c r="AU376" s="2"/>
    </row>
    <row r="377" spans="1:47" s="5" customFormat="1" ht="13.5" customHeight="1">
      <c r="A377" s="81"/>
      <c r="B377" s="226"/>
      <c r="C377" s="208"/>
      <c r="D377" s="208"/>
      <c r="E377" s="208"/>
      <c r="F377" s="229"/>
      <c r="G377" s="208"/>
      <c r="H377" s="208"/>
      <c r="I377" s="216"/>
      <c r="J377" s="227"/>
      <c r="K377" s="129" t="s">
        <v>56</v>
      </c>
      <c r="L377" s="45"/>
      <c r="M377" s="57"/>
      <c r="N377" s="58"/>
      <c r="O377" s="211"/>
      <c r="P377" s="213"/>
      <c r="Q377" s="215"/>
      <c r="R377" s="215"/>
      <c r="S377" s="217"/>
      <c r="T377" s="219"/>
      <c r="U377" s="221"/>
      <c r="V377" s="223"/>
      <c r="W377" s="225"/>
      <c r="X377" s="209"/>
      <c r="Y377" s="209"/>
      <c r="Z377" s="81"/>
      <c r="AA377" s="2"/>
      <c r="AB377" s="2"/>
      <c r="AC377" s="2"/>
      <c r="AD377" s="2"/>
      <c r="AE377" s="2"/>
      <c r="AF377" s="2"/>
      <c r="AG377" s="2"/>
      <c r="AH377" s="2"/>
      <c r="AI377" s="2"/>
      <c r="AJ377" s="2"/>
      <c r="AK377" s="2"/>
      <c r="AL377" s="2"/>
      <c r="AM377" s="2"/>
      <c r="AN377" s="2"/>
      <c r="AO377" s="2"/>
      <c r="AP377" s="2"/>
      <c r="AQ377" s="2"/>
      <c r="AR377" s="2"/>
      <c r="AS377" s="2"/>
      <c r="AT377" s="2"/>
      <c r="AU377" s="2"/>
    </row>
    <row r="378" spans="1:47" ht="14.25" customHeight="1">
      <c r="A378" s="120"/>
      <c r="B378" s="226"/>
      <c r="C378" s="208"/>
      <c r="D378" s="208"/>
      <c r="E378" s="208"/>
      <c r="F378" s="228"/>
      <c r="G378" s="208"/>
      <c r="H378" s="208"/>
      <c r="I378" s="216"/>
      <c r="J378" s="227"/>
      <c r="K378" s="128" t="s">
        <v>57</v>
      </c>
      <c r="L378" s="44"/>
      <c r="M378" s="59"/>
      <c r="N378" s="60"/>
      <c r="O378" s="210"/>
      <c r="P378" s="212"/>
      <c r="Q378" s="214"/>
      <c r="R378" s="214"/>
      <c r="S378" s="216"/>
      <c r="T378" s="218">
        <f t="shared" ref="T378" si="540">Q378*S378</f>
        <v>0</v>
      </c>
      <c r="U378" s="220">
        <f t="shared" ref="U378" si="541">IFERROR(T378/P378,0)</f>
        <v>0</v>
      </c>
      <c r="V378" s="222"/>
      <c r="W378" s="224">
        <f t="shared" ref="W378" si="542">IFERROR(V378*1000/P378,0)</f>
        <v>0</v>
      </c>
      <c r="X378" s="208"/>
      <c r="Y378" s="209"/>
      <c r="Z378" s="120"/>
    </row>
    <row r="379" spans="1:47" ht="14.25" customHeight="1">
      <c r="A379" s="120"/>
      <c r="B379" s="226"/>
      <c r="C379" s="208"/>
      <c r="D379" s="208"/>
      <c r="E379" s="208"/>
      <c r="F379" s="229"/>
      <c r="G379" s="208"/>
      <c r="H379" s="208"/>
      <c r="I379" s="216"/>
      <c r="J379" s="227"/>
      <c r="K379" s="129" t="s">
        <v>56</v>
      </c>
      <c r="L379" s="45"/>
      <c r="M379" s="57"/>
      <c r="N379" s="58"/>
      <c r="O379" s="211"/>
      <c r="P379" s="213"/>
      <c r="Q379" s="215"/>
      <c r="R379" s="215"/>
      <c r="S379" s="217"/>
      <c r="T379" s="219"/>
      <c r="U379" s="221"/>
      <c r="V379" s="223"/>
      <c r="W379" s="225"/>
      <c r="X379" s="209"/>
      <c r="Y379" s="209"/>
      <c r="Z379" s="120"/>
    </row>
    <row r="380" spans="1:47" ht="14.25" customHeight="1">
      <c r="A380" s="120"/>
      <c r="B380" s="226"/>
      <c r="C380" s="208"/>
      <c r="D380" s="208"/>
      <c r="E380" s="208"/>
      <c r="F380" s="228"/>
      <c r="G380" s="208"/>
      <c r="H380" s="208"/>
      <c r="I380" s="216"/>
      <c r="J380" s="227"/>
      <c r="K380" s="128" t="s">
        <v>57</v>
      </c>
      <c r="L380" s="44"/>
      <c r="M380" s="59"/>
      <c r="N380" s="60"/>
      <c r="O380" s="210"/>
      <c r="P380" s="212"/>
      <c r="Q380" s="214"/>
      <c r="R380" s="214"/>
      <c r="S380" s="216"/>
      <c r="T380" s="218">
        <f t="shared" ref="T380" si="543">Q380*S380</f>
        <v>0</v>
      </c>
      <c r="U380" s="220">
        <f t="shared" ref="U380" si="544">IFERROR(T380/P380,0)</f>
        <v>0</v>
      </c>
      <c r="V380" s="222"/>
      <c r="W380" s="224">
        <f t="shared" ref="W380" si="545">IFERROR(V380*1000/P380,0)</f>
        <v>0</v>
      </c>
      <c r="X380" s="208"/>
      <c r="Y380" s="209"/>
      <c r="Z380" s="120"/>
    </row>
    <row r="381" spans="1:47" ht="14.25" customHeight="1">
      <c r="A381" s="120"/>
      <c r="B381" s="226"/>
      <c r="C381" s="208"/>
      <c r="D381" s="208"/>
      <c r="E381" s="208"/>
      <c r="F381" s="229"/>
      <c r="G381" s="208"/>
      <c r="H381" s="208"/>
      <c r="I381" s="216"/>
      <c r="J381" s="227"/>
      <c r="K381" s="129" t="s">
        <v>56</v>
      </c>
      <c r="L381" s="45"/>
      <c r="M381" s="57"/>
      <c r="N381" s="58"/>
      <c r="O381" s="211"/>
      <c r="P381" s="213"/>
      <c r="Q381" s="215"/>
      <c r="R381" s="215"/>
      <c r="S381" s="217"/>
      <c r="T381" s="219"/>
      <c r="U381" s="221"/>
      <c r="V381" s="223"/>
      <c r="W381" s="225"/>
      <c r="X381" s="209"/>
      <c r="Y381" s="209"/>
      <c r="Z381" s="120"/>
    </row>
    <row r="382" spans="1:47" ht="14.25" customHeight="1">
      <c r="A382" s="120"/>
      <c r="B382" s="226"/>
      <c r="C382" s="208"/>
      <c r="D382" s="208"/>
      <c r="E382" s="208"/>
      <c r="F382" s="228"/>
      <c r="G382" s="208"/>
      <c r="H382" s="208"/>
      <c r="I382" s="216"/>
      <c r="J382" s="227"/>
      <c r="K382" s="128" t="s">
        <v>57</v>
      </c>
      <c r="L382" s="44"/>
      <c r="M382" s="59"/>
      <c r="N382" s="60"/>
      <c r="O382" s="210"/>
      <c r="P382" s="212"/>
      <c r="Q382" s="214"/>
      <c r="R382" s="214"/>
      <c r="S382" s="216"/>
      <c r="T382" s="218">
        <f t="shared" ref="T382" si="546">Q382*S382</f>
        <v>0</v>
      </c>
      <c r="U382" s="220">
        <f t="shared" ref="U382" si="547">IFERROR(T382/P382,0)</f>
        <v>0</v>
      </c>
      <c r="V382" s="222"/>
      <c r="W382" s="224">
        <f t="shared" ref="W382" si="548">IFERROR(V382*1000/P382,0)</f>
        <v>0</v>
      </c>
      <c r="X382" s="208"/>
      <c r="Y382" s="209"/>
      <c r="Z382" s="120"/>
    </row>
    <row r="383" spans="1:47" ht="14.25" customHeight="1">
      <c r="A383" s="120"/>
      <c r="B383" s="226"/>
      <c r="C383" s="208"/>
      <c r="D383" s="208"/>
      <c r="E383" s="208"/>
      <c r="F383" s="229"/>
      <c r="G383" s="208"/>
      <c r="H383" s="208"/>
      <c r="I383" s="216"/>
      <c r="J383" s="227"/>
      <c r="K383" s="129" t="s">
        <v>56</v>
      </c>
      <c r="L383" s="45"/>
      <c r="M383" s="57"/>
      <c r="N383" s="58"/>
      <c r="O383" s="211"/>
      <c r="P383" s="213"/>
      <c r="Q383" s="215"/>
      <c r="R383" s="215"/>
      <c r="S383" s="217"/>
      <c r="T383" s="219"/>
      <c r="U383" s="221"/>
      <c r="V383" s="223"/>
      <c r="W383" s="225"/>
      <c r="X383" s="209"/>
      <c r="Y383" s="209"/>
      <c r="Z383" s="120"/>
    </row>
    <row r="384" spans="1:47" ht="14.25" customHeight="1">
      <c r="A384" s="120"/>
      <c r="B384" s="226"/>
      <c r="C384" s="208"/>
      <c r="D384" s="208"/>
      <c r="E384" s="208"/>
      <c r="F384" s="228"/>
      <c r="G384" s="208"/>
      <c r="H384" s="208"/>
      <c r="I384" s="216"/>
      <c r="J384" s="227"/>
      <c r="K384" s="128" t="s">
        <v>57</v>
      </c>
      <c r="L384" s="44"/>
      <c r="M384" s="59"/>
      <c r="N384" s="60"/>
      <c r="O384" s="210"/>
      <c r="P384" s="212"/>
      <c r="Q384" s="214"/>
      <c r="R384" s="214"/>
      <c r="S384" s="216"/>
      <c r="T384" s="218">
        <f t="shared" ref="T384" si="549">Q384*S384</f>
        <v>0</v>
      </c>
      <c r="U384" s="220">
        <f t="shared" ref="U384" si="550">IFERROR(T384/P384,0)</f>
        <v>0</v>
      </c>
      <c r="V384" s="222"/>
      <c r="W384" s="224">
        <f t="shared" ref="W384" si="551">IFERROR(V384*1000/P384,0)</f>
        <v>0</v>
      </c>
      <c r="X384" s="208"/>
      <c r="Y384" s="209"/>
      <c r="Z384" s="120"/>
    </row>
    <row r="385" spans="1:47" ht="14.25" customHeight="1">
      <c r="A385" s="120"/>
      <c r="B385" s="226"/>
      <c r="C385" s="208"/>
      <c r="D385" s="208"/>
      <c r="E385" s="208"/>
      <c r="F385" s="229"/>
      <c r="G385" s="208"/>
      <c r="H385" s="208"/>
      <c r="I385" s="216"/>
      <c r="J385" s="227"/>
      <c r="K385" s="129" t="s">
        <v>56</v>
      </c>
      <c r="L385" s="45"/>
      <c r="M385" s="57"/>
      <c r="N385" s="58"/>
      <c r="O385" s="211"/>
      <c r="P385" s="213"/>
      <c r="Q385" s="215"/>
      <c r="R385" s="215"/>
      <c r="S385" s="217"/>
      <c r="T385" s="219"/>
      <c r="U385" s="221"/>
      <c r="V385" s="223"/>
      <c r="W385" s="225"/>
      <c r="X385" s="209"/>
      <c r="Y385" s="209"/>
      <c r="Z385" s="120"/>
    </row>
    <row r="386" spans="1:47" ht="14.25" customHeight="1">
      <c r="A386" s="120"/>
      <c r="B386" s="226"/>
      <c r="C386" s="208"/>
      <c r="D386" s="208"/>
      <c r="E386" s="208"/>
      <c r="F386" s="228"/>
      <c r="G386" s="208"/>
      <c r="H386" s="208"/>
      <c r="I386" s="216"/>
      <c r="J386" s="227"/>
      <c r="K386" s="128" t="s">
        <v>57</v>
      </c>
      <c r="L386" s="44"/>
      <c r="M386" s="59"/>
      <c r="N386" s="60"/>
      <c r="O386" s="210"/>
      <c r="P386" s="212"/>
      <c r="Q386" s="214"/>
      <c r="R386" s="214"/>
      <c r="S386" s="216"/>
      <c r="T386" s="218">
        <f t="shared" ref="T386" si="552">Q386*S386</f>
        <v>0</v>
      </c>
      <c r="U386" s="220">
        <f t="shared" ref="U386" si="553">IFERROR(T386/P386,0)</f>
        <v>0</v>
      </c>
      <c r="V386" s="222"/>
      <c r="W386" s="224">
        <f t="shared" ref="W386" si="554">IFERROR(V386*1000/P386,0)</f>
        <v>0</v>
      </c>
      <c r="X386" s="208"/>
      <c r="Y386" s="209"/>
      <c r="Z386" s="120"/>
    </row>
    <row r="387" spans="1:47" ht="14.25" customHeight="1">
      <c r="A387" s="120"/>
      <c r="B387" s="226"/>
      <c r="C387" s="208"/>
      <c r="D387" s="208"/>
      <c r="E387" s="208"/>
      <c r="F387" s="229"/>
      <c r="G387" s="208"/>
      <c r="H387" s="208"/>
      <c r="I387" s="216"/>
      <c r="J387" s="227"/>
      <c r="K387" s="129" t="s">
        <v>56</v>
      </c>
      <c r="L387" s="45"/>
      <c r="M387" s="57"/>
      <c r="N387" s="58"/>
      <c r="O387" s="211"/>
      <c r="P387" s="213"/>
      <c r="Q387" s="215"/>
      <c r="R387" s="215"/>
      <c r="S387" s="217"/>
      <c r="T387" s="219"/>
      <c r="U387" s="221"/>
      <c r="V387" s="223"/>
      <c r="W387" s="225"/>
      <c r="X387" s="209"/>
      <c r="Y387" s="209"/>
      <c r="Z387" s="120"/>
    </row>
    <row r="388" spans="1:47" ht="14.25" customHeight="1">
      <c r="A388" s="120"/>
      <c r="B388" s="226"/>
      <c r="C388" s="208"/>
      <c r="D388" s="208"/>
      <c r="E388" s="208"/>
      <c r="F388" s="228"/>
      <c r="G388" s="208"/>
      <c r="H388" s="208"/>
      <c r="I388" s="216"/>
      <c r="J388" s="227"/>
      <c r="K388" s="128" t="s">
        <v>57</v>
      </c>
      <c r="L388" s="44"/>
      <c r="M388" s="59"/>
      <c r="N388" s="60"/>
      <c r="O388" s="210"/>
      <c r="P388" s="212"/>
      <c r="Q388" s="214"/>
      <c r="R388" s="214"/>
      <c r="S388" s="216"/>
      <c r="T388" s="218">
        <f t="shared" ref="T388" si="555">Q388*S388</f>
        <v>0</v>
      </c>
      <c r="U388" s="220">
        <f t="shared" ref="U388" si="556">IFERROR(T388/P388,0)</f>
        <v>0</v>
      </c>
      <c r="V388" s="222"/>
      <c r="W388" s="224">
        <f t="shared" ref="W388" si="557">IFERROR(V388*1000/P388,0)</f>
        <v>0</v>
      </c>
      <c r="X388" s="208"/>
      <c r="Y388" s="209"/>
      <c r="Z388" s="120"/>
    </row>
    <row r="389" spans="1:47" ht="14.25" customHeight="1">
      <c r="A389" s="120"/>
      <c r="B389" s="226"/>
      <c r="C389" s="208"/>
      <c r="D389" s="208"/>
      <c r="E389" s="208"/>
      <c r="F389" s="229"/>
      <c r="G389" s="208"/>
      <c r="H389" s="208"/>
      <c r="I389" s="216"/>
      <c r="J389" s="227"/>
      <c r="K389" s="129" t="s">
        <v>56</v>
      </c>
      <c r="L389" s="45"/>
      <c r="M389" s="57"/>
      <c r="N389" s="58"/>
      <c r="O389" s="211"/>
      <c r="P389" s="213"/>
      <c r="Q389" s="215"/>
      <c r="R389" s="215"/>
      <c r="S389" s="217"/>
      <c r="T389" s="219"/>
      <c r="U389" s="221"/>
      <c r="V389" s="223"/>
      <c r="W389" s="225"/>
      <c r="X389" s="209"/>
      <c r="Y389" s="209"/>
      <c r="Z389" s="120"/>
    </row>
    <row r="390" spans="1:47" ht="14.25" customHeight="1">
      <c r="A390" s="120"/>
      <c r="B390" s="226"/>
      <c r="C390" s="208"/>
      <c r="D390" s="208"/>
      <c r="E390" s="208"/>
      <c r="F390" s="228"/>
      <c r="G390" s="208"/>
      <c r="H390" s="208"/>
      <c r="I390" s="216"/>
      <c r="J390" s="227"/>
      <c r="K390" s="128" t="s">
        <v>57</v>
      </c>
      <c r="L390" s="44"/>
      <c r="M390" s="59"/>
      <c r="N390" s="60"/>
      <c r="O390" s="210"/>
      <c r="P390" s="212"/>
      <c r="Q390" s="214"/>
      <c r="R390" s="214"/>
      <c r="S390" s="216"/>
      <c r="T390" s="218">
        <f t="shared" ref="T390" si="558">Q390*S390</f>
        <v>0</v>
      </c>
      <c r="U390" s="220">
        <f t="shared" ref="U390" si="559">IFERROR(T390/P390,0)</f>
        <v>0</v>
      </c>
      <c r="V390" s="222"/>
      <c r="W390" s="224">
        <f t="shared" ref="W390" si="560">IFERROR(V390*1000/P390,0)</f>
        <v>0</v>
      </c>
      <c r="X390" s="208"/>
      <c r="Y390" s="209"/>
      <c r="Z390" s="120"/>
    </row>
    <row r="391" spans="1:47" ht="14.25" customHeight="1">
      <c r="A391" s="120"/>
      <c r="B391" s="226"/>
      <c r="C391" s="208"/>
      <c r="D391" s="208"/>
      <c r="E391" s="208"/>
      <c r="F391" s="229"/>
      <c r="G391" s="208"/>
      <c r="H391" s="208"/>
      <c r="I391" s="216"/>
      <c r="J391" s="227"/>
      <c r="K391" s="129" t="s">
        <v>56</v>
      </c>
      <c r="L391" s="45"/>
      <c r="M391" s="57"/>
      <c r="N391" s="58"/>
      <c r="O391" s="211"/>
      <c r="P391" s="213"/>
      <c r="Q391" s="215"/>
      <c r="R391" s="215"/>
      <c r="S391" s="217"/>
      <c r="T391" s="219"/>
      <c r="U391" s="221"/>
      <c r="V391" s="223"/>
      <c r="W391" s="225"/>
      <c r="X391" s="209"/>
      <c r="Y391" s="209"/>
      <c r="Z391" s="120"/>
    </row>
    <row r="392" spans="1:47" ht="14.25" customHeight="1">
      <c r="A392" s="120"/>
      <c r="B392" s="226"/>
      <c r="C392" s="208"/>
      <c r="D392" s="208"/>
      <c r="E392" s="208"/>
      <c r="F392" s="228"/>
      <c r="G392" s="208"/>
      <c r="H392" s="208"/>
      <c r="I392" s="216"/>
      <c r="J392" s="227"/>
      <c r="K392" s="128" t="s">
        <v>57</v>
      </c>
      <c r="L392" s="44"/>
      <c r="M392" s="59"/>
      <c r="N392" s="60"/>
      <c r="O392" s="210"/>
      <c r="P392" s="212"/>
      <c r="Q392" s="214"/>
      <c r="R392" s="214"/>
      <c r="S392" s="216"/>
      <c r="T392" s="218">
        <f t="shared" ref="T392" si="561">Q392*S392</f>
        <v>0</v>
      </c>
      <c r="U392" s="220">
        <f t="shared" ref="U392" si="562">IFERROR(T392/P392,0)</f>
        <v>0</v>
      </c>
      <c r="V392" s="222"/>
      <c r="W392" s="224">
        <f t="shared" ref="W392" si="563">IFERROR(V392*1000/P392,0)</f>
        <v>0</v>
      </c>
      <c r="X392" s="208"/>
      <c r="Y392" s="209"/>
      <c r="Z392" s="120"/>
    </row>
    <row r="393" spans="1:47" ht="14.25" customHeight="1">
      <c r="A393" s="120"/>
      <c r="B393" s="226"/>
      <c r="C393" s="208"/>
      <c r="D393" s="208"/>
      <c r="E393" s="208"/>
      <c r="F393" s="229"/>
      <c r="G393" s="208"/>
      <c r="H393" s="208"/>
      <c r="I393" s="216"/>
      <c r="J393" s="227"/>
      <c r="K393" s="129" t="s">
        <v>56</v>
      </c>
      <c r="L393" s="45"/>
      <c r="M393" s="57"/>
      <c r="N393" s="58"/>
      <c r="O393" s="211"/>
      <c r="P393" s="213"/>
      <c r="Q393" s="215"/>
      <c r="R393" s="215"/>
      <c r="S393" s="217"/>
      <c r="T393" s="219"/>
      <c r="U393" s="221"/>
      <c r="V393" s="223"/>
      <c r="W393" s="225"/>
      <c r="X393" s="209"/>
      <c r="Y393" s="209"/>
      <c r="Z393" s="120"/>
    </row>
    <row r="394" spans="1:47" ht="14.25" customHeight="1">
      <c r="A394" s="120"/>
      <c r="B394" s="226"/>
      <c r="C394" s="208"/>
      <c r="D394" s="208"/>
      <c r="E394" s="208"/>
      <c r="F394" s="228"/>
      <c r="G394" s="208"/>
      <c r="H394" s="208"/>
      <c r="I394" s="216"/>
      <c r="J394" s="227"/>
      <c r="K394" s="128" t="s">
        <v>57</v>
      </c>
      <c r="L394" s="44"/>
      <c r="M394" s="59"/>
      <c r="N394" s="60"/>
      <c r="O394" s="210"/>
      <c r="P394" s="212"/>
      <c r="Q394" s="214"/>
      <c r="R394" s="214"/>
      <c r="S394" s="216"/>
      <c r="T394" s="218">
        <f t="shared" ref="T394" si="564">Q394*S394</f>
        <v>0</v>
      </c>
      <c r="U394" s="220">
        <f t="shared" ref="U394" si="565">IFERROR(T394/P394,0)</f>
        <v>0</v>
      </c>
      <c r="V394" s="222"/>
      <c r="W394" s="224">
        <f t="shared" ref="W394" si="566">IFERROR(V394*1000/P394,0)</f>
        <v>0</v>
      </c>
      <c r="X394" s="208"/>
      <c r="Y394" s="209"/>
      <c r="Z394" s="120"/>
    </row>
    <row r="395" spans="1:47" ht="14.25" customHeight="1">
      <c r="A395" s="120"/>
      <c r="B395" s="226"/>
      <c r="C395" s="208"/>
      <c r="D395" s="208"/>
      <c r="E395" s="208"/>
      <c r="F395" s="229"/>
      <c r="G395" s="208"/>
      <c r="H395" s="208"/>
      <c r="I395" s="216"/>
      <c r="J395" s="227"/>
      <c r="K395" s="129" t="s">
        <v>56</v>
      </c>
      <c r="L395" s="45"/>
      <c r="M395" s="57"/>
      <c r="N395" s="58"/>
      <c r="O395" s="211"/>
      <c r="P395" s="213"/>
      <c r="Q395" s="215"/>
      <c r="R395" s="215"/>
      <c r="S395" s="217"/>
      <c r="T395" s="219"/>
      <c r="U395" s="221"/>
      <c r="V395" s="223"/>
      <c r="W395" s="225"/>
      <c r="X395" s="209"/>
      <c r="Y395" s="209"/>
      <c r="Z395" s="120"/>
    </row>
    <row r="396" spans="1:47" ht="14.25" customHeight="1">
      <c r="A396" s="120"/>
      <c r="B396" s="226"/>
      <c r="C396" s="208"/>
      <c r="D396" s="208"/>
      <c r="E396" s="208"/>
      <c r="F396" s="228"/>
      <c r="G396" s="208"/>
      <c r="H396" s="208"/>
      <c r="I396" s="216"/>
      <c r="J396" s="227"/>
      <c r="K396" s="128" t="s">
        <v>57</v>
      </c>
      <c r="L396" s="44"/>
      <c r="M396" s="59"/>
      <c r="N396" s="60"/>
      <c r="O396" s="210"/>
      <c r="P396" s="212"/>
      <c r="Q396" s="214"/>
      <c r="R396" s="214"/>
      <c r="S396" s="216"/>
      <c r="T396" s="218">
        <f t="shared" ref="T396" si="567">Q396*S396</f>
        <v>0</v>
      </c>
      <c r="U396" s="220">
        <f t="shared" ref="U396" si="568">IFERROR(T396/P396,0)</f>
        <v>0</v>
      </c>
      <c r="V396" s="222"/>
      <c r="W396" s="224">
        <f t="shared" ref="W396" si="569">IFERROR(V396*1000/P396,0)</f>
        <v>0</v>
      </c>
      <c r="X396" s="208"/>
      <c r="Y396" s="209"/>
      <c r="Z396" s="120"/>
    </row>
    <row r="397" spans="1:47" ht="14.25" customHeight="1">
      <c r="A397" s="120"/>
      <c r="B397" s="226"/>
      <c r="C397" s="208"/>
      <c r="D397" s="208"/>
      <c r="E397" s="208"/>
      <c r="F397" s="229"/>
      <c r="G397" s="208"/>
      <c r="H397" s="208"/>
      <c r="I397" s="216"/>
      <c r="J397" s="227"/>
      <c r="K397" s="129" t="s">
        <v>56</v>
      </c>
      <c r="L397" s="45"/>
      <c r="M397" s="57"/>
      <c r="N397" s="58"/>
      <c r="O397" s="211"/>
      <c r="P397" s="213"/>
      <c r="Q397" s="215"/>
      <c r="R397" s="215"/>
      <c r="S397" s="217"/>
      <c r="T397" s="219"/>
      <c r="U397" s="221"/>
      <c r="V397" s="223"/>
      <c r="W397" s="225"/>
      <c r="X397" s="209"/>
      <c r="Y397" s="209"/>
      <c r="Z397" s="120"/>
    </row>
    <row r="398" spans="1:47" ht="14.25" customHeight="1">
      <c r="A398" s="120"/>
      <c r="B398" s="226"/>
      <c r="C398" s="208"/>
      <c r="D398" s="208"/>
      <c r="E398" s="208"/>
      <c r="F398" s="228"/>
      <c r="G398" s="208"/>
      <c r="H398" s="208"/>
      <c r="I398" s="216"/>
      <c r="J398" s="227"/>
      <c r="K398" s="128" t="s">
        <v>57</v>
      </c>
      <c r="L398" s="44"/>
      <c r="M398" s="59"/>
      <c r="N398" s="60"/>
      <c r="O398" s="210"/>
      <c r="P398" s="212"/>
      <c r="Q398" s="214"/>
      <c r="R398" s="214"/>
      <c r="S398" s="216"/>
      <c r="T398" s="218">
        <f t="shared" ref="T398" si="570">Q398*S398</f>
        <v>0</v>
      </c>
      <c r="U398" s="220">
        <f t="shared" ref="U398" si="571">IFERROR(T398/P398,0)</f>
        <v>0</v>
      </c>
      <c r="V398" s="222"/>
      <c r="W398" s="224">
        <f t="shared" ref="W398" si="572">IFERROR(V398*1000/P398,0)</f>
        <v>0</v>
      </c>
      <c r="X398" s="208"/>
      <c r="Y398" s="209"/>
      <c r="Z398" s="120"/>
    </row>
    <row r="399" spans="1:47" ht="14.25" customHeight="1">
      <c r="A399" s="120"/>
      <c r="B399" s="226"/>
      <c r="C399" s="208"/>
      <c r="D399" s="208"/>
      <c r="E399" s="208"/>
      <c r="F399" s="229"/>
      <c r="G399" s="208"/>
      <c r="H399" s="208"/>
      <c r="I399" s="216"/>
      <c r="J399" s="227"/>
      <c r="K399" s="129" t="s">
        <v>56</v>
      </c>
      <c r="L399" s="45"/>
      <c r="M399" s="57"/>
      <c r="N399" s="58"/>
      <c r="O399" s="211"/>
      <c r="P399" s="213"/>
      <c r="Q399" s="215"/>
      <c r="R399" s="215"/>
      <c r="S399" s="217"/>
      <c r="T399" s="219"/>
      <c r="U399" s="221"/>
      <c r="V399" s="223"/>
      <c r="W399" s="225"/>
      <c r="X399" s="209"/>
      <c r="Y399" s="209"/>
      <c r="Z399" s="120"/>
    </row>
    <row r="400" spans="1:47" s="5" customFormat="1" ht="13.5" customHeight="1">
      <c r="A400" s="81"/>
      <c r="B400" s="226"/>
      <c r="C400" s="208"/>
      <c r="D400" s="208"/>
      <c r="E400" s="208"/>
      <c r="F400" s="228"/>
      <c r="G400" s="208"/>
      <c r="H400" s="208"/>
      <c r="I400" s="216"/>
      <c r="J400" s="227"/>
      <c r="K400" s="128" t="s">
        <v>57</v>
      </c>
      <c r="L400" s="44"/>
      <c r="M400" s="59"/>
      <c r="N400" s="60"/>
      <c r="O400" s="210"/>
      <c r="P400" s="212"/>
      <c r="Q400" s="214"/>
      <c r="R400" s="214"/>
      <c r="S400" s="216"/>
      <c r="T400" s="218">
        <f t="shared" ref="T400" si="573">Q400*S400</f>
        <v>0</v>
      </c>
      <c r="U400" s="220">
        <f t="shared" ref="U400" si="574">IFERROR(T400/P400,0)</f>
        <v>0</v>
      </c>
      <c r="V400" s="222"/>
      <c r="W400" s="224">
        <f t="shared" ref="W400" si="575">IFERROR(V400*1000/P400,0)</f>
        <v>0</v>
      </c>
      <c r="X400" s="208"/>
      <c r="Y400" s="209"/>
      <c r="Z400" s="81"/>
      <c r="AA400" s="2"/>
      <c r="AB400" s="2"/>
      <c r="AC400" s="2"/>
      <c r="AD400" s="2"/>
      <c r="AE400" s="2"/>
      <c r="AF400" s="2"/>
      <c r="AG400" s="2"/>
      <c r="AH400" s="2"/>
      <c r="AI400" s="2"/>
      <c r="AJ400" s="2"/>
      <c r="AK400" s="2"/>
      <c r="AL400" s="2"/>
      <c r="AM400" s="2"/>
      <c r="AN400" s="2"/>
      <c r="AO400" s="2"/>
      <c r="AP400" s="2"/>
      <c r="AQ400" s="2"/>
      <c r="AR400" s="2"/>
      <c r="AS400" s="2"/>
      <c r="AT400" s="2"/>
      <c r="AU400" s="2"/>
    </row>
    <row r="401" spans="1:47" s="5" customFormat="1" ht="13.5" customHeight="1">
      <c r="A401" s="81"/>
      <c r="B401" s="226"/>
      <c r="C401" s="208"/>
      <c r="D401" s="208"/>
      <c r="E401" s="208"/>
      <c r="F401" s="229"/>
      <c r="G401" s="208"/>
      <c r="H401" s="208"/>
      <c r="I401" s="216"/>
      <c r="J401" s="227"/>
      <c r="K401" s="129" t="s">
        <v>56</v>
      </c>
      <c r="L401" s="45"/>
      <c r="M401" s="57"/>
      <c r="N401" s="58"/>
      <c r="O401" s="211"/>
      <c r="P401" s="213"/>
      <c r="Q401" s="215"/>
      <c r="R401" s="215"/>
      <c r="S401" s="217"/>
      <c r="T401" s="219"/>
      <c r="U401" s="221"/>
      <c r="V401" s="223"/>
      <c r="W401" s="225"/>
      <c r="X401" s="209"/>
      <c r="Y401" s="209"/>
      <c r="Z401" s="81"/>
      <c r="AA401" s="2"/>
      <c r="AB401" s="2"/>
      <c r="AC401" s="2"/>
      <c r="AD401" s="2"/>
      <c r="AE401" s="2"/>
      <c r="AF401" s="2"/>
      <c r="AG401" s="2"/>
      <c r="AH401" s="2"/>
      <c r="AI401" s="2"/>
      <c r="AJ401" s="2"/>
      <c r="AK401" s="2"/>
      <c r="AL401" s="2"/>
      <c r="AM401" s="2"/>
      <c r="AN401" s="2"/>
      <c r="AO401" s="2"/>
      <c r="AP401" s="2"/>
      <c r="AQ401" s="2"/>
      <c r="AR401" s="2"/>
      <c r="AS401" s="2"/>
      <c r="AT401" s="2"/>
      <c r="AU401" s="2"/>
    </row>
    <row r="402" spans="1:47" ht="14.25" customHeight="1">
      <c r="A402" s="120"/>
      <c r="B402" s="226"/>
      <c r="C402" s="208"/>
      <c r="D402" s="208"/>
      <c r="E402" s="208"/>
      <c r="F402" s="228"/>
      <c r="G402" s="208"/>
      <c r="H402" s="208"/>
      <c r="I402" s="216"/>
      <c r="J402" s="227"/>
      <c r="K402" s="128" t="s">
        <v>57</v>
      </c>
      <c r="L402" s="44"/>
      <c r="M402" s="59"/>
      <c r="N402" s="60"/>
      <c r="O402" s="210"/>
      <c r="P402" s="212"/>
      <c r="Q402" s="214"/>
      <c r="R402" s="214"/>
      <c r="S402" s="216"/>
      <c r="T402" s="218">
        <f t="shared" ref="T402" si="576">Q402*S402</f>
        <v>0</v>
      </c>
      <c r="U402" s="220">
        <f t="shared" ref="U402" si="577">IFERROR(T402/P402,0)</f>
        <v>0</v>
      </c>
      <c r="V402" s="222"/>
      <c r="W402" s="224">
        <f t="shared" ref="W402" si="578">IFERROR(V402*1000/P402,0)</f>
        <v>0</v>
      </c>
      <c r="X402" s="208"/>
      <c r="Y402" s="209"/>
      <c r="Z402" s="120"/>
    </row>
    <row r="403" spans="1:47" ht="14.25" customHeight="1">
      <c r="A403" s="120"/>
      <c r="B403" s="226"/>
      <c r="C403" s="208"/>
      <c r="D403" s="208"/>
      <c r="E403" s="208"/>
      <c r="F403" s="229"/>
      <c r="G403" s="208"/>
      <c r="H403" s="208"/>
      <c r="I403" s="216"/>
      <c r="J403" s="227"/>
      <c r="K403" s="129" t="s">
        <v>56</v>
      </c>
      <c r="L403" s="45"/>
      <c r="M403" s="57"/>
      <c r="N403" s="58"/>
      <c r="O403" s="211"/>
      <c r="P403" s="213"/>
      <c r="Q403" s="215"/>
      <c r="R403" s="215"/>
      <c r="S403" s="217"/>
      <c r="T403" s="219"/>
      <c r="U403" s="221"/>
      <c r="V403" s="223"/>
      <c r="W403" s="225"/>
      <c r="X403" s="209"/>
      <c r="Y403" s="209"/>
      <c r="Z403" s="120"/>
    </row>
    <row r="404" spans="1:47" ht="14.25" customHeight="1">
      <c r="A404" s="120"/>
      <c r="B404" s="226"/>
      <c r="C404" s="208"/>
      <c r="D404" s="208"/>
      <c r="E404" s="208"/>
      <c r="F404" s="228"/>
      <c r="G404" s="208"/>
      <c r="H404" s="208"/>
      <c r="I404" s="216"/>
      <c r="J404" s="227"/>
      <c r="K404" s="128" t="s">
        <v>57</v>
      </c>
      <c r="L404" s="44"/>
      <c r="M404" s="59"/>
      <c r="N404" s="60"/>
      <c r="O404" s="210"/>
      <c r="P404" s="212"/>
      <c r="Q404" s="214"/>
      <c r="R404" s="214"/>
      <c r="S404" s="216"/>
      <c r="T404" s="218">
        <f t="shared" ref="T404" si="579">Q404*S404</f>
        <v>0</v>
      </c>
      <c r="U404" s="220">
        <f t="shared" ref="U404" si="580">IFERROR(T404/P404,0)</f>
        <v>0</v>
      </c>
      <c r="V404" s="222"/>
      <c r="W404" s="224">
        <f t="shared" ref="W404" si="581">IFERROR(V404*1000/P404,0)</f>
        <v>0</v>
      </c>
      <c r="X404" s="208"/>
      <c r="Y404" s="209"/>
      <c r="Z404" s="120"/>
    </row>
    <row r="405" spans="1:47" ht="14.25" customHeight="1">
      <c r="A405" s="120"/>
      <c r="B405" s="226"/>
      <c r="C405" s="208"/>
      <c r="D405" s="208"/>
      <c r="E405" s="208"/>
      <c r="F405" s="229"/>
      <c r="G405" s="208"/>
      <c r="H405" s="208"/>
      <c r="I405" s="216"/>
      <c r="J405" s="227"/>
      <c r="K405" s="129" t="s">
        <v>56</v>
      </c>
      <c r="L405" s="45"/>
      <c r="M405" s="57"/>
      <c r="N405" s="58"/>
      <c r="O405" s="211"/>
      <c r="P405" s="213"/>
      <c r="Q405" s="215"/>
      <c r="R405" s="215"/>
      <c r="S405" s="217"/>
      <c r="T405" s="219"/>
      <c r="U405" s="221"/>
      <c r="V405" s="223"/>
      <c r="W405" s="225"/>
      <c r="X405" s="209"/>
      <c r="Y405" s="209"/>
      <c r="Z405" s="120"/>
    </row>
    <row r="406" spans="1:47" ht="14.25" customHeight="1">
      <c r="A406" s="120"/>
      <c r="B406" s="226"/>
      <c r="C406" s="208"/>
      <c r="D406" s="208"/>
      <c r="E406" s="208"/>
      <c r="F406" s="228"/>
      <c r="G406" s="208"/>
      <c r="H406" s="208"/>
      <c r="I406" s="216"/>
      <c r="J406" s="227"/>
      <c r="K406" s="128" t="s">
        <v>57</v>
      </c>
      <c r="L406" s="44"/>
      <c r="M406" s="59"/>
      <c r="N406" s="60"/>
      <c r="O406" s="210"/>
      <c r="P406" s="212"/>
      <c r="Q406" s="214"/>
      <c r="R406" s="214"/>
      <c r="S406" s="216"/>
      <c r="T406" s="218">
        <f t="shared" ref="T406" si="582">Q406*S406</f>
        <v>0</v>
      </c>
      <c r="U406" s="220">
        <f t="shared" ref="U406" si="583">IFERROR(T406/P406,0)</f>
        <v>0</v>
      </c>
      <c r="V406" s="222"/>
      <c r="W406" s="224">
        <f t="shared" ref="W406" si="584">IFERROR(V406*1000/P406,0)</f>
        <v>0</v>
      </c>
      <c r="X406" s="208"/>
      <c r="Y406" s="209"/>
      <c r="Z406" s="120"/>
    </row>
    <row r="407" spans="1:47" ht="14.25" customHeight="1">
      <c r="A407" s="120"/>
      <c r="B407" s="226"/>
      <c r="C407" s="208"/>
      <c r="D407" s="208"/>
      <c r="E407" s="208"/>
      <c r="F407" s="229"/>
      <c r="G407" s="208"/>
      <c r="H407" s="208"/>
      <c r="I407" s="216"/>
      <c r="J407" s="227"/>
      <c r="K407" s="129" t="s">
        <v>56</v>
      </c>
      <c r="L407" s="45"/>
      <c r="M407" s="57"/>
      <c r="N407" s="58"/>
      <c r="O407" s="211"/>
      <c r="P407" s="213"/>
      <c r="Q407" s="215"/>
      <c r="R407" s="215"/>
      <c r="S407" s="217"/>
      <c r="T407" s="219"/>
      <c r="U407" s="221"/>
      <c r="V407" s="223"/>
      <c r="W407" s="225"/>
      <c r="X407" s="209"/>
      <c r="Y407" s="209"/>
      <c r="Z407" s="120"/>
    </row>
    <row r="408" spans="1:47" ht="14.25" customHeight="1">
      <c r="A408" s="120"/>
      <c r="B408" s="226"/>
      <c r="C408" s="208"/>
      <c r="D408" s="208"/>
      <c r="E408" s="208"/>
      <c r="F408" s="228"/>
      <c r="G408" s="208"/>
      <c r="H408" s="208"/>
      <c r="I408" s="216"/>
      <c r="J408" s="227"/>
      <c r="K408" s="128" t="s">
        <v>57</v>
      </c>
      <c r="L408" s="44"/>
      <c r="M408" s="59"/>
      <c r="N408" s="60"/>
      <c r="O408" s="210"/>
      <c r="P408" s="212"/>
      <c r="Q408" s="214"/>
      <c r="R408" s="214"/>
      <c r="S408" s="216"/>
      <c r="T408" s="218">
        <f t="shared" ref="T408" si="585">Q408*S408</f>
        <v>0</v>
      </c>
      <c r="U408" s="220">
        <f t="shared" ref="U408" si="586">IFERROR(T408/P408,0)</f>
        <v>0</v>
      </c>
      <c r="V408" s="222"/>
      <c r="W408" s="224">
        <f t="shared" ref="W408" si="587">IFERROR(V408*1000/P408,0)</f>
        <v>0</v>
      </c>
      <c r="X408" s="208"/>
      <c r="Y408" s="209"/>
      <c r="Z408" s="120"/>
    </row>
    <row r="409" spans="1:47" ht="14.25" customHeight="1">
      <c r="A409" s="120"/>
      <c r="B409" s="226"/>
      <c r="C409" s="208"/>
      <c r="D409" s="208"/>
      <c r="E409" s="208"/>
      <c r="F409" s="229"/>
      <c r="G409" s="208"/>
      <c r="H409" s="208"/>
      <c r="I409" s="216"/>
      <c r="J409" s="227"/>
      <c r="K409" s="129" t="s">
        <v>56</v>
      </c>
      <c r="L409" s="45"/>
      <c r="M409" s="57"/>
      <c r="N409" s="58"/>
      <c r="O409" s="211"/>
      <c r="P409" s="213"/>
      <c r="Q409" s="215"/>
      <c r="R409" s="215"/>
      <c r="S409" s="217"/>
      <c r="T409" s="219"/>
      <c r="U409" s="221"/>
      <c r="V409" s="223"/>
      <c r="W409" s="225"/>
      <c r="X409" s="209"/>
      <c r="Y409" s="209"/>
      <c r="Z409" s="120"/>
    </row>
    <row r="410" spans="1:47" ht="14.25" customHeight="1">
      <c r="A410" s="120"/>
      <c r="B410" s="226"/>
      <c r="C410" s="208"/>
      <c r="D410" s="208"/>
      <c r="E410" s="208"/>
      <c r="F410" s="228"/>
      <c r="G410" s="208"/>
      <c r="H410" s="208"/>
      <c r="I410" s="216"/>
      <c r="J410" s="227"/>
      <c r="K410" s="128" t="s">
        <v>57</v>
      </c>
      <c r="L410" s="44"/>
      <c r="M410" s="59"/>
      <c r="N410" s="60"/>
      <c r="O410" s="210"/>
      <c r="P410" s="212"/>
      <c r="Q410" s="214"/>
      <c r="R410" s="214"/>
      <c r="S410" s="216"/>
      <c r="T410" s="218">
        <f t="shared" ref="T410" si="588">Q410*S410</f>
        <v>0</v>
      </c>
      <c r="U410" s="220">
        <f t="shared" ref="U410" si="589">IFERROR(T410/P410,0)</f>
        <v>0</v>
      </c>
      <c r="V410" s="222"/>
      <c r="W410" s="224">
        <f t="shared" ref="W410" si="590">IFERROR(V410*1000/P410,0)</f>
        <v>0</v>
      </c>
      <c r="X410" s="208"/>
      <c r="Y410" s="209"/>
      <c r="Z410" s="120"/>
    </row>
    <row r="411" spans="1:47" ht="14.25" customHeight="1">
      <c r="A411" s="120"/>
      <c r="B411" s="226"/>
      <c r="C411" s="208"/>
      <c r="D411" s="208"/>
      <c r="E411" s="208"/>
      <c r="F411" s="229"/>
      <c r="G411" s="208"/>
      <c r="H411" s="208"/>
      <c r="I411" s="216"/>
      <c r="J411" s="227"/>
      <c r="K411" s="129" t="s">
        <v>56</v>
      </c>
      <c r="L411" s="45"/>
      <c r="M411" s="57"/>
      <c r="N411" s="58"/>
      <c r="O411" s="211"/>
      <c r="P411" s="213"/>
      <c r="Q411" s="215"/>
      <c r="R411" s="215"/>
      <c r="S411" s="217"/>
      <c r="T411" s="219"/>
      <c r="U411" s="221"/>
      <c r="V411" s="223"/>
      <c r="W411" s="225"/>
      <c r="X411" s="209"/>
      <c r="Y411" s="209"/>
      <c r="Z411" s="120"/>
    </row>
    <row r="412" spans="1:47" ht="14.25" customHeight="1">
      <c r="A412" s="120"/>
      <c r="B412" s="226"/>
      <c r="C412" s="208"/>
      <c r="D412" s="208"/>
      <c r="E412" s="208"/>
      <c r="F412" s="228"/>
      <c r="G412" s="208"/>
      <c r="H412" s="208"/>
      <c r="I412" s="216"/>
      <c r="J412" s="227"/>
      <c r="K412" s="128" t="s">
        <v>57</v>
      </c>
      <c r="L412" s="44"/>
      <c r="M412" s="59"/>
      <c r="N412" s="60"/>
      <c r="O412" s="210"/>
      <c r="P412" s="212"/>
      <c r="Q412" s="214"/>
      <c r="R412" s="214"/>
      <c r="S412" s="216"/>
      <c r="T412" s="218">
        <f t="shared" ref="T412" si="591">Q412*S412</f>
        <v>0</v>
      </c>
      <c r="U412" s="220">
        <f t="shared" ref="U412" si="592">IFERROR(T412/P412,0)</f>
        <v>0</v>
      </c>
      <c r="V412" s="222"/>
      <c r="W412" s="224">
        <f t="shared" ref="W412" si="593">IFERROR(V412*1000/P412,0)</f>
        <v>0</v>
      </c>
      <c r="X412" s="208"/>
      <c r="Y412" s="209"/>
      <c r="Z412" s="120"/>
    </row>
    <row r="413" spans="1:47" ht="14.25" customHeight="1">
      <c r="A413" s="120"/>
      <c r="B413" s="226"/>
      <c r="C413" s="208"/>
      <c r="D413" s="208"/>
      <c r="E413" s="208"/>
      <c r="F413" s="229"/>
      <c r="G413" s="208"/>
      <c r="H413" s="208"/>
      <c r="I413" s="216"/>
      <c r="J413" s="227"/>
      <c r="K413" s="129" t="s">
        <v>56</v>
      </c>
      <c r="L413" s="45"/>
      <c r="M413" s="57"/>
      <c r="N413" s="58"/>
      <c r="O413" s="211"/>
      <c r="P413" s="213"/>
      <c r="Q413" s="215"/>
      <c r="R413" s="215"/>
      <c r="S413" s="217"/>
      <c r="T413" s="219"/>
      <c r="U413" s="221"/>
      <c r="V413" s="223"/>
      <c r="W413" s="225"/>
      <c r="X413" s="209"/>
      <c r="Y413" s="209"/>
      <c r="Z413" s="120"/>
    </row>
    <row r="414" spans="1:47" ht="14.25" customHeight="1">
      <c r="A414" s="120"/>
      <c r="B414" s="226"/>
      <c r="C414" s="208"/>
      <c r="D414" s="208"/>
      <c r="E414" s="208"/>
      <c r="F414" s="228"/>
      <c r="G414" s="208"/>
      <c r="H414" s="208"/>
      <c r="I414" s="216"/>
      <c r="J414" s="227"/>
      <c r="K414" s="128" t="s">
        <v>57</v>
      </c>
      <c r="L414" s="44"/>
      <c r="M414" s="59"/>
      <c r="N414" s="60"/>
      <c r="O414" s="210"/>
      <c r="P414" s="212"/>
      <c r="Q414" s="214"/>
      <c r="R414" s="214"/>
      <c r="S414" s="216"/>
      <c r="T414" s="218">
        <f t="shared" ref="T414" si="594">Q414*S414</f>
        <v>0</v>
      </c>
      <c r="U414" s="220">
        <f t="shared" ref="U414" si="595">IFERROR(T414/P414,0)</f>
        <v>0</v>
      </c>
      <c r="V414" s="222"/>
      <c r="W414" s="224">
        <f t="shared" ref="W414" si="596">IFERROR(V414*1000/P414,0)</f>
        <v>0</v>
      </c>
      <c r="X414" s="208"/>
      <c r="Y414" s="209"/>
      <c r="Z414" s="120"/>
    </row>
    <row r="415" spans="1:47" ht="14.25" customHeight="1">
      <c r="A415" s="120"/>
      <c r="B415" s="226"/>
      <c r="C415" s="208"/>
      <c r="D415" s="208"/>
      <c r="E415" s="208"/>
      <c r="F415" s="229"/>
      <c r="G415" s="208"/>
      <c r="H415" s="208"/>
      <c r="I415" s="216"/>
      <c r="J415" s="227"/>
      <c r="K415" s="129" t="s">
        <v>56</v>
      </c>
      <c r="L415" s="45"/>
      <c r="M415" s="57"/>
      <c r="N415" s="58"/>
      <c r="O415" s="211"/>
      <c r="P415" s="213"/>
      <c r="Q415" s="215"/>
      <c r="R415" s="215"/>
      <c r="S415" s="217"/>
      <c r="T415" s="219"/>
      <c r="U415" s="221"/>
      <c r="V415" s="223"/>
      <c r="W415" s="225"/>
      <c r="X415" s="209"/>
      <c r="Y415" s="209"/>
      <c r="Z415" s="120"/>
    </row>
    <row r="416" spans="1:47" s="5" customFormat="1" ht="13.5" customHeight="1">
      <c r="A416" s="81"/>
      <c r="B416" s="226"/>
      <c r="C416" s="208"/>
      <c r="D416" s="208"/>
      <c r="E416" s="208"/>
      <c r="F416" s="228"/>
      <c r="G416" s="208"/>
      <c r="H416" s="208"/>
      <c r="I416" s="216"/>
      <c r="J416" s="227"/>
      <c r="K416" s="128" t="s">
        <v>57</v>
      </c>
      <c r="L416" s="44"/>
      <c r="M416" s="59"/>
      <c r="N416" s="60"/>
      <c r="O416" s="210"/>
      <c r="P416" s="212"/>
      <c r="Q416" s="214"/>
      <c r="R416" s="214"/>
      <c r="S416" s="216"/>
      <c r="T416" s="218">
        <f t="shared" ref="T416" si="597">Q416*S416</f>
        <v>0</v>
      </c>
      <c r="U416" s="220">
        <f t="shared" ref="U416" si="598">IFERROR(T416/P416,0)</f>
        <v>0</v>
      </c>
      <c r="V416" s="222"/>
      <c r="W416" s="224">
        <f t="shared" ref="W416" si="599">IFERROR(V416*1000/P416,0)</f>
        <v>0</v>
      </c>
      <c r="X416" s="208"/>
      <c r="Y416" s="209"/>
      <c r="Z416" s="81"/>
      <c r="AA416" s="2"/>
      <c r="AB416" s="2"/>
      <c r="AC416" s="2"/>
      <c r="AD416" s="2"/>
      <c r="AE416" s="2"/>
      <c r="AF416" s="2"/>
      <c r="AG416" s="2"/>
      <c r="AH416" s="2"/>
      <c r="AI416" s="2"/>
      <c r="AJ416" s="2"/>
      <c r="AK416" s="2"/>
      <c r="AL416" s="2"/>
      <c r="AM416" s="2"/>
      <c r="AN416" s="2"/>
      <c r="AO416" s="2"/>
      <c r="AP416" s="2"/>
      <c r="AQ416" s="2"/>
      <c r="AR416" s="2"/>
      <c r="AS416" s="2"/>
      <c r="AT416" s="2"/>
      <c r="AU416" s="2"/>
    </row>
    <row r="417" spans="1:47" s="5" customFormat="1" ht="13.5" customHeight="1">
      <c r="A417" s="81"/>
      <c r="B417" s="226"/>
      <c r="C417" s="208"/>
      <c r="D417" s="208"/>
      <c r="E417" s="208"/>
      <c r="F417" s="229"/>
      <c r="G417" s="208"/>
      <c r="H417" s="208"/>
      <c r="I417" s="216"/>
      <c r="J417" s="227"/>
      <c r="K417" s="129" t="s">
        <v>56</v>
      </c>
      <c r="L417" s="45"/>
      <c r="M417" s="57"/>
      <c r="N417" s="58"/>
      <c r="O417" s="211"/>
      <c r="P417" s="213"/>
      <c r="Q417" s="215"/>
      <c r="R417" s="215"/>
      <c r="S417" s="217"/>
      <c r="T417" s="219"/>
      <c r="U417" s="221"/>
      <c r="V417" s="223"/>
      <c r="W417" s="225"/>
      <c r="X417" s="209"/>
      <c r="Y417" s="209"/>
      <c r="Z417" s="81"/>
      <c r="AA417" s="2"/>
      <c r="AB417" s="2"/>
      <c r="AC417" s="2"/>
      <c r="AD417" s="2"/>
      <c r="AE417" s="2"/>
      <c r="AF417" s="2"/>
      <c r="AG417" s="2"/>
      <c r="AH417" s="2"/>
      <c r="AI417" s="2"/>
      <c r="AJ417" s="2"/>
      <c r="AK417" s="2"/>
      <c r="AL417" s="2"/>
      <c r="AM417" s="2"/>
      <c r="AN417" s="2"/>
      <c r="AO417" s="2"/>
      <c r="AP417" s="2"/>
      <c r="AQ417" s="2"/>
      <c r="AR417" s="2"/>
      <c r="AS417" s="2"/>
      <c r="AT417" s="2"/>
      <c r="AU417" s="2"/>
    </row>
    <row r="418" spans="1:47" ht="14.25" customHeight="1">
      <c r="A418" s="120"/>
      <c r="B418" s="226"/>
      <c r="C418" s="208"/>
      <c r="D418" s="208"/>
      <c r="E418" s="208"/>
      <c r="F418" s="228"/>
      <c r="G418" s="208"/>
      <c r="H418" s="208"/>
      <c r="I418" s="216"/>
      <c r="J418" s="227"/>
      <c r="K418" s="128" t="s">
        <v>57</v>
      </c>
      <c r="L418" s="44"/>
      <c r="M418" s="59"/>
      <c r="N418" s="60"/>
      <c r="O418" s="210"/>
      <c r="P418" s="212"/>
      <c r="Q418" s="214"/>
      <c r="R418" s="214"/>
      <c r="S418" s="216"/>
      <c r="T418" s="218">
        <f t="shared" ref="T418" si="600">Q418*S418</f>
        <v>0</v>
      </c>
      <c r="U418" s="220">
        <f t="shared" ref="U418" si="601">IFERROR(T418/P418,0)</f>
        <v>0</v>
      </c>
      <c r="V418" s="222"/>
      <c r="W418" s="224">
        <f t="shared" ref="W418" si="602">IFERROR(V418*1000/P418,0)</f>
        <v>0</v>
      </c>
      <c r="X418" s="208"/>
      <c r="Y418" s="209"/>
      <c r="Z418" s="120"/>
    </row>
    <row r="419" spans="1:47" ht="14.25" customHeight="1">
      <c r="A419" s="120"/>
      <c r="B419" s="226"/>
      <c r="C419" s="208"/>
      <c r="D419" s="208"/>
      <c r="E419" s="208"/>
      <c r="F419" s="229"/>
      <c r="G419" s="208"/>
      <c r="H419" s="208"/>
      <c r="I419" s="216"/>
      <c r="J419" s="227"/>
      <c r="K419" s="129" t="s">
        <v>56</v>
      </c>
      <c r="L419" s="45"/>
      <c r="M419" s="57"/>
      <c r="N419" s="58"/>
      <c r="O419" s="211"/>
      <c r="P419" s="213"/>
      <c r="Q419" s="215"/>
      <c r="R419" s="215"/>
      <c r="S419" s="217"/>
      <c r="T419" s="219"/>
      <c r="U419" s="221"/>
      <c r="V419" s="223"/>
      <c r="W419" s="225"/>
      <c r="X419" s="209"/>
      <c r="Y419" s="209"/>
      <c r="Z419" s="120"/>
    </row>
    <row r="420" spans="1:47" ht="14.25" customHeight="1">
      <c r="A420" s="120"/>
      <c r="B420" s="226"/>
      <c r="C420" s="208"/>
      <c r="D420" s="208"/>
      <c r="E420" s="208"/>
      <c r="F420" s="228"/>
      <c r="G420" s="208"/>
      <c r="H420" s="208"/>
      <c r="I420" s="216"/>
      <c r="J420" s="227"/>
      <c r="K420" s="128" t="s">
        <v>57</v>
      </c>
      <c r="L420" s="44"/>
      <c r="M420" s="59"/>
      <c r="N420" s="60"/>
      <c r="O420" s="210"/>
      <c r="P420" s="212"/>
      <c r="Q420" s="214"/>
      <c r="R420" s="214"/>
      <c r="S420" s="216"/>
      <c r="T420" s="218">
        <f t="shared" ref="T420" si="603">Q420*S420</f>
        <v>0</v>
      </c>
      <c r="U420" s="220">
        <f t="shared" ref="U420" si="604">IFERROR(T420/P420,0)</f>
        <v>0</v>
      </c>
      <c r="V420" s="222"/>
      <c r="W420" s="224">
        <f t="shared" ref="W420" si="605">IFERROR(V420*1000/P420,0)</f>
        <v>0</v>
      </c>
      <c r="X420" s="208"/>
      <c r="Y420" s="209"/>
      <c r="Z420" s="120"/>
    </row>
    <row r="421" spans="1:47" ht="14.25" customHeight="1">
      <c r="A421" s="120"/>
      <c r="B421" s="226"/>
      <c r="C421" s="208"/>
      <c r="D421" s="208"/>
      <c r="E421" s="208"/>
      <c r="F421" s="229"/>
      <c r="G421" s="208"/>
      <c r="H421" s="208"/>
      <c r="I421" s="216"/>
      <c r="J421" s="227"/>
      <c r="K421" s="129" t="s">
        <v>56</v>
      </c>
      <c r="L421" s="45"/>
      <c r="M421" s="57"/>
      <c r="N421" s="58"/>
      <c r="O421" s="211"/>
      <c r="P421" s="213"/>
      <c r="Q421" s="215"/>
      <c r="R421" s="215"/>
      <c r="S421" s="217"/>
      <c r="T421" s="219"/>
      <c r="U421" s="221"/>
      <c r="V421" s="223"/>
      <c r="W421" s="225"/>
      <c r="X421" s="209"/>
      <c r="Y421" s="209"/>
      <c r="Z421" s="120"/>
    </row>
    <row r="422" spans="1:47" ht="14.25" customHeight="1">
      <c r="A422" s="120"/>
      <c r="B422" s="226"/>
      <c r="C422" s="208"/>
      <c r="D422" s="208"/>
      <c r="E422" s="208"/>
      <c r="F422" s="228"/>
      <c r="G422" s="208"/>
      <c r="H422" s="208"/>
      <c r="I422" s="216"/>
      <c r="J422" s="227"/>
      <c r="K422" s="128" t="s">
        <v>57</v>
      </c>
      <c r="L422" s="44"/>
      <c r="M422" s="59"/>
      <c r="N422" s="60"/>
      <c r="O422" s="210"/>
      <c r="P422" s="212"/>
      <c r="Q422" s="214"/>
      <c r="R422" s="214"/>
      <c r="S422" s="216"/>
      <c r="T422" s="218">
        <f t="shared" ref="T422" si="606">Q422*S422</f>
        <v>0</v>
      </c>
      <c r="U422" s="220">
        <f t="shared" ref="U422" si="607">IFERROR(T422/P422,0)</f>
        <v>0</v>
      </c>
      <c r="V422" s="222"/>
      <c r="W422" s="224">
        <f t="shared" ref="W422" si="608">IFERROR(V422*1000/P422,0)</f>
        <v>0</v>
      </c>
      <c r="X422" s="208"/>
      <c r="Y422" s="209"/>
      <c r="Z422" s="120"/>
    </row>
    <row r="423" spans="1:47" ht="14.25" customHeight="1">
      <c r="A423" s="120"/>
      <c r="B423" s="226"/>
      <c r="C423" s="208"/>
      <c r="D423" s="208"/>
      <c r="E423" s="208"/>
      <c r="F423" s="229"/>
      <c r="G423" s="208"/>
      <c r="H423" s="208"/>
      <c r="I423" s="216"/>
      <c r="J423" s="227"/>
      <c r="K423" s="129" t="s">
        <v>56</v>
      </c>
      <c r="L423" s="45"/>
      <c r="M423" s="57"/>
      <c r="N423" s="58"/>
      <c r="O423" s="211"/>
      <c r="P423" s="213"/>
      <c r="Q423" s="215"/>
      <c r="R423" s="215"/>
      <c r="S423" s="217"/>
      <c r="T423" s="219"/>
      <c r="U423" s="221"/>
      <c r="V423" s="223"/>
      <c r="W423" s="225"/>
      <c r="X423" s="209"/>
      <c r="Y423" s="209"/>
      <c r="Z423" s="120"/>
    </row>
    <row r="424" spans="1:47" ht="14.25" customHeight="1">
      <c r="A424" s="120"/>
      <c r="B424" s="226"/>
      <c r="C424" s="208"/>
      <c r="D424" s="208"/>
      <c r="E424" s="208"/>
      <c r="F424" s="228"/>
      <c r="G424" s="208"/>
      <c r="H424" s="208"/>
      <c r="I424" s="216"/>
      <c r="J424" s="227"/>
      <c r="K424" s="128" t="s">
        <v>57</v>
      </c>
      <c r="L424" s="44"/>
      <c r="M424" s="59"/>
      <c r="N424" s="60"/>
      <c r="O424" s="210"/>
      <c r="P424" s="212"/>
      <c r="Q424" s="214"/>
      <c r="R424" s="214"/>
      <c r="S424" s="216"/>
      <c r="T424" s="218">
        <f t="shared" ref="T424" si="609">Q424*S424</f>
        <v>0</v>
      </c>
      <c r="U424" s="220">
        <f t="shared" ref="U424" si="610">IFERROR(T424/P424,0)</f>
        <v>0</v>
      </c>
      <c r="V424" s="222"/>
      <c r="W424" s="224">
        <f t="shared" ref="W424" si="611">IFERROR(V424*1000/P424,0)</f>
        <v>0</v>
      </c>
      <c r="X424" s="208"/>
      <c r="Y424" s="209"/>
      <c r="Z424" s="120"/>
    </row>
    <row r="425" spans="1:47" ht="14.25" customHeight="1">
      <c r="A425" s="120"/>
      <c r="B425" s="226"/>
      <c r="C425" s="208"/>
      <c r="D425" s="208"/>
      <c r="E425" s="208"/>
      <c r="F425" s="229"/>
      <c r="G425" s="208"/>
      <c r="H425" s="208"/>
      <c r="I425" s="216"/>
      <c r="J425" s="227"/>
      <c r="K425" s="129" t="s">
        <v>56</v>
      </c>
      <c r="L425" s="45"/>
      <c r="M425" s="57"/>
      <c r="N425" s="58"/>
      <c r="O425" s="211"/>
      <c r="P425" s="213"/>
      <c r="Q425" s="215"/>
      <c r="R425" s="215"/>
      <c r="S425" s="217"/>
      <c r="T425" s="219"/>
      <c r="U425" s="221"/>
      <c r="V425" s="223"/>
      <c r="W425" s="225"/>
      <c r="X425" s="209"/>
      <c r="Y425" s="209"/>
      <c r="Z425" s="120"/>
    </row>
    <row r="426" spans="1:47" ht="14.25" customHeight="1">
      <c r="A426" s="120"/>
      <c r="B426" s="226"/>
      <c r="C426" s="208"/>
      <c r="D426" s="208"/>
      <c r="E426" s="208"/>
      <c r="F426" s="228"/>
      <c r="G426" s="208"/>
      <c r="H426" s="208"/>
      <c r="I426" s="216"/>
      <c r="J426" s="227"/>
      <c r="K426" s="128" t="s">
        <v>57</v>
      </c>
      <c r="L426" s="44"/>
      <c r="M426" s="59"/>
      <c r="N426" s="60"/>
      <c r="O426" s="210"/>
      <c r="P426" s="212"/>
      <c r="Q426" s="214"/>
      <c r="R426" s="214"/>
      <c r="S426" s="216"/>
      <c r="T426" s="218">
        <f t="shared" ref="T426" si="612">Q426*S426</f>
        <v>0</v>
      </c>
      <c r="U426" s="220">
        <f t="shared" ref="U426" si="613">IFERROR(T426/P426,0)</f>
        <v>0</v>
      </c>
      <c r="V426" s="222"/>
      <c r="W426" s="224">
        <f t="shared" ref="W426" si="614">IFERROR(V426*1000/P426,0)</f>
        <v>0</v>
      </c>
      <c r="X426" s="208"/>
      <c r="Y426" s="209"/>
      <c r="Z426" s="120"/>
    </row>
    <row r="427" spans="1:47" ht="14.25" customHeight="1">
      <c r="A427" s="120"/>
      <c r="B427" s="226"/>
      <c r="C427" s="208"/>
      <c r="D427" s="208"/>
      <c r="E427" s="208"/>
      <c r="F427" s="229"/>
      <c r="G427" s="208"/>
      <c r="H427" s="208"/>
      <c r="I427" s="216"/>
      <c r="J427" s="227"/>
      <c r="K427" s="129" t="s">
        <v>56</v>
      </c>
      <c r="L427" s="45"/>
      <c r="M427" s="57"/>
      <c r="N427" s="58"/>
      <c r="O427" s="211"/>
      <c r="P427" s="213"/>
      <c r="Q427" s="215"/>
      <c r="R427" s="215"/>
      <c r="S427" s="217"/>
      <c r="T427" s="219"/>
      <c r="U427" s="221"/>
      <c r="V427" s="223"/>
      <c r="W427" s="225"/>
      <c r="X427" s="209"/>
      <c r="Y427" s="209"/>
      <c r="Z427" s="120"/>
    </row>
    <row r="428" spans="1:47" ht="14.25" customHeight="1">
      <c r="A428" s="120"/>
      <c r="B428" s="226"/>
      <c r="C428" s="208"/>
      <c r="D428" s="208"/>
      <c r="E428" s="208"/>
      <c r="F428" s="228"/>
      <c r="G428" s="208"/>
      <c r="H428" s="208"/>
      <c r="I428" s="216"/>
      <c r="J428" s="227"/>
      <c r="K428" s="128" t="s">
        <v>57</v>
      </c>
      <c r="L428" s="44"/>
      <c r="M428" s="59"/>
      <c r="N428" s="60"/>
      <c r="O428" s="210"/>
      <c r="P428" s="212"/>
      <c r="Q428" s="214"/>
      <c r="R428" s="214"/>
      <c r="S428" s="216"/>
      <c r="T428" s="218">
        <f t="shared" ref="T428" si="615">Q428*S428</f>
        <v>0</v>
      </c>
      <c r="U428" s="220">
        <f t="shared" ref="U428" si="616">IFERROR(T428/P428,0)</f>
        <v>0</v>
      </c>
      <c r="V428" s="222"/>
      <c r="W428" s="224">
        <f t="shared" ref="W428" si="617">IFERROR(V428*1000/P428,0)</f>
        <v>0</v>
      </c>
      <c r="X428" s="208"/>
      <c r="Y428" s="209"/>
      <c r="Z428" s="120"/>
    </row>
    <row r="429" spans="1:47" ht="14.25" customHeight="1">
      <c r="A429" s="120"/>
      <c r="B429" s="226"/>
      <c r="C429" s="208"/>
      <c r="D429" s="208"/>
      <c r="E429" s="208"/>
      <c r="F429" s="229"/>
      <c r="G429" s="208"/>
      <c r="H429" s="208"/>
      <c r="I429" s="216"/>
      <c r="J429" s="227"/>
      <c r="K429" s="129" t="s">
        <v>56</v>
      </c>
      <c r="L429" s="45"/>
      <c r="M429" s="57"/>
      <c r="N429" s="58"/>
      <c r="O429" s="211"/>
      <c r="P429" s="213"/>
      <c r="Q429" s="215"/>
      <c r="R429" s="215"/>
      <c r="S429" s="217"/>
      <c r="T429" s="219"/>
      <c r="U429" s="221"/>
      <c r="V429" s="223"/>
      <c r="W429" s="225"/>
      <c r="X429" s="209"/>
      <c r="Y429" s="209"/>
      <c r="Z429" s="120"/>
    </row>
    <row r="430" spans="1:47" ht="14.25" customHeight="1">
      <c r="A430" s="120"/>
      <c r="B430" s="226"/>
      <c r="C430" s="208"/>
      <c r="D430" s="208"/>
      <c r="E430" s="208"/>
      <c r="F430" s="228"/>
      <c r="G430" s="208"/>
      <c r="H430" s="208"/>
      <c r="I430" s="216"/>
      <c r="J430" s="227"/>
      <c r="K430" s="128" t="s">
        <v>57</v>
      </c>
      <c r="L430" s="44"/>
      <c r="M430" s="59"/>
      <c r="N430" s="60"/>
      <c r="O430" s="210"/>
      <c r="P430" s="212"/>
      <c r="Q430" s="214"/>
      <c r="R430" s="214"/>
      <c r="S430" s="216"/>
      <c r="T430" s="218">
        <f t="shared" ref="T430" si="618">Q430*S430</f>
        <v>0</v>
      </c>
      <c r="U430" s="220">
        <f t="shared" ref="U430" si="619">IFERROR(T430/P430,0)</f>
        <v>0</v>
      </c>
      <c r="V430" s="222"/>
      <c r="W430" s="224">
        <f t="shared" ref="W430" si="620">IFERROR(V430*1000/P430,0)</f>
        <v>0</v>
      </c>
      <c r="X430" s="208"/>
      <c r="Y430" s="209"/>
      <c r="Z430" s="120"/>
    </row>
    <row r="431" spans="1:47" ht="14.25" customHeight="1">
      <c r="A431" s="120"/>
      <c r="B431" s="226"/>
      <c r="C431" s="208"/>
      <c r="D431" s="208"/>
      <c r="E431" s="208"/>
      <c r="F431" s="229"/>
      <c r="G431" s="208"/>
      <c r="H431" s="208"/>
      <c r="I431" s="216"/>
      <c r="J431" s="227"/>
      <c r="K431" s="129" t="s">
        <v>56</v>
      </c>
      <c r="L431" s="45"/>
      <c r="M431" s="57"/>
      <c r="N431" s="58"/>
      <c r="O431" s="211"/>
      <c r="P431" s="213"/>
      <c r="Q431" s="215"/>
      <c r="R431" s="215"/>
      <c r="S431" s="217"/>
      <c r="T431" s="219"/>
      <c r="U431" s="221"/>
      <c r="V431" s="223"/>
      <c r="W431" s="225"/>
      <c r="X431" s="209"/>
      <c r="Y431" s="209"/>
      <c r="Z431" s="120"/>
    </row>
    <row r="432" spans="1:47" ht="14.25" customHeight="1">
      <c r="A432" s="120"/>
      <c r="B432" s="226"/>
      <c r="C432" s="208"/>
      <c r="D432" s="208"/>
      <c r="E432" s="208"/>
      <c r="F432" s="228"/>
      <c r="G432" s="208"/>
      <c r="H432" s="208"/>
      <c r="I432" s="216"/>
      <c r="J432" s="227"/>
      <c r="K432" s="128" t="s">
        <v>57</v>
      </c>
      <c r="L432" s="44"/>
      <c r="M432" s="59"/>
      <c r="N432" s="60"/>
      <c r="O432" s="210"/>
      <c r="P432" s="212"/>
      <c r="Q432" s="214"/>
      <c r="R432" s="214"/>
      <c r="S432" s="216"/>
      <c r="T432" s="218">
        <f t="shared" ref="T432" si="621">Q432*S432</f>
        <v>0</v>
      </c>
      <c r="U432" s="220">
        <f t="shared" ref="U432" si="622">IFERROR(T432/P432,0)</f>
        <v>0</v>
      </c>
      <c r="V432" s="222"/>
      <c r="W432" s="224">
        <f t="shared" ref="W432" si="623">IFERROR(V432*1000/P432,0)</f>
        <v>0</v>
      </c>
      <c r="X432" s="208"/>
      <c r="Y432" s="209"/>
      <c r="Z432" s="120"/>
    </row>
    <row r="433" spans="1:47" ht="14.25" customHeight="1">
      <c r="A433" s="120"/>
      <c r="B433" s="226"/>
      <c r="C433" s="208"/>
      <c r="D433" s="208"/>
      <c r="E433" s="208"/>
      <c r="F433" s="229"/>
      <c r="G433" s="208"/>
      <c r="H433" s="208"/>
      <c r="I433" s="216"/>
      <c r="J433" s="227"/>
      <c r="K433" s="129" t="s">
        <v>56</v>
      </c>
      <c r="L433" s="45"/>
      <c r="M433" s="57"/>
      <c r="N433" s="58"/>
      <c r="O433" s="211"/>
      <c r="P433" s="213"/>
      <c r="Q433" s="215"/>
      <c r="R433" s="215"/>
      <c r="S433" s="217"/>
      <c r="T433" s="219"/>
      <c r="U433" s="221"/>
      <c r="V433" s="223"/>
      <c r="W433" s="225"/>
      <c r="X433" s="209"/>
      <c r="Y433" s="209"/>
      <c r="Z433" s="120"/>
    </row>
    <row r="434" spans="1:47" ht="14.25" customHeight="1">
      <c r="A434" s="120"/>
      <c r="B434" s="226"/>
      <c r="C434" s="208"/>
      <c r="D434" s="208"/>
      <c r="E434" s="208"/>
      <c r="F434" s="228"/>
      <c r="G434" s="208"/>
      <c r="H434" s="208"/>
      <c r="I434" s="216"/>
      <c r="J434" s="227"/>
      <c r="K434" s="128" t="s">
        <v>57</v>
      </c>
      <c r="L434" s="44"/>
      <c r="M434" s="59"/>
      <c r="N434" s="60"/>
      <c r="O434" s="210"/>
      <c r="P434" s="212"/>
      <c r="Q434" s="214"/>
      <c r="R434" s="214"/>
      <c r="S434" s="216"/>
      <c r="T434" s="218">
        <f t="shared" ref="T434" si="624">Q434*S434</f>
        <v>0</v>
      </c>
      <c r="U434" s="220">
        <f t="shared" ref="U434" si="625">IFERROR(T434/P434,0)</f>
        <v>0</v>
      </c>
      <c r="V434" s="222"/>
      <c r="W434" s="224">
        <f t="shared" ref="W434" si="626">IFERROR(V434*1000/P434,0)</f>
        <v>0</v>
      </c>
      <c r="X434" s="208"/>
      <c r="Y434" s="209"/>
      <c r="Z434" s="120"/>
    </row>
    <row r="435" spans="1:47" ht="14.25" customHeight="1">
      <c r="A435" s="120"/>
      <c r="B435" s="226"/>
      <c r="C435" s="208"/>
      <c r="D435" s="208"/>
      <c r="E435" s="208"/>
      <c r="F435" s="229"/>
      <c r="G435" s="208"/>
      <c r="H435" s="208"/>
      <c r="I435" s="216"/>
      <c r="J435" s="227"/>
      <c r="K435" s="129" t="s">
        <v>56</v>
      </c>
      <c r="L435" s="45"/>
      <c r="M435" s="57"/>
      <c r="N435" s="58"/>
      <c r="O435" s="211"/>
      <c r="P435" s="213"/>
      <c r="Q435" s="215"/>
      <c r="R435" s="215"/>
      <c r="S435" s="217"/>
      <c r="T435" s="219"/>
      <c r="U435" s="221"/>
      <c r="V435" s="223"/>
      <c r="W435" s="225"/>
      <c r="X435" s="209"/>
      <c r="Y435" s="209"/>
      <c r="Z435" s="120"/>
    </row>
    <row r="436" spans="1:47" ht="14.25" customHeight="1">
      <c r="A436" s="120"/>
      <c r="B436" s="226"/>
      <c r="C436" s="208"/>
      <c r="D436" s="208"/>
      <c r="E436" s="208"/>
      <c r="F436" s="228"/>
      <c r="G436" s="208"/>
      <c r="H436" s="208"/>
      <c r="I436" s="216"/>
      <c r="J436" s="227"/>
      <c r="K436" s="128" t="s">
        <v>57</v>
      </c>
      <c r="L436" s="44"/>
      <c r="M436" s="59"/>
      <c r="N436" s="60"/>
      <c r="O436" s="210"/>
      <c r="P436" s="212"/>
      <c r="Q436" s="214"/>
      <c r="R436" s="214"/>
      <c r="S436" s="216"/>
      <c r="T436" s="218">
        <f t="shared" ref="T436" si="627">Q436*S436</f>
        <v>0</v>
      </c>
      <c r="U436" s="220">
        <f t="shared" ref="U436" si="628">IFERROR(T436/P436,0)</f>
        <v>0</v>
      </c>
      <c r="V436" s="222"/>
      <c r="W436" s="224">
        <f t="shared" ref="W436" si="629">IFERROR(V436*1000/P436,0)</f>
        <v>0</v>
      </c>
      <c r="X436" s="208"/>
      <c r="Y436" s="209"/>
      <c r="Z436" s="120"/>
    </row>
    <row r="437" spans="1:47" ht="14.25" customHeight="1">
      <c r="A437" s="120"/>
      <c r="B437" s="226"/>
      <c r="C437" s="208"/>
      <c r="D437" s="208"/>
      <c r="E437" s="208"/>
      <c r="F437" s="229"/>
      <c r="G437" s="208"/>
      <c r="H437" s="208"/>
      <c r="I437" s="216"/>
      <c r="J437" s="227"/>
      <c r="K437" s="129" t="s">
        <v>56</v>
      </c>
      <c r="L437" s="45"/>
      <c r="M437" s="57"/>
      <c r="N437" s="58"/>
      <c r="O437" s="211"/>
      <c r="P437" s="213"/>
      <c r="Q437" s="215"/>
      <c r="R437" s="215"/>
      <c r="S437" s="217"/>
      <c r="T437" s="219"/>
      <c r="U437" s="221"/>
      <c r="V437" s="223"/>
      <c r="W437" s="225"/>
      <c r="X437" s="209"/>
      <c r="Y437" s="209"/>
      <c r="Z437" s="120"/>
    </row>
    <row r="438" spans="1:47" ht="14.25" customHeight="1">
      <c r="A438" s="120"/>
      <c r="B438" s="226"/>
      <c r="C438" s="208"/>
      <c r="D438" s="208"/>
      <c r="E438" s="208"/>
      <c r="F438" s="228"/>
      <c r="G438" s="208"/>
      <c r="H438" s="208"/>
      <c r="I438" s="216"/>
      <c r="J438" s="227"/>
      <c r="K438" s="128" t="s">
        <v>57</v>
      </c>
      <c r="L438" s="44"/>
      <c r="M438" s="59"/>
      <c r="N438" s="60"/>
      <c r="O438" s="210"/>
      <c r="P438" s="212"/>
      <c r="Q438" s="214"/>
      <c r="R438" s="214"/>
      <c r="S438" s="216"/>
      <c r="T438" s="218">
        <f t="shared" ref="T438" si="630">Q438*S438</f>
        <v>0</v>
      </c>
      <c r="U438" s="220">
        <f t="shared" ref="U438" si="631">IFERROR(T438/P438,0)</f>
        <v>0</v>
      </c>
      <c r="V438" s="222"/>
      <c r="W438" s="224">
        <f t="shared" ref="W438" si="632">IFERROR(V438*1000/P438,0)</f>
        <v>0</v>
      </c>
      <c r="X438" s="208"/>
      <c r="Y438" s="209"/>
      <c r="Z438" s="120"/>
    </row>
    <row r="439" spans="1:47" ht="14.25" customHeight="1">
      <c r="A439" s="120"/>
      <c r="B439" s="226"/>
      <c r="C439" s="208"/>
      <c r="D439" s="208"/>
      <c r="E439" s="208"/>
      <c r="F439" s="229"/>
      <c r="G439" s="208"/>
      <c r="H439" s="208"/>
      <c r="I439" s="216"/>
      <c r="J439" s="227"/>
      <c r="K439" s="129" t="s">
        <v>56</v>
      </c>
      <c r="L439" s="45"/>
      <c r="M439" s="57"/>
      <c r="N439" s="58"/>
      <c r="O439" s="211"/>
      <c r="P439" s="213"/>
      <c r="Q439" s="215"/>
      <c r="R439" s="215"/>
      <c r="S439" s="217"/>
      <c r="T439" s="219"/>
      <c r="U439" s="221"/>
      <c r="V439" s="223"/>
      <c r="W439" s="225"/>
      <c r="X439" s="209"/>
      <c r="Y439" s="209"/>
      <c r="Z439" s="120"/>
    </row>
    <row r="440" spans="1:47" s="5" customFormat="1" ht="13.5" customHeight="1">
      <c r="A440" s="81"/>
      <c r="B440" s="226"/>
      <c r="C440" s="208"/>
      <c r="D440" s="208"/>
      <c r="E440" s="208"/>
      <c r="F440" s="228"/>
      <c r="G440" s="208"/>
      <c r="H440" s="208"/>
      <c r="I440" s="216"/>
      <c r="J440" s="227"/>
      <c r="K440" s="128" t="s">
        <v>57</v>
      </c>
      <c r="L440" s="44"/>
      <c r="M440" s="59"/>
      <c r="N440" s="60"/>
      <c r="O440" s="210"/>
      <c r="P440" s="212"/>
      <c r="Q440" s="214"/>
      <c r="R440" s="214"/>
      <c r="S440" s="216"/>
      <c r="T440" s="218">
        <f t="shared" ref="T440" si="633">Q440*S440</f>
        <v>0</v>
      </c>
      <c r="U440" s="220">
        <f t="shared" ref="U440" si="634">IFERROR(T440/P440,0)</f>
        <v>0</v>
      </c>
      <c r="V440" s="222"/>
      <c r="W440" s="224">
        <f t="shared" ref="W440" si="635">IFERROR(V440*1000/P440,0)</f>
        <v>0</v>
      </c>
      <c r="X440" s="208"/>
      <c r="Y440" s="209"/>
      <c r="Z440" s="81"/>
      <c r="AA440" s="2"/>
      <c r="AB440" s="2"/>
      <c r="AC440" s="2"/>
      <c r="AD440" s="2"/>
      <c r="AE440" s="2"/>
      <c r="AF440" s="2"/>
      <c r="AG440" s="2"/>
      <c r="AH440" s="2"/>
      <c r="AI440" s="2"/>
      <c r="AJ440" s="2"/>
      <c r="AK440" s="2"/>
      <c r="AL440" s="2"/>
      <c r="AM440" s="2"/>
      <c r="AN440" s="2"/>
      <c r="AO440" s="2"/>
      <c r="AP440" s="2"/>
      <c r="AQ440" s="2"/>
      <c r="AR440" s="2"/>
      <c r="AS440" s="2"/>
      <c r="AT440" s="2"/>
      <c r="AU440" s="2"/>
    </row>
    <row r="441" spans="1:47" s="5" customFormat="1" ht="13.5" customHeight="1">
      <c r="A441" s="81"/>
      <c r="B441" s="226"/>
      <c r="C441" s="208"/>
      <c r="D441" s="208"/>
      <c r="E441" s="208"/>
      <c r="F441" s="229"/>
      <c r="G441" s="208"/>
      <c r="H441" s="208"/>
      <c r="I441" s="216"/>
      <c r="J441" s="227"/>
      <c r="K441" s="129" t="s">
        <v>56</v>
      </c>
      <c r="L441" s="45"/>
      <c r="M441" s="57"/>
      <c r="N441" s="58"/>
      <c r="O441" s="211"/>
      <c r="P441" s="213"/>
      <c r="Q441" s="215"/>
      <c r="R441" s="215"/>
      <c r="S441" s="217"/>
      <c r="T441" s="219"/>
      <c r="U441" s="221"/>
      <c r="V441" s="223"/>
      <c r="W441" s="225"/>
      <c r="X441" s="209"/>
      <c r="Y441" s="209"/>
      <c r="Z441" s="81"/>
      <c r="AA441" s="2"/>
      <c r="AB441" s="2"/>
      <c r="AC441" s="2"/>
      <c r="AD441" s="2"/>
      <c r="AE441" s="2"/>
      <c r="AF441" s="2"/>
      <c r="AG441" s="2"/>
      <c r="AH441" s="2"/>
      <c r="AI441" s="2"/>
      <c r="AJ441" s="2"/>
      <c r="AK441" s="2"/>
      <c r="AL441" s="2"/>
      <c r="AM441" s="2"/>
      <c r="AN441" s="2"/>
      <c r="AO441" s="2"/>
      <c r="AP441" s="2"/>
      <c r="AQ441" s="2"/>
      <c r="AR441" s="2"/>
      <c r="AS441" s="2"/>
      <c r="AT441" s="2"/>
      <c r="AU441" s="2"/>
    </row>
    <row r="442" spans="1:47" ht="14.25" customHeight="1">
      <c r="A442" s="120"/>
      <c r="B442" s="226"/>
      <c r="C442" s="208"/>
      <c r="D442" s="208"/>
      <c r="E442" s="208"/>
      <c r="F442" s="228"/>
      <c r="G442" s="208"/>
      <c r="H442" s="208"/>
      <c r="I442" s="216"/>
      <c r="J442" s="227"/>
      <c r="K442" s="128" t="s">
        <v>57</v>
      </c>
      <c r="L442" s="44"/>
      <c r="M442" s="59"/>
      <c r="N442" s="60"/>
      <c r="O442" s="210"/>
      <c r="P442" s="212"/>
      <c r="Q442" s="214"/>
      <c r="R442" s="214"/>
      <c r="S442" s="216"/>
      <c r="T442" s="218">
        <f t="shared" ref="T442" si="636">Q442*S442</f>
        <v>0</v>
      </c>
      <c r="U442" s="220">
        <f t="shared" ref="U442" si="637">IFERROR(T442/P442,0)</f>
        <v>0</v>
      </c>
      <c r="V442" s="222"/>
      <c r="W442" s="224">
        <f t="shared" ref="W442" si="638">IFERROR(V442*1000/P442,0)</f>
        <v>0</v>
      </c>
      <c r="X442" s="208"/>
      <c r="Y442" s="209"/>
      <c r="Z442" s="120"/>
    </row>
    <row r="443" spans="1:47" ht="14.25" customHeight="1">
      <c r="A443" s="120"/>
      <c r="B443" s="226"/>
      <c r="C443" s="208"/>
      <c r="D443" s="208"/>
      <c r="E443" s="208"/>
      <c r="F443" s="229"/>
      <c r="G443" s="208"/>
      <c r="H443" s="208"/>
      <c r="I443" s="216"/>
      <c r="J443" s="227"/>
      <c r="K443" s="129" t="s">
        <v>56</v>
      </c>
      <c r="L443" s="45"/>
      <c r="M443" s="57"/>
      <c r="N443" s="58"/>
      <c r="O443" s="211"/>
      <c r="P443" s="213"/>
      <c r="Q443" s="215"/>
      <c r="R443" s="215"/>
      <c r="S443" s="217"/>
      <c r="T443" s="219"/>
      <c r="U443" s="221"/>
      <c r="V443" s="223"/>
      <c r="W443" s="225"/>
      <c r="X443" s="209"/>
      <c r="Y443" s="209"/>
      <c r="Z443" s="120"/>
    </row>
    <row r="444" spans="1:47" ht="14.25" customHeight="1">
      <c r="A444" s="120"/>
      <c r="B444" s="226"/>
      <c r="C444" s="208"/>
      <c r="D444" s="208"/>
      <c r="E444" s="208"/>
      <c r="F444" s="228"/>
      <c r="G444" s="208"/>
      <c r="H444" s="208"/>
      <c r="I444" s="216"/>
      <c r="J444" s="227"/>
      <c r="K444" s="128" t="s">
        <v>57</v>
      </c>
      <c r="L444" s="44"/>
      <c r="M444" s="59"/>
      <c r="N444" s="60"/>
      <c r="O444" s="210"/>
      <c r="P444" s="212"/>
      <c r="Q444" s="214"/>
      <c r="R444" s="214"/>
      <c r="S444" s="216"/>
      <c r="T444" s="218">
        <f t="shared" ref="T444" si="639">Q444*S444</f>
        <v>0</v>
      </c>
      <c r="U444" s="220">
        <f t="shared" ref="U444" si="640">IFERROR(T444/P444,0)</f>
        <v>0</v>
      </c>
      <c r="V444" s="222"/>
      <c r="W444" s="224">
        <f t="shared" ref="W444" si="641">IFERROR(V444*1000/P444,0)</f>
        <v>0</v>
      </c>
      <c r="X444" s="208"/>
      <c r="Y444" s="209"/>
      <c r="Z444" s="120"/>
    </row>
    <row r="445" spans="1:47" ht="14.25" customHeight="1">
      <c r="A445" s="120"/>
      <c r="B445" s="226"/>
      <c r="C445" s="208"/>
      <c r="D445" s="208"/>
      <c r="E445" s="208"/>
      <c r="F445" s="229"/>
      <c r="G445" s="208"/>
      <c r="H445" s="208"/>
      <c r="I445" s="216"/>
      <c r="J445" s="227"/>
      <c r="K445" s="129" t="s">
        <v>56</v>
      </c>
      <c r="L445" s="45"/>
      <c r="M445" s="57"/>
      <c r="N445" s="58"/>
      <c r="O445" s="211"/>
      <c r="P445" s="213"/>
      <c r="Q445" s="215"/>
      <c r="R445" s="215"/>
      <c r="S445" s="217"/>
      <c r="T445" s="219"/>
      <c r="U445" s="221"/>
      <c r="V445" s="223"/>
      <c r="W445" s="225"/>
      <c r="X445" s="209"/>
      <c r="Y445" s="209"/>
      <c r="Z445" s="120"/>
    </row>
    <row r="446" spans="1:47" ht="14.25" customHeight="1">
      <c r="A446" s="120"/>
      <c r="B446" s="226"/>
      <c r="C446" s="208"/>
      <c r="D446" s="208"/>
      <c r="E446" s="208"/>
      <c r="F446" s="228"/>
      <c r="G446" s="208"/>
      <c r="H446" s="208"/>
      <c r="I446" s="216"/>
      <c r="J446" s="227"/>
      <c r="K446" s="128" t="s">
        <v>57</v>
      </c>
      <c r="L446" s="44"/>
      <c r="M446" s="59"/>
      <c r="N446" s="60"/>
      <c r="O446" s="210"/>
      <c r="P446" s="212"/>
      <c r="Q446" s="214"/>
      <c r="R446" s="214"/>
      <c r="S446" s="216"/>
      <c r="T446" s="218">
        <f t="shared" ref="T446" si="642">Q446*S446</f>
        <v>0</v>
      </c>
      <c r="U446" s="220">
        <f t="shared" ref="U446" si="643">IFERROR(T446/P446,0)</f>
        <v>0</v>
      </c>
      <c r="V446" s="222"/>
      <c r="W446" s="224">
        <f t="shared" ref="W446" si="644">IFERROR(V446*1000/P446,0)</f>
        <v>0</v>
      </c>
      <c r="X446" s="208"/>
      <c r="Y446" s="209"/>
      <c r="Z446" s="120"/>
    </row>
    <row r="447" spans="1:47" ht="14.25" customHeight="1">
      <c r="A447" s="120"/>
      <c r="B447" s="226"/>
      <c r="C447" s="208"/>
      <c r="D447" s="208"/>
      <c r="E447" s="208"/>
      <c r="F447" s="229"/>
      <c r="G447" s="208"/>
      <c r="H447" s="208"/>
      <c r="I447" s="216"/>
      <c r="J447" s="227"/>
      <c r="K447" s="129" t="s">
        <v>56</v>
      </c>
      <c r="L447" s="45"/>
      <c r="M447" s="57"/>
      <c r="N447" s="58"/>
      <c r="O447" s="211"/>
      <c r="P447" s="213"/>
      <c r="Q447" s="215"/>
      <c r="R447" s="215"/>
      <c r="S447" s="217"/>
      <c r="T447" s="219"/>
      <c r="U447" s="221"/>
      <c r="V447" s="223"/>
      <c r="W447" s="225"/>
      <c r="X447" s="209"/>
      <c r="Y447" s="209"/>
      <c r="Z447" s="120"/>
    </row>
    <row r="448" spans="1:47" ht="14.25" customHeight="1">
      <c r="A448" s="120"/>
      <c r="B448" s="226"/>
      <c r="C448" s="208"/>
      <c r="D448" s="208"/>
      <c r="E448" s="208"/>
      <c r="F448" s="228"/>
      <c r="G448" s="208"/>
      <c r="H448" s="208"/>
      <c r="I448" s="216"/>
      <c r="J448" s="227"/>
      <c r="K448" s="128" t="s">
        <v>57</v>
      </c>
      <c r="L448" s="44"/>
      <c r="M448" s="59"/>
      <c r="N448" s="60"/>
      <c r="O448" s="210"/>
      <c r="P448" s="212"/>
      <c r="Q448" s="214"/>
      <c r="R448" s="214"/>
      <c r="S448" s="216"/>
      <c r="T448" s="218">
        <f t="shared" ref="T448" si="645">Q448*S448</f>
        <v>0</v>
      </c>
      <c r="U448" s="220">
        <f t="shared" ref="U448" si="646">IFERROR(T448/P448,0)</f>
        <v>0</v>
      </c>
      <c r="V448" s="222"/>
      <c r="W448" s="224">
        <f t="shared" ref="W448" si="647">IFERROR(V448*1000/P448,0)</f>
        <v>0</v>
      </c>
      <c r="X448" s="208"/>
      <c r="Y448" s="209"/>
      <c r="Z448" s="120"/>
    </row>
    <row r="449" spans="1:47" ht="14.25" customHeight="1">
      <c r="A449" s="120"/>
      <c r="B449" s="226"/>
      <c r="C449" s="208"/>
      <c r="D449" s="208"/>
      <c r="E449" s="208"/>
      <c r="F449" s="229"/>
      <c r="G449" s="208"/>
      <c r="H449" s="208"/>
      <c r="I449" s="216"/>
      <c r="J449" s="227"/>
      <c r="K449" s="129" t="s">
        <v>56</v>
      </c>
      <c r="L449" s="45"/>
      <c r="M449" s="57"/>
      <c r="N449" s="58"/>
      <c r="O449" s="211"/>
      <c r="P449" s="213"/>
      <c r="Q449" s="215"/>
      <c r="R449" s="215"/>
      <c r="S449" s="217"/>
      <c r="T449" s="219"/>
      <c r="U449" s="221"/>
      <c r="V449" s="223"/>
      <c r="W449" s="225"/>
      <c r="X449" s="209"/>
      <c r="Y449" s="209"/>
      <c r="Z449" s="120"/>
    </row>
    <row r="450" spans="1:47" ht="14.25" customHeight="1">
      <c r="A450" s="120"/>
      <c r="B450" s="226"/>
      <c r="C450" s="208"/>
      <c r="D450" s="208"/>
      <c r="E450" s="208"/>
      <c r="F450" s="228"/>
      <c r="G450" s="208"/>
      <c r="H450" s="208"/>
      <c r="I450" s="216"/>
      <c r="J450" s="227"/>
      <c r="K450" s="128" t="s">
        <v>57</v>
      </c>
      <c r="L450" s="44"/>
      <c r="M450" s="59"/>
      <c r="N450" s="60"/>
      <c r="O450" s="210"/>
      <c r="P450" s="212"/>
      <c r="Q450" s="214"/>
      <c r="R450" s="214"/>
      <c r="S450" s="216"/>
      <c r="T450" s="218">
        <f t="shared" ref="T450" si="648">Q450*S450</f>
        <v>0</v>
      </c>
      <c r="U450" s="220">
        <f t="shared" ref="U450" si="649">IFERROR(T450/P450,0)</f>
        <v>0</v>
      </c>
      <c r="V450" s="222"/>
      <c r="W450" s="224">
        <f t="shared" ref="W450" si="650">IFERROR(V450*1000/P450,0)</f>
        <v>0</v>
      </c>
      <c r="X450" s="208"/>
      <c r="Y450" s="209"/>
      <c r="Z450" s="120"/>
    </row>
    <row r="451" spans="1:47" ht="14.25" customHeight="1">
      <c r="A451" s="120"/>
      <c r="B451" s="226"/>
      <c r="C451" s="208"/>
      <c r="D451" s="208"/>
      <c r="E451" s="208"/>
      <c r="F451" s="229"/>
      <c r="G451" s="208"/>
      <c r="H451" s="208"/>
      <c r="I451" s="216"/>
      <c r="J451" s="227"/>
      <c r="K451" s="129" t="s">
        <v>56</v>
      </c>
      <c r="L451" s="45"/>
      <c r="M451" s="57"/>
      <c r="N451" s="58"/>
      <c r="O451" s="211"/>
      <c r="P451" s="213"/>
      <c r="Q451" s="215"/>
      <c r="R451" s="215"/>
      <c r="S451" s="217"/>
      <c r="T451" s="219"/>
      <c r="U451" s="221"/>
      <c r="V451" s="223"/>
      <c r="W451" s="225"/>
      <c r="X451" s="209"/>
      <c r="Y451" s="209"/>
      <c r="Z451" s="120"/>
    </row>
    <row r="452" spans="1:47" ht="14.25" customHeight="1">
      <c r="A452" s="120"/>
      <c r="B452" s="226"/>
      <c r="C452" s="208"/>
      <c r="D452" s="208"/>
      <c r="E452" s="208"/>
      <c r="F452" s="228"/>
      <c r="G452" s="208"/>
      <c r="H452" s="208"/>
      <c r="I452" s="216"/>
      <c r="J452" s="227"/>
      <c r="K452" s="128" t="s">
        <v>57</v>
      </c>
      <c r="L452" s="44"/>
      <c r="M452" s="59"/>
      <c r="N452" s="60"/>
      <c r="O452" s="210"/>
      <c r="P452" s="212"/>
      <c r="Q452" s="214"/>
      <c r="R452" s="214"/>
      <c r="S452" s="216"/>
      <c r="T452" s="218">
        <f t="shared" ref="T452" si="651">Q452*S452</f>
        <v>0</v>
      </c>
      <c r="U452" s="220">
        <f t="shared" ref="U452" si="652">IFERROR(T452/P452,0)</f>
        <v>0</v>
      </c>
      <c r="V452" s="222"/>
      <c r="W452" s="224">
        <f t="shared" ref="W452" si="653">IFERROR(V452*1000/P452,0)</f>
        <v>0</v>
      </c>
      <c r="X452" s="208"/>
      <c r="Y452" s="209"/>
      <c r="Z452" s="120"/>
    </row>
    <row r="453" spans="1:47" ht="14.25" customHeight="1">
      <c r="A453" s="120"/>
      <c r="B453" s="226"/>
      <c r="C453" s="208"/>
      <c r="D453" s="208"/>
      <c r="E453" s="208"/>
      <c r="F453" s="229"/>
      <c r="G453" s="208"/>
      <c r="H453" s="208"/>
      <c r="I453" s="216"/>
      <c r="J453" s="227"/>
      <c r="K453" s="129" t="s">
        <v>56</v>
      </c>
      <c r="L453" s="45"/>
      <c r="M453" s="57"/>
      <c r="N453" s="58"/>
      <c r="O453" s="211"/>
      <c r="P453" s="213"/>
      <c r="Q453" s="215"/>
      <c r="R453" s="215"/>
      <c r="S453" s="217"/>
      <c r="T453" s="219"/>
      <c r="U453" s="221"/>
      <c r="V453" s="223"/>
      <c r="W453" s="225"/>
      <c r="X453" s="209"/>
      <c r="Y453" s="209"/>
      <c r="Z453" s="120"/>
    </row>
    <row r="454" spans="1:47" ht="14.25" customHeight="1">
      <c r="A454" s="120"/>
      <c r="B454" s="226"/>
      <c r="C454" s="208"/>
      <c r="D454" s="208"/>
      <c r="E454" s="208"/>
      <c r="F454" s="228"/>
      <c r="G454" s="208"/>
      <c r="H454" s="208"/>
      <c r="I454" s="216"/>
      <c r="J454" s="227"/>
      <c r="K454" s="128" t="s">
        <v>57</v>
      </c>
      <c r="L454" s="44"/>
      <c r="M454" s="59"/>
      <c r="N454" s="60"/>
      <c r="O454" s="210"/>
      <c r="P454" s="212"/>
      <c r="Q454" s="214"/>
      <c r="R454" s="214"/>
      <c r="S454" s="216"/>
      <c r="T454" s="218">
        <f t="shared" ref="T454" si="654">Q454*S454</f>
        <v>0</v>
      </c>
      <c r="U454" s="220">
        <f t="shared" ref="U454" si="655">IFERROR(T454/P454,0)</f>
        <v>0</v>
      </c>
      <c r="V454" s="222"/>
      <c r="W454" s="224">
        <f t="shared" ref="W454" si="656">IFERROR(V454*1000/P454,0)</f>
        <v>0</v>
      </c>
      <c r="X454" s="208"/>
      <c r="Y454" s="209"/>
      <c r="Z454" s="120"/>
    </row>
    <row r="455" spans="1:47" ht="14.25" customHeight="1">
      <c r="A455" s="120"/>
      <c r="B455" s="226"/>
      <c r="C455" s="208"/>
      <c r="D455" s="208"/>
      <c r="E455" s="208"/>
      <c r="F455" s="229"/>
      <c r="G455" s="208"/>
      <c r="H455" s="208"/>
      <c r="I455" s="216"/>
      <c r="J455" s="227"/>
      <c r="K455" s="129" t="s">
        <v>56</v>
      </c>
      <c r="L455" s="45"/>
      <c r="M455" s="57"/>
      <c r="N455" s="58"/>
      <c r="O455" s="211"/>
      <c r="P455" s="213"/>
      <c r="Q455" s="215"/>
      <c r="R455" s="215"/>
      <c r="S455" s="217"/>
      <c r="T455" s="219"/>
      <c r="U455" s="221"/>
      <c r="V455" s="223"/>
      <c r="W455" s="225"/>
      <c r="X455" s="209"/>
      <c r="Y455" s="209"/>
      <c r="Z455" s="120"/>
    </row>
    <row r="456" spans="1:47" ht="14.25" customHeight="1">
      <c r="A456" s="120"/>
      <c r="B456" s="226"/>
      <c r="C456" s="208"/>
      <c r="D456" s="208"/>
      <c r="E456" s="208"/>
      <c r="F456" s="228"/>
      <c r="G456" s="208"/>
      <c r="H456" s="208"/>
      <c r="I456" s="216"/>
      <c r="J456" s="227"/>
      <c r="K456" s="128" t="s">
        <v>57</v>
      </c>
      <c r="L456" s="44"/>
      <c r="M456" s="59"/>
      <c r="N456" s="60"/>
      <c r="O456" s="210"/>
      <c r="P456" s="212"/>
      <c r="Q456" s="214"/>
      <c r="R456" s="214"/>
      <c r="S456" s="216"/>
      <c r="T456" s="218">
        <f t="shared" ref="T456" si="657">Q456*S456</f>
        <v>0</v>
      </c>
      <c r="U456" s="220">
        <f t="shared" ref="U456" si="658">IFERROR(T456/P456,0)</f>
        <v>0</v>
      </c>
      <c r="V456" s="222"/>
      <c r="W456" s="224">
        <f t="shared" ref="W456" si="659">IFERROR(V456*1000/P456,0)</f>
        <v>0</v>
      </c>
      <c r="X456" s="208"/>
      <c r="Y456" s="209"/>
      <c r="Z456" s="120"/>
    </row>
    <row r="457" spans="1:47" ht="14.25" customHeight="1">
      <c r="A457" s="120"/>
      <c r="B457" s="226"/>
      <c r="C457" s="208"/>
      <c r="D457" s="208"/>
      <c r="E457" s="208"/>
      <c r="F457" s="229"/>
      <c r="G457" s="208"/>
      <c r="H457" s="208"/>
      <c r="I457" s="216"/>
      <c r="J457" s="227"/>
      <c r="K457" s="129" t="s">
        <v>56</v>
      </c>
      <c r="L457" s="45"/>
      <c r="M457" s="57"/>
      <c r="N457" s="58"/>
      <c r="O457" s="211"/>
      <c r="P457" s="213"/>
      <c r="Q457" s="215"/>
      <c r="R457" s="215"/>
      <c r="S457" s="217"/>
      <c r="T457" s="219"/>
      <c r="U457" s="221"/>
      <c r="V457" s="223"/>
      <c r="W457" s="225"/>
      <c r="X457" s="209"/>
      <c r="Y457" s="209"/>
      <c r="Z457" s="120"/>
    </row>
    <row r="458" spans="1:47" ht="14.25" customHeight="1">
      <c r="A458" s="120"/>
      <c r="B458" s="226"/>
      <c r="C458" s="208"/>
      <c r="D458" s="208"/>
      <c r="E458" s="208"/>
      <c r="F458" s="228"/>
      <c r="G458" s="208"/>
      <c r="H458" s="208"/>
      <c r="I458" s="216"/>
      <c r="J458" s="227"/>
      <c r="K458" s="128" t="s">
        <v>57</v>
      </c>
      <c r="L458" s="44"/>
      <c r="M458" s="59"/>
      <c r="N458" s="60"/>
      <c r="O458" s="210"/>
      <c r="P458" s="212"/>
      <c r="Q458" s="214"/>
      <c r="R458" s="214"/>
      <c r="S458" s="216"/>
      <c r="T458" s="218">
        <f t="shared" ref="T458" si="660">Q458*S458</f>
        <v>0</v>
      </c>
      <c r="U458" s="220">
        <f t="shared" ref="U458" si="661">IFERROR(T458/P458,0)</f>
        <v>0</v>
      </c>
      <c r="V458" s="222"/>
      <c r="W458" s="224">
        <f t="shared" ref="W458" si="662">IFERROR(V458*1000/P458,0)</f>
        <v>0</v>
      </c>
      <c r="X458" s="208"/>
      <c r="Y458" s="209"/>
      <c r="Z458" s="120"/>
    </row>
    <row r="459" spans="1:47" ht="14.25" customHeight="1">
      <c r="A459" s="120"/>
      <c r="B459" s="226"/>
      <c r="C459" s="208"/>
      <c r="D459" s="208"/>
      <c r="E459" s="208"/>
      <c r="F459" s="229"/>
      <c r="G459" s="208"/>
      <c r="H459" s="208"/>
      <c r="I459" s="216"/>
      <c r="J459" s="227"/>
      <c r="K459" s="129" t="s">
        <v>56</v>
      </c>
      <c r="L459" s="45"/>
      <c r="M459" s="57"/>
      <c r="N459" s="58"/>
      <c r="O459" s="211"/>
      <c r="P459" s="213"/>
      <c r="Q459" s="215"/>
      <c r="R459" s="215"/>
      <c r="S459" s="217"/>
      <c r="T459" s="219"/>
      <c r="U459" s="221"/>
      <c r="V459" s="223"/>
      <c r="W459" s="225"/>
      <c r="X459" s="209"/>
      <c r="Y459" s="209"/>
      <c r="Z459" s="120"/>
    </row>
    <row r="460" spans="1:47" ht="14.25" customHeight="1">
      <c r="A460" s="120"/>
      <c r="B460" s="226"/>
      <c r="C460" s="208"/>
      <c r="D460" s="208"/>
      <c r="E460" s="208"/>
      <c r="F460" s="228"/>
      <c r="G460" s="208"/>
      <c r="H460" s="208"/>
      <c r="I460" s="216"/>
      <c r="J460" s="227"/>
      <c r="K460" s="128" t="s">
        <v>57</v>
      </c>
      <c r="L460" s="44"/>
      <c r="M460" s="59"/>
      <c r="N460" s="60"/>
      <c r="O460" s="210"/>
      <c r="P460" s="212"/>
      <c r="Q460" s="214"/>
      <c r="R460" s="214"/>
      <c r="S460" s="216"/>
      <c r="T460" s="218">
        <f t="shared" ref="T460" si="663">Q460*S460</f>
        <v>0</v>
      </c>
      <c r="U460" s="220">
        <f t="shared" ref="U460" si="664">IFERROR(T460/P460,0)</f>
        <v>0</v>
      </c>
      <c r="V460" s="222"/>
      <c r="W460" s="224">
        <f t="shared" ref="W460" si="665">IFERROR(V460*1000/P460,0)</f>
        <v>0</v>
      </c>
      <c r="X460" s="208"/>
      <c r="Y460" s="209"/>
      <c r="Z460" s="120"/>
    </row>
    <row r="461" spans="1:47" ht="14.25" customHeight="1">
      <c r="A461" s="120"/>
      <c r="B461" s="226"/>
      <c r="C461" s="208"/>
      <c r="D461" s="208"/>
      <c r="E461" s="208"/>
      <c r="F461" s="229"/>
      <c r="G461" s="208"/>
      <c r="H461" s="208"/>
      <c r="I461" s="216"/>
      <c r="J461" s="227"/>
      <c r="K461" s="129" t="s">
        <v>56</v>
      </c>
      <c r="L461" s="45"/>
      <c r="M461" s="57"/>
      <c r="N461" s="58"/>
      <c r="O461" s="211"/>
      <c r="P461" s="213"/>
      <c r="Q461" s="215"/>
      <c r="R461" s="215"/>
      <c r="S461" s="217"/>
      <c r="T461" s="219"/>
      <c r="U461" s="221"/>
      <c r="V461" s="223"/>
      <c r="W461" s="225"/>
      <c r="X461" s="209"/>
      <c r="Y461" s="209"/>
      <c r="Z461" s="120"/>
    </row>
    <row r="462" spans="1:47" ht="14.25" customHeight="1">
      <c r="A462" s="120"/>
      <c r="B462" s="226"/>
      <c r="C462" s="208"/>
      <c r="D462" s="208"/>
      <c r="E462" s="208"/>
      <c r="F462" s="228"/>
      <c r="G462" s="208"/>
      <c r="H462" s="208"/>
      <c r="I462" s="216"/>
      <c r="J462" s="227"/>
      <c r="K462" s="128" t="s">
        <v>57</v>
      </c>
      <c r="L462" s="44"/>
      <c r="M462" s="59"/>
      <c r="N462" s="60"/>
      <c r="O462" s="210"/>
      <c r="P462" s="212"/>
      <c r="Q462" s="214"/>
      <c r="R462" s="214"/>
      <c r="S462" s="216"/>
      <c r="T462" s="218">
        <f t="shared" ref="T462" si="666">Q462*S462</f>
        <v>0</v>
      </c>
      <c r="U462" s="220">
        <f t="shared" ref="U462" si="667">IFERROR(T462/P462,0)</f>
        <v>0</v>
      </c>
      <c r="V462" s="222"/>
      <c r="W462" s="224">
        <f t="shared" ref="W462" si="668">IFERROR(V462*1000/P462,0)</f>
        <v>0</v>
      </c>
      <c r="X462" s="208"/>
      <c r="Y462" s="209"/>
      <c r="Z462" s="120"/>
    </row>
    <row r="463" spans="1:47" ht="14.25" customHeight="1">
      <c r="A463" s="120"/>
      <c r="B463" s="226"/>
      <c r="C463" s="208"/>
      <c r="D463" s="208"/>
      <c r="E463" s="208"/>
      <c r="F463" s="229"/>
      <c r="G463" s="208"/>
      <c r="H463" s="208"/>
      <c r="I463" s="216"/>
      <c r="J463" s="227"/>
      <c r="K463" s="129" t="s">
        <v>56</v>
      </c>
      <c r="L463" s="45"/>
      <c r="M463" s="57"/>
      <c r="N463" s="58"/>
      <c r="O463" s="211"/>
      <c r="P463" s="213"/>
      <c r="Q463" s="215"/>
      <c r="R463" s="215"/>
      <c r="S463" s="217"/>
      <c r="T463" s="219"/>
      <c r="U463" s="221"/>
      <c r="V463" s="223"/>
      <c r="W463" s="225"/>
      <c r="X463" s="209"/>
      <c r="Y463" s="209"/>
      <c r="Z463" s="120"/>
    </row>
    <row r="464" spans="1:47" s="5" customFormat="1" ht="13.5" customHeight="1">
      <c r="A464" s="81"/>
      <c r="B464" s="226"/>
      <c r="C464" s="208"/>
      <c r="D464" s="208"/>
      <c r="E464" s="208"/>
      <c r="F464" s="228"/>
      <c r="G464" s="208"/>
      <c r="H464" s="208"/>
      <c r="I464" s="216"/>
      <c r="J464" s="227"/>
      <c r="K464" s="128" t="s">
        <v>57</v>
      </c>
      <c r="L464" s="44"/>
      <c r="M464" s="59"/>
      <c r="N464" s="60"/>
      <c r="O464" s="210"/>
      <c r="P464" s="212"/>
      <c r="Q464" s="214"/>
      <c r="R464" s="214"/>
      <c r="S464" s="216"/>
      <c r="T464" s="218">
        <f t="shared" ref="T464" si="669">Q464*S464</f>
        <v>0</v>
      </c>
      <c r="U464" s="220">
        <f t="shared" ref="U464" si="670">IFERROR(T464/P464,0)</f>
        <v>0</v>
      </c>
      <c r="V464" s="222"/>
      <c r="W464" s="224">
        <f t="shared" ref="W464" si="671">IFERROR(V464*1000/P464,0)</f>
        <v>0</v>
      </c>
      <c r="X464" s="208"/>
      <c r="Y464" s="209"/>
      <c r="Z464" s="81"/>
      <c r="AA464" s="2"/>
      <c r="AB464" s="2"/>
      <c r="AC464" s="2"/>
      <c r="AD464" s="2"/>
      <c r="AE464" s="2"/>
      <c r="AF464" s="2"/>
      <c r="AG464" s="2"/>
      <c r="AH464" s="2"/>
      <c r="AI464" s="2"/>
      <c r="AJ464" s="2"/>
      <c r="AK464" s="2"/>
      <c r="AL464" s="2"/>
      <c r="AM464" s="2"/>
      <c r="AN464" s="2"/>
      <c r="AO464" s="2"/>
      <c r="AP464" s="2"/>
      <c r="AQ464" s="2"/>
      <c r="AR464" s="2"/>
      <c r="AS464" s="2"/>
      <c r="AT464" s="2"/>
      <c r="AU464" s="2"/>
    </row>
    <row r="465" spans="1:47" s="5" customFormat="1" ht="13.5" customHeight="1">
      <c r="A465" s="81"/>
      <c r="B465" s="226"/>
      <c r="C465" s="208"/>
      <c r="D465" s="208"/>
      <c r="E465" s="208"/>
      <c r="F465" s="229"/>
      <c r="G465" s="208"/>
      <c r="H465" s="208"/>
      <c r="I465" s="216"/>
      <c r="J465" s="227"/>
      <c r="K465" s="129" t="s">
        <v>56</v>
      </c>
      <c r="L465" s="45"/>
      <c r="M465" s="57"/>
      <c r="N465" s="58"/>
      <c r="O465" s="211"/>
      <c r="P465" s="213"/>
      <c r="Q465" s="215"/>
      <c r="R465" s="215"/>
      <c r="S465" s="217"/>
      <c r="T465" s="219"/>
      <c r="U465" s="221"/>
      <c r="V465" s="223"/>
      <c r="W465" s="225"/>
      <c r="X465" s="209"/>
      <c r="Y465" s="209"/>
      <c r="Z465" s="81"/>
      <c r="AA465" s="2"/>
      <c r="AB465" s="2"/>
      <c r="AC465" s="2"/>
      <c r="AD465" s="2"/>
      <c r="AE465" s="2"/>
      <c r="AF465" s="2"/>
      <c r="AG465" s="2"/>
      <c r="AH465" s="2"/>
      <c r="AI465" s="2"/>
      <c r="AJ465" s="2"/>
      <c r="AK465" s="2"/>
      <c r="AL465" s="2"/>
      <c r="AM465" s="2"/>
      <c r="AN465" s="2"/>
      <c r="AO465" s="2"/>
      <c r="AP465" s="2"/>
      <c r="AQ465" s="2"/>
      <c r="AR465" s="2"/>
      <c r="AS465" s="2"/>
      <c r="AT465" s="2"/>
      <c r="AU465" s="2"/>
    </row>
    <row r="466" spans="1:47" ht="14.25" customHeight="1">
      <c r="A466" s="120"/>
      <c r="B466" s="226"/>
      <c r="C466" s="208"/>
      <c r="D466" s="208"/>
      <c r="E466" s="208"/>
      <c r="F466" s="228"/>
      <c r="G466" s="208"/>
      <c r="H466" s="208"/>
      <c r="I466" s="216"/>
      <c r="J466" s="227"/>
      <c r="K466" s="128" t="s">
        <v>57</v>
      </c>
      <c r="L466" s="44"/>
      <c r="M466" s="59"/>
      <c r="N466" s="60"/>
      <c r="O466" s="210"/>
      <c r="P466" s="212"/>
      <c r="Q466" s="214"/>
      <c r="R466" s="214"/>
      <c r="S466" s="216"/>
      <c r="T466" s="218">
        <f t="shared" ref="T466" si="672">Q466*S466</f>
        <v>0</v>
      </c>
      <c r="U466" s="220">
        <f t="shared" ref="U466" si="673">IFERROR(T466/P466,0)</f>
        <v>0</v>
      </c>
      <c r="V466" s="222"/>
      <c r="W466" s="224">
        <f t="shared" ref="W466" si="674">IFERROR(V466*1000/P466,0)</f>
        <v>0</v>
      </c>
      <c r="X466" s="208"/>
      <c r="Y466" s="209"/>
      <c r="Z466" s="120"/>
    </row>
    <row r="467" spans="1:47" ht="14.25" customHeight="1">
      <c r="A467" s="120"/>
      <c r="B467" s="226"/>
      <c r="C467" s="208"/>
      <c r="D467" s="208"/>
      <c r="E467" s="208"/>
      <c r="F467" s="229"/>
      <c r="G467" s="208"/>
      <c r="H467" s="208"/>
      <c r="I467" s="216"/>
      <c r="J467" s="227"/>
      <c r="K467" s="129" t="s">
        <v>56</v>
      </c>
      <c r="L467" s="45"/>
      <c r="M467" s="57"/>
      <c r="N467" s="58"/>
      <c r="O467" s="211"/>
      <c r="P467" s="213"/>
      <c r="Q467" s="215"/>
      <c r="R467" s="215"/>
      <c r="S467" s="217"/>
      <c r="T467" s="219"/>
      <c r="U467" s="221"/>
      <c r="V467" s="223"/>
      <c r="W467" s="225"/>
      <c r="X467" s="209"/>
      <c r="Y467" s="209"/>
      <c r="Z467" s="120"/>
    </row>
    <row r="468" spans="1:47" ht="14.25" customHeight="1">
      <c r="A468" s="120"/>
      <c r="B468" s="226"/>
      <c r="C468" s="208"/>
      <c r="D468" s="208"/>
      <c r="E468" s="208"/>
      <c r="F468" s="228"/>
      <c r="G468" s="208"/>
      <c r="H468" s="208"/>
      <c r="I468" s="216"/>
      <c r="J468" s="227"/>
      <c r="K468" s="128" t="s">
        <v>57</v>
      </c>
      <c r="L468" s="44"/>
      <c r="M468" s="59"/>
      <c r="N468" s="60"/>
      <c r="O468" s="210"/>
      <c r="P468" s="212"/>
      <c r="Q468" s="214"/>
      <c r="R468" s="214"/>
      <c r="S468" s="216"/>
      <c r="T468" s="218">
        <f t="shared" ref="T468" si="675">Q468*S468</f>
        <v>0</v>
      </c>
      <c r="U468" s="220">
        <f t="shared" ref="U468" si="676">IFERROR(T468/P468,0)</f>
        <v>0</v>
      </c>
      <c r="V468" s="222"/>
      <c r="W468" s="224">
        <f t="shared" ref="W468" si="677">IFERROR(V468*1000/P468,0)</f>
        <v>0</v>
      </c>
      <c r="X468" s="208"/>
      <c r="Y468" s="209"/>
      <c r="Z468" s="120"/>
    </row>
    <row r="469" spans="1:47" ht="14.25" customHeight="1">
      <c r="A469" s="120"/>
      <c r="B469" s="226"/>
      <c r="C469" s="208"/>
      <c r="D469" s="208"/>
      <c r="E469" s="208"/>
      <c r="F469" s="229"/>
      <c r="G469" s="208"/>
      <c r="H469" s="208"/>
      <c r="I469" s="216"/>
      <c r="J469" s="227"/>
      <c r="K469" s="129" t="s">
        <v>56</v>
      </c>
      <c r="L469" s="45"/>
      <c r="M469" s="57"/>
      <c r="N469" s="58"/>
      <c r="O469" s="211"/>
      <c r="P469" s="213"/>
      <c r="Q469" s="215"/>
      <c r="R469" s="215"/>
      <c r="S469" s="217"/>
      <c r="T469" s="219"/>
      <c r="U469" s="221"/>
      <c r="V469" s="223"/>
      <c r="W469" s="225"/>
      <c r="X469" s="209"/>
      <c r="Y469" s="209"/>
      <c r="Z469" s="120"/>
    </row>
    <row r="470" spans="1:47" ht="14.25" customHeight="1">
      <c r="A470" s="120"/>
      <c r="B470" s="226"/>
      <c r="C470" s="208"/>
      <c r="D470" s="208"/>
      <c r="E470" s="208"/>
      <c r="F470" s="228"/>
      <c r="G470" s="208"/>
      <c r="H470" s="208"/>
      <c r="I470" s="216"/>
      <c r="J470" s="227"/>
      <c r="K470" s="128" t="s">
        <v>57</v>
      </c>
      <c r="L470" s="44"/>
      <c r="M470" s="59"/>
      <c r="N470" s="60"/>
      <c r="O470" s="210"/>
      <c r="P470" s="212"/>
      <c r="Q470" s="214"/>
      <c r="R470" s="214"/>
      <c r="S470" s="216"/>
      <c r="T470" s="218">
        <f t="shared" ref="T470" si="678">Q470*S470</f>
        <v>0</v>
      </c>
      <c r="U470" s="220">
        <f t="shared" ref="U470" si="679">IFERROR(T470/P470,0)</f>
        <v>0</v>
      </c>
      <c r="V470" s="222"/>
      <c r="W470" s="224">
        <f t="shared" ref="W470" si="680">IFERROR(V470*1000/P470,0)</f>
        <v>0</v>
      </c>
      <c r="X470" s="208"/>
      <c r="Y470" s="209"/>
      <c r="Z470" s="120"/>
    </row>
    <row r="471" spans="1:47" ht="14.25" customHeight="1">
      <c r="A471" s="120"/>
      <c r="B471" s="226"/>
      <c r="C471" s="208"/>
      <c r="D471" s="208"/>
      <c r="E471" s="208"/>
      <c r="F471" s="229"/>
      <c r="G471" s="208"/>
      <c r="H471" s="208"/>
      <c r="I471" s="216"/>
      <c r="J471" s="227"/>
      <c r="K471" s="129" t="s">
        <v>56</v>
      </c>
      <c r="L471" s="45"/>
      <c r="M471" s="57"/>
      <c r="N471" s="58"/>
      <c r="O471" s="211"/>
      <c r="P471" s="213"/>
      <c r="Q471" s="215"/>
      <c r="R471" s="215"/>
      <c r="S471" s="217"/>
      <c r="T471" s="219"/>
      <c r="U471" s="221"/>
      <c r="V471" s="223"/>
      <c r="W471" s="225"/>
      <c r="X471" s="209"/>
      <c r="Y471" s="209"/>
      <c r="Z471" s="120"/>
    </row>
    <row r="472" spans="1:47" ht="14.25" customHeight="1">
      <c r="A472" s="120"/>
      <c r="B472" s="226"/>
      <c r="C472" s="208"/>
      <c r="D472" s="208"/>
      <c r="E472" s="208"/>
      <c r="F472" s="228"/>
      <c r="G472" s="208"/>
      <c r="H472" s="208"/>
      <c r="I472" s="216"/>
      <c r="J472" s="227"/>
      <c r="K472" s="128" t="s">
        <v>57</v>
      </c>
      <c r="L472" s="44"/>
      <c r="M472" s="59"/>
      <c r="N472" s="60"/>
      <c r="O472" s="210"/>
      <c r="P472" s="212"/>
      <c r="Q472" s="214"/>
      <c r="R472" s="214"/>
      <c r="S472" s="216"/>
      <c r="T472" s="218">
        <f t="shared" ref="T472" si="681">Q472*S472</f>
        <v>0</v>
      </c>
      <c r="U472" s="220">
        <f t="shared" ref="U472" si="682">IFERROR(T472/P472,0)</f>
        <v>0</v>
      </c>
      <c r="V472" s="222"/>
      <c r="W472" s="224">
        <f t="shared" ref="W472" si="683">IFERROR(V472*1000/P472,0)</f>
        <v>0</v>
      </c>
      <c r="X472" s="208"/>
      <c r="Y472" s="209"/>
      <c r="Z472" s="120"/>
    </row>
    <row r="473" spans="1:47" ht="14.25" customHeight="1">
      <c r="A473" s="120"/>
      <c r="B473" s="226"/>
      <c r="C473" s="208"/>
      <c r="D473" s="208"/>
      <c r="E473" s="208"/>
      <c r="F473" s="229"/>
      <c r="G473" s="208"/>
      <c r="H473" s="208"/>
      <c r="I473" s="216"/>
      <c r="J473" s="227"/>
      <c r="K473" s="129" t="s">
        <v>56</v>
      </c>
      <c r="L473" s="45"/>
      <c r="M473" s="57"/>
      <c r="N473" s="58"/>
      <c r="O473" s="211"/>
      <c r="P473" s="213"/>
      <c r="Q473" s="215"/>
      <c r="R473" s="215"/>
      <c r="S473" s="217"/>
      <c r="T473" s="219"/>
      <c r="U473" s="221"/>
      <c r="V473" s="223"/>
      <c r="W473" s="225"/>
      <c r="X473" s="209"/>
      <c r="Y473" s="209"/>
      <c r="Z473" s="120"/>
    </row>
    <row r="474" spans="1:47" ht="14.25" customHeight="1">
      <c r="A474" s="120"/>
      <c r="B474" s="226"/>
      <c r="C474" s="208"/>
      <c r="D474" s="208"/>
      <c r="E474" s="208"/>
      <c r="F474" s="228"/>
      <c r="G474" s="208"/>
      <c r="H474" s="208"/>
      <c r="I474" s="216"/>
      <c r="J474" s="227"/>
      <c r="K474" s="128" t="s">
        <v>57</v>
      </c>
      <c r="L474" s="44"/>
      <c r="M474" s="59"/>
      <c r="N474" s="60"/>
      <c r="O474" s="210"/>
      <c r="P474" s="212"/>
      <c r="Q474" s="214"/>
      <c r="R474" s="214"/>
      <c r="S474" s="216"/>
      <c r="T474" s="218">
        <f t="shared" ref="T474" si="684">Q474*S474</f>
        <v>0</v>
      </c>
      <c r="U474" s="220">
        <f t="shared" ref="U474" si="685">IFERROR(T474/P474,0)</f>
        <v>0</v>
      </c>
      <c r="V474" s="222"/>
      <c r="W474" s="224">
        <f t="shared" ref="W474" si="686">IFERROR(V474*1000/P474,0)</f>
        <v>0</v>
      </c>
      <c r="X474" s="208"/>
      <c r="Y474" s="209"/>
      <c r="Z474" s="120"/>
    </row>
    <row r="475" spans="1:47" ht="14.25" customHeight="1">
      <c r="A475" s="120"/>
      <c r="B475" s="226"/>
      <c r="C475" s="208"/>
      <c r="D475" s="208"/>
      <c r="E475" s="208"/>
      <c r="F475" s="229"/>
      <c r="G475" s="208"/>
      <c r="H475" s="208"/>
      <c r="I475" s="216"/>
      <c r="J475" s="227"/>
      <c r="K475" s="129" t="s">
        <v>56</v>
      </c>
      <c r="L475" s="45"/>
      <c r="M475" s="57"/>
      <c r="N475" s="58"/>
      <c r="O475" s="211"/>
      <c r="P475" s="213"/>
      <c r="Q475" s="215"/>
      <c r="R475" s="215"/>
      <c r="S475" s="217"/>
      <c r="T475" s="219"/>
      <c r="U475" s="221"/>
      <c r="V475" s="223"/>
      <c r="W475" s="225"/>
      <c r="X475" s="209"/>
      <c r="Y475" s="209"/>
      <c r="Z475" s="120"/>
    </row>
    <row r="476" spans="1:47" ht="14.25" customHeight="1">
      <c r="A476" s="120"/>
      <c r="B476" s="226"/>
      <c r="C476" s="208"/>
      <c r="D476" s="208"/>
      <c r="E476" s="208"/>
      <c r="F476" s="228"/>
      <c r="G476" s="208"/>
      <c r="H476" s="208"/>
      <c r="I476" s="216"/>
      <c r="J476" s="227"/>
      <c r="K476" s="128" t="s">
        <v>57</v>
      </c>
      <c r="L476" s="44"/>
      <c r="M476" s="59"/>
      <c r="N476" s="60"/>
      <c r="O476" s="210"/>
      <c r="P476" s="212"/>
      <c r="Q476" s="214"/>
      <c r="R476" s="214"/>
      <c r="S476" s="216"/>
      <c r="T476" s="218">
        <f t="shared" ref="T476" si="687">Q476*S476</f>
        <v>0</v>
      </c>
      <c r="U476" s="220">
        <f t="shared" ref="U476" si="688">IFERROR(T476/P476,0)</f>
        <v>0</v>
      </c>
      <c r="V476" s="222"/>
      <c r="W476" s="224">
        <f t="shared" ref="W476" si="689">IFERROR(V476*1000/P476,0)</f>
        <v>0</v>
      </c>
      <c r="X476" s="208"/>
      <c r="Y476" s="209"/>
      <c r="Z476" s="120"/>
    </row>
    <row r="477" spans="1:47" ht="14.25" customHeight="1">
      <c r="A477" s="120"/>
      <c r="B477" s="226"/>
      <c r="C477" s="208"/>
      <c r="D477" s="208"/>
      <c r="E477" s="208"/>
      <c r="F477" s="229"/>
      <c r="G477" s="208"/>
      <c r="H477" s="208"/>
      <c r="I477" s="216"/>
      <c r="J477" s="227"/>
      <c r="K477" s="129" t="s">
        <v>56</v>
      </c>
      <c r="L477" s="45"/>
      <c r="M477" s="57"/>
      <c r="N477" s="58"/>
      <c r="O477" s="211"/>
      <c r="P477" s="213"/>
      <c r="Q477" s="215"/>
      <c r="R477" s="215"/>
      <c r="S477" s="217"/>
      <c r="T477" s="219"/>
      <c r="U477" s="221"/>
      <c r="V477" s="223"/>
      <c r="W477" s="225"/>
      <c r="X477" s="209"/>
      <c r="Y477" s="209"/>
      <c r="Z477" s="120"/>
    </row>
    <row r="478" spans="1:47" ht="14.25" customHeight="1">
      <c r="A478" s="120"/>
      <c r="B478" s="226"/>
      <c r="C478" s="208"/>
      <c r="D478" s="208"/>
      <c r="E478" s="208"/>
      <c r="F478" s="228"/>
      <c r="G478" s="208"/>
      <c r="H478" s="208"/>
      <c r="I478" s="216"/>
      <c r="J478" s="227"/>
      <c r="K478" s="128" t="s">
        <v>57</v>
      </c>
      <c r="L478" s="44"/>
      <c r="M478" s="59"/>
      <c r="N478" s="60"/>
      <c r="O478" s="210"/>
      <c r="P478" s="212"/>
      <c r="Q478" s="214"/>
      <c r="R478" s="214"/>
      <c r="S478" s="216"/>
      <c r="T478" s="218">
        <f t="shared" ref="T478" si="690">Q478*S478</f>
        <v>0</v>
      </c>
      <c r="U478" s="220">
        <f t="shared" ref="U478" si="691">IFERROR(T478/P478,0)</f>
        <v>0</v>
      </c>
      <c r="V478" s="222"/>
      <c r="W478" s="224">
        <f t="shared" ref="W478" si="692">IFERROR(V478*1000/P478,0)</f>
        <v>0</v>
      </c>
      <c r="X478" s="208"/>
      <c r="Y478" s="209"/>
      <c r="Z478" s="120"/>
    </row>
    <row r="479" spans="1:47" ht="14.25" customHeight="1">
      <c r="A479" s="120"/>
      <c r="B479" s="226"/>
      <c r="C479" s="208"/>
      <c r="D479" s="208"/>
      <c r="E479" s="208"/>
      <c r="F479" s="229"/>
      <c r="G479" s="208"/>
      <c r="H479" s="208"/>
      <c r="I479" s="216"/>
      <c r="J479" s="227"/>
      <c r="K479" s="129" t="s">
        <v>56</v>
      </c>
      <c r="L479" s="45"/>
      <c r="M479" s="57"/>
      <c r="N479" s="58"/>
      <c r="O479" s="211"/>
      <c r="P479" s="213"/>
      <c r="Q479" s="215"/>
      <c r="R479" s="215"/>
      <c r="S479" s="217"/>
      <c r="T479" s="219"/>
      <c r="U479" s="221"/>
      <c r="V479" s="223"/>
      <c r="W479" s="225"/>
      <c r="X479" s="209"/>
      <c r="Y479" s="209"/>
      <c r="Z479" s="120"/>
    </row>
    <row r="480" spans="1:47" ht="14.25" customHeight="1">
      <c r="A480" s="120"/>
      <c r="B480" s="226"/>
      <c r="C480" s="208"/>
      <c r="D480" s="208"/>
      <c r="E480" s="208"/>
      <c r="F480" s="228"/>
      <c r="G480" s="208"/>
      <c r="H480" s="208"/>
      <c r="I480" s="216"/>
      <c r="J480" s="227"/>
      <c r="K480" s="128" t="s">
        <v>57</v>
      </c>
      <c r="L480" s="44"/>
      <c r="M480" s="59"/>
      <c r="N480" s="60"/>
      <c r="O480" s="210"/>
      <c r="P480" s="212"/>
      <c r="Q480" s="214"/>
      <c r="R480" s="214"/>
      <c r="S480" s="216"/>
      <c r="T480" s="218">
        <f t="shared" ref="T480" si="693">Q480*S480</f>
        <v>0</v>
      </c>
      <c r="U480" s="220">
        <f t="shared" ref="U480" si="694">IFERROR(T480/P480,0)</f>
        <v>0</v>
      </c>
      <c r="V480" s="222"/>
      <c r="W480" s="224">
        <f t="shared" ref="W480" si="695">IFERROR(V480*1000/P480,0)</f>
        <v>0</v>
      </c>
      <c r="X480" s="208"/>
      <c r="Y480" s="209"/>
      <c r="Z480" s="120"/>
    </row>
    <row r="481" spans="1:47" ht="14.25" customHeight="1">
      <c r="A481" s="120"/>
      <c r="B481" s="226"/>
      <c r="C481" s="208"/>
      <c r="D481" s="208"/>
      <c r="E481" s="208"/>
      <c r="F481" s="229"/>
      <c r="G481" s="208"/>
      <c r="H481" s="208"/>
      <c r="I481" s="216"/>
      <c r="J481" s="227"/>
      <c r="K481" s="129" t="s">
        <v>56</v>
      </c>
      <c r="L481" s="45"/>
      <c r="M481" s="57"/>
      <c r="N481" s="58"/>
      <c r="O481" s="211"/>
      <c r="P481" s="213"/>
      <c r="Q481" s="215"/>
      <c r="R481" s="215"/>
      <c r="S481" s="217"/>
      <c r="T481" s="219"/>
      <c r="U481" s="221"/>
      <c r="V481" s="223"/>
      <c r="W481" s="225"/>
      <c r="X481" s="209"/>
      <c r="Y481" s="209"/>
      <c r="Z481" s="120"/>
    </row>
    <row r="482" spans="1:47" ht="14.25" customHeight="1">
      <c r="A482" s="120"/>
      <c r="B482" s="226"/>
      <c r="C482" s="208"/>
      <c r="D482" s="208"/>
      <c r="E482" s="208"/>
      <c r="F482" s="228"/>
      <c r="G482" s="208"/>
      <c r="H482" s="208"/>
      <c r="I482" s="216"/>
      <c r="J482" s="227"/>
      <c r="K482" s="128" t="s">
        <v>57</v>
      </c>
      <c r="L482" s="44"/>
      <c r="M482" s="59"/>
      <c r="N482" s="60"/>
      <c r="O482" s="210"/>
      <c r="P482" s="212"/>
      <c r="Q482" s="214"/>
      <c r="R482" s="214"/>
      <c r="S482" s="216"/>
      <c r="T482" s="218">
        <f t="shared" ref="T482" si="696">Q482*S482</f>
        <v>0</v>
      </c>
      <c r="U482" s="220">
        <f t="shared" ref="U482" si="697">IFERROR(T482/P482,0)</f>
        <v>0</v>
      </c>
      <c r="V482" s="222"/>
      <c r="W482" s="224">
        <f t="shared" ref="W482" si="698">IFERROR(V482*1000/P482,0)</f>
        <v>0</v>
      </c>
      <c r="X482" s="208"/>
      <c r="Y482" s="209"/>
      <c r="Z482" s="120"/>
    </row>
    <row r="483" spans="1:47" ht="14.25" customHeight="1">
      <c r="A483" s="120"/>
      <c r="B483" s="226"/>
      <c r="C483" s="208"/>
      <c r="D483" s="208"/>
      <c r="E483" s="208"/>
      <c r="F483" s="229"/>
      <c r="G483" s="208"/>
      <c r="H483" s="208"/>
      <c r="I483" s="216"/>
      <c r="J483" s="227"/>
      <c r="K483" s="129" t="s">
        <v>56</v>
      </c>
      <c r="L483" s="45"/>
      <c r="M483" s="57"/>
      <c r="N483" s="58"/>
      <c r="O483" s="211"/>
      <c r="P483" s="213"/>
      <c r="Q483" s="215"/>
      <c r="R483" s="215"/>
      <c r="S483" s="217"/>
      <c r="T483" s="219"/>
      <c r="U483" s="221"/>
      <c r="V483" s="223"/>
      <c r="W483" s="225"/>
      <c r="X483" s="209"/>
      <c r="Y483" s="209"/>
      <c r="Z483" s="120"/>
    </row>
    <row r="484" spans="1:47" ht="14.25" customHeight="1">
      <c r="A484" s="120"/>
      <c r="B484" s="226"/>
      <c r="C484" s="208"/>
      <c r="D484" s="208"/>
      <c r="E484" s="208"/>
      <c r="F484" s="228"/>
      <c r="G484" s="208"/>
      <c r="H484" s="208"/>
      <c r="I484" s="216"/>
      <c r="J484" s="227"/>
      <c r="K484" s="128" t="s">
        <v>57</v>
      </c>
      <c r="L484" s="44"/>
      <c r="M484" s="59"/>
      <c r="N484" s="60"/>
      <c r="O484" s="210"/>
      <c r="P484" s="212"/>
      <c r="Q484" s="214"/>
      <c r="R484" s="214"/>
      <c r="S484" s="216"/>
      <c r="T484" s="218">
        <f t="shared" ref="T484" si="699">Q484*S484</f>
        <v>0</v>
      </c>
      <c r="U484" s="220">
        <f t="shared" ref="U484" si="700">IFERROR(T484/P484,0)</f>
        <v>0</v>
      </c>
      <c r="V484" s="222"/>
      <c r="W484" s="224">
        <f t="shared" ref="W484" si="701">IFERROR(V484*1000/P484,0)</f>
        <v>0</v>
      </c>
      <c r="X484" s="208"/>
      <c r="Y484" s="209"/>
      <c r="Z484" s="120"/>
    </row>
    <row r="485" spans="1:47" ht="14.25" customHeight="1">
      <c r="A485" s="120"/>
      <c r="B485" s="226"/>
      <c r="C485" s="208"/>
      <c r="D485" s="208"/>
      <c r="E485" s="208"/>
      <c r="F485" s="229"/>
      <c r="G485" s="208"/>
      <c r="H485" s="208"/>
      <c r="I485" s="216"/>
      <c r="J485" s="227"/>
      <c r="K485" s="129" t="s">
        <v>56</v>
      </c>
      <c r="L485" s="45"/>
      <c r="M485" s="57"/>
      <c r="N485" s="58"/>
      <c r="O485" s="211"/>
      <c r="P485" s="213"/>
      <c r="Q485" s="215"/>
      <c r="R485" s="215"/>
      <c r="S485" s="217"/>
      <c r="T485" s="219"/>
      <c r="U485" s="221"/>
      <c r="V485" s="223"/>
      <c r="W485" s="225"/>
      <c r="X485" s="209"/>
      <c r="Y485" s="209"/>
      <c r="Z485" s="120"/>
    </row>
    <row r="486" spans="1:47" ht="14.25" customHeight="1">
      <c r="A486" s="120"/>
      <c r="B486" s="226"/>
      <c r="C486" s="208"/>
      <c r="D486" s="208"/>
      <c r="E486" s="208"/>
      <c r="F486" s="228"/>
      <c r="G486" s="208"/>
      <c r="H486" s="208"/>
      <c r="I486" s="216"/>
      <c r="J486" s="227"/>
      <c r="K486" s="128" t="s">
        <v>57</v>
      </c>
      <c r="L486" s="44"/>
      <c r="M486" s="59"/>
      <c r="N486" s="60"/>
      <c r="O486" s="210"/>
      <c r="P486" s="212"/>
      <c r="Q486" s="214"/>
      <c r="R486" s="214"/>
      <c r="S486" s="216"/>
      <c r="T486" s="218">
        <f t="shared" ref="T486" si="702">Q486*S486</f>
        <v>0</v>
      </c>
      <c r="U486" s="220">
        <f t="shared" ref="U486" si="703">IFERROR(T486/P486,0)</f>
        <v>0</v>
      </c>
      <c r="V486" s="222"/>
      <c r="W486" s="224">
        <f t="shared" ref="W486" si="704">IFERROR(V486*1000/P486,0)</f>
        <v>0</v>
      </c>
      <c r="X486" s="208"/>
      <c r="Y486" s="209"/>
      <c r="Z486" s="120"/>
    </row>
    <row r="487" spans="1:47" ht="14.25" customHeight="1">
      <c r="A487" s="120"/>
      <c r="B487" s="226"/>
      <c r="C487" s="208"/>
      <c r="D487" s="208"/>
      <c r="E487" s="208"/>
      <c r="F487" s="229"/>
      <c r="G487" s="208"/>
      <c r="H487" s="208"/>
      <c r="I487" s="216"/>
      <c r="J487" s="227"/>
      <c r="K487" s="129" t="s">
        <v>56</v>
      </c>
      <c r="L487" s="45"/>
      <c r="M487" s="57"/>
      <c r="N487" s="58"/>
      <c r="O487" s="211"/>
      <c r="P487" s="213"/>
      <c r="Q487" s="215"/>
      <c r="R487" s="215"/>
      <c r="S487" s="217"/>
      <c r="T487" s="219"/>
      <c r="U487" s="221"/>
      <c r="V487" s="223"/>
      <c r="W487" s="225"/>
      <c r="X487" s="209"/>
      <c r="Y487" s="209"/>
      <c r="Z487" s="120"/>
    </row>
    <row r="488" spans="1:47" s="5" customFormat="1" ht="13.5" customHeight="1">
      <c r="A488" s="81"/>
      <c r="B488" s="226"/>
      <c r="C488" s="208"/>
      <c r="D488" s="208"/>
      <c r="E488" s="208"/>
      <c r="F488" s="228"/>
      <c r="G488" s="208"/>
      <c r="H488" s="208"/>
      <c r="I488" s="216"/>
      <c r="J488" s="227"/>
      <c r="K488" s="128" t="s">
        <v>57</v>
      </c>
      <c r="L488" s="44"/>
      <c r="M488" s="59"/>
      <c r="N488" s="60"/>
      <c r="O488" s="210"/>
      <c r="P488" s="212"/>
      <c r="Q488" s="214"/>
      <c r="R488" s="214"/>
      <c r="S488" s="216"/>
      <c r="T488" s="218">
        <f t="shared" ref="T488" si="705">Q488*S488</f>
        <v>0</v>
      </c>
      <c r="U488" s="220">
        <f t="shared" ref="U488" si="706">IFERROR(T488/P488,0)</f>
        <v>0</v>
      </c>
      <c r="V488" s="222"/>
      <c r="W488" s="224">
        <f t="shared" ref="W488" si="707">IFERROR(V488*1000/P488,0)</f>
        <v>0</v>
      </c>
      <c r="X488" s="208"/>
      <c r="Y488" s="209"/>
      <c r="Z488" s="81"/>
      <c r="AA488" s="2"/>
      <c r="AB488" s="2"/>
      <c r="AC488" s="2"/>
      <c r="AD488" s="2"/>
      <c r="AE488" s="2"/>
      <c r="AF488" s="2"/>
      <c r="AG488" s="2"/>
      <c r="AH488" s="2"/>
      <c r="AI488" s="2"/>
      <c r="AJ488" s="2"/>
      <c r="AK488" s="2"/>
      <c r="AL488" s="2"/>
      <c r="AM488" s="2"/>
      <c r="AN488" s="2"/>
      <c r="AO488" s="2"/>
      <c r="AP488" s="2"/>
      <c r="AQ488" s="2"/>
      <c r="AR488" s="2"/>
      <c r="AS488" s="2"/>
      <c r="AT488" s="2"/>
      <c r="AU488" s="2"/>
    </row>
    <row r="489" spans="1:47" s="5" customFormat="1" ht="13.5" customHeight="1">
      <c r="A489" s="81"/>
      <c r="B489" s="226"/>
      <c r="C489" s="208"/>
      <c r="D489" s="208"/>
      <c r="E489" s="208"/>
      <c r="F489" s="229"/>
      <c r="G489" s="208"/>
      <c r="H489" s="208"/>
      <c r="I489" s="216"/>
      <c r="J489" s="227"/>
      <c r="K489" s="129" t="s">
        <v>56</v>
      </c>
      <c r="L489" s="45"/>
      <c r="M489" s="57"/>
      <c r="N489" s="58"/>
      <c r="O489" s="211"/>
      <c r="P489" s="213"/>
      <c r="Q489" s="215"/>
      <c r="R489" s="215"/>
      <c r="S489" s="217"/>
      <c r="T489" s="219"/>
      <c r="U489" s="221"/>
      <c r="V489" s="223"/>
      <c r="W489" s="225"/>
      <c r="X489" s="209"/>
      <c r="Y489" s="209"/>
      <c r="Z489" s="81"/>
      <c r="AA489" s="2"/>
      <c r="AB489" s="2"/>
      <c r="AC489" s="2"/>
      <c r="AD489" s="2"/>
      <c r="AE489" s="2"/>
      <c r="AF489" s="2"/>
      <c r="AG489" s="2"/>
      <c r="AH489" s="2"/>
      <c r="AI489" s="2"/>
      <c r="AJ489" s="2"/>
      <c r="AK489" s="2"/>
      <c r="AL489" s="2"/>
      <c r="AM489" s="2"/>
      <c r="AN489" s="2"/>
      <c r="AO489" s="2"/>
      <c r="AP489" s="2"/>
      <c r="AQ489" s="2"/>
      <c r="AR489" s="2"/>
      <c r="AS489" s="2"/>
      <c r="AT489" s="2"/>
      <c r="AU489" s="2"/>
    </row>
    <row r="490" spans="1:47" ht="14.25" customHeight="1">
      <c r="A490" s="120"/>
      <c r="B490" s="226"/>
      <c r="C490" s="208"/>
      <c r="D490" s="208"/>
      <c r="E490" s="208"/>
      <c r="F490" s="228"/>
      <c r="G490" s="208"/>
      <c r="H490" s="208"/>
      <c r="I490" s="216"/>
      <c r="J490" s="227"/>
      <c r="K490" s="128" t="s">
        <v>57</v>
      </c>
      <c r="L490" s="44"/>
      <c r="M490" s="59"/>
      <c r="N490" s="60"/>
      <c r="O490" s="210"/>
      <c r="P490" s="212"/>
      <c r="Q490" s="214"/>
      <c r="R490" s="214"/>
      <c r="S490" s="216"/>
      <c r="T490" s="218">
        <f t="shared" ref="T490" si="708">Q490*S490</f>
        <v>0</v>
      </c>
      <c r="U490" s="220">
        <f t="shared" ref="U490" si="709">IFERROR(T490/P490,0)</f>
        <v>0</v>
      </c>
      <c r="V490" s="222"/>
      <c r="W490" s="224">
        <f t="shared" ref="W490" si="710">IFERROR(V490*1000/P490,0)</f>
        <v>0</v>
      </c>
      <c r="X490" s="208"/>
      <c r="Y490" s="209"/>
      <c r="Z490" s="120"/>
    </row>
    <row r="491" spans="1:47" ht="14.25" customHeight="1">
      <c r="A491" s="120"/>
      <c r="B491" s="226"/>
      <c r="C491" s="208"/>
      <c r="D491" s="208"/>
      <c r="E491" s="208"/>
      <c r="F491" s="229"/>
      <c r="G491" s="208"/>
      <c r="H491" s="208"/>
      <c r="I491" s="216"/>
      <c r="J491" s="227"/>
      <c r="K491" s="129" t="s">
        <v>56</v>
      </c>
      <c r="L491" s="45"/>
      <c r="M491" s="57"/>
      <c r="N491" s="58"/>
      <c r="O491" s="211"/>
      <c r="P491" s="213"/>
      <c r="Q491" s="215"/>
      <c r="R491" s="215"/>
      <c r="S491" s="217"/>
      <c r="T491" s="219"/>
      <c r="U491" s="221"/>
      <c r="V491" s="223"/>
      <c r="W491" s="225"/>
      <c r="X491" s="209"/>
      <c r="Y491" s="209"/>
      <c r="Z491" s="120"/>
    </row>
    <row r="492" spans="1:47" ht="14.25" customHeight="1">
      <c r="A492" s="120"/>
      <c r="B492" s="226"/>
      <c r="C492" s="208"/>
      <c r="D492" s="208"/>
      <c r="E492" s="208"/>
      <c r="F492" s="228"/>
      <c r="G492" s="208"/>
      <c r="H492" s="208"/>
      <c r="I492" s="216"/>
      <c r="J492" s="227"/>
      <c r="K492" s="128" t="s">
        <v>57</v>
      </c>
      <c r="L492" s="44"/>
      <c r="M492" s="59"/>
      <c r="N492" s="60"/>
      <c r="O492" s="210"/>
      <c r="P492" s="212"/>
      <c r="Q492" s="214"/>
      <c r="R492" s="214"/>
      <c r="S492" s="216"/>
      <c r="T492" s="218">
        <f t="shared" ref="T492" si="711">Q492*S492</f>
        <v>0</v>
      </c>
      <c r="U492" s="220">
        <f t="shared" ref="U492" si="712">IFERROR(T492/P492,0)</f>
        <v>0</v>
      </c>
      <c r="V492" s="222"/>
      <c r="W492" s="224">
        <f t="shared" ref="W492" si="713">IFERROR(V492*1000/P492,0)</f>
        <v>0</v>
      </c>
      <c r="X492" s="208"/>
      <c r="Y492" s="209"/>
      <c r="Z492" s="120"/>
    </row>
    <row r="493" spans="1:47" ht="14.25" customHeight="1">
      <c r="A493" s="120"/>
      <c r="B493" s="226"/>
      <c r="C493" s="208"/>
      <c r="D493" s="208"/>
      <c r="E493" s="208"/>
      <c r="F493" s="229"/>
      <c r="G493" s="208"/>
      <c r="H493" s="208"/>
      <c r="I493" s="216"/>
      <c r="J493" s="227"/>
      <c r="K493" s="129" t="s">
        <v>56</v>
      </c>
      <c r="L493" s="45"/>
      <c r="M493" s="57"/>
      <c r="N493" s="58"/>
      <c r="O493" s="211"/>
      <c r="P493" s="213"/>
      <c r="Q493" s="215"/>
      <c r="R493" s="215"/>
      <c r="S493" s="217"/>
      <c r="T493" s="219"/>
      <c r="U493" s="221"/>
      <c r="V493" s="223"/>
      <c r="W493" s="225"/>
      <c r="X493" s="209"/>
      <c r="Y493" s="209"/>
      <c r="Z493" s="120"/>
    </row>
    <row r="494" spans="1:47" ht="14.25" customHeight="1">
      <c r="A494" s="120"/>
      <c r="B494" s="226"/>
      <c r="C494" s="208"/>
      <c r="D494" s="208"/>
      <c r="E494" s="208"/>
      <c r="F494" s="228"/>
      <c r="G494" s="208"/>
      <c r="H494" s="208"/>
      <c r="I494" s="216"/>
      <c r="J494" s="227"/>
      <c r="K494" s="128" t="s">
        <v>57</v>
      </c>
      <c r="L494" s="44"/>
      <c r="M494" s="59"/>
      <c r="N494" s="60"/>
      <c r="O494" s="210"/>
      <c r="P494" s="212"/>
      <c r="Q494" s="214"/>
      <c r="R494" s="214"/>
      <c r="S494" s="216"/>
      <c r="T494" s="218">
        <f t="shared" ref="T494" si="714">Q494*S494</f>
        <v>0</v>
      </c>
      <c r="U494" s="220">
        <f t="shared" ref="U494" si="715">IFERROR(T494/P494,0)</f>
        <v>0</v>
      </c>
      <c r="V494" s="222"/>
      <c r="W494" s="224">
        <f t="shared" ref="W494" si="716">IFERROR(V494*1000/P494,0)</f>
        <v>0</v>
      </c>
      <c r="X494" s="208"/>
      <c r="Y494" s="209"/>
      <c r="Z494" s="120"/>
    </row>
    <row r="495" spans="1:47" ht="14.25" customHeight="1">
      <c r="A495" s="120"/>
      <c r="B495" s="226"/>
      <c r="C495" s="208"/>
      <c r="D495" s="208"/>
      <c r="E495" s="208"/>
      <c r="F495" s="229"/>
      <c r="G495" s="208"/>
      <c r="H495" s="208"/>
      <c r="I495" s="216"/>
      <c r="J495" s="227"/>
      <c r="K495" s="129" t="s">
        <v>56</v>
      </c>
      <c r="L495" s="45"/>
      <c r="M495" s="57"/>
      <c r="N495" s="58"/>
      <c r="O495" s="211"/>
      <c r="P495" s="213"/>
      <c r="Q495" s="215"/>
      <c r="R495" s="215"/>
      <c r="S495" s="217"/>
      <c r="T495" s="219"/>
      <c r="U495" s="221"/>
      <c r="V495" s="223"/>
      <c r="W495" s="225"/>
      <c r="X495" s="209"/>
      <c r="Y495" s="209"/>
      <c r="Z495" s="120"/>
    </row>
    <row r="496" spans="1:47" ht="14.25" customHeight="1">
      <c r="A496" s="120"/>
      <c r="B496" s="226"/>
      <c r="C496" s="208"/>
      <c r="D496" s="208"/>
      <c r="E496" s="208"/>
      <c r="F496" s="228"/>
      <c r="G496" s="208"/>
      <c r="H496" s="208"/>
      <c r="I496" s="216"/>
      <c r="J496" s="227"/>
      <c r="K496" s="128" t="s">
        <v>57</v>
      </c>
      <c r="L496" s="44"/>
      <c r="M496" s="59"/>
      <c r="N496" s="60"/>
      <c r="O496" s="210"/>
      <c r="P496" s="212"/>
      <c r="Q496" s="214"/>
      <c r="R496" s="214"/>
      <c r="S496" s="216"/>
      <c r="T496" s="218">
        <f t="shared" ref="T496" si="717">Q496*S496</f>
        <v>0</v>
      </c>
      <c r="U496" s="220">
        <f t="shared" ref="U496" si="718">IFERROR(T496/P496,0)</f>
        <v>0</v>
      </c>
      <c r="V496" s="222"/>
      <c r="W496" s="224">
        <f t="shared" ref="W496" si="719">IFERROR(V496*1000/P496,0)</f>
        <v>0</v>
      </c>
      <c r="X496" s="208"/>
      <c r="Y496" s="209"/>
      <c r="Z496" s="120"/>
    </row>
    <row r="497" spans="1:47" ht="14.25" customHeight="1">
      <c r="A497" s="120"/>
      <c r="B497" s="226"/>
      <c r="C497" s="208"/>
      <c r="D497" s="208"/>
      <c r="E497" s="208"/>
      <c r="F497" s="229"/>
      <c r="G497" s="208"/>
      <c r="H497" s="208"/>
      <c r="I497" s="216"/>
      <c r="J497" s="227"/>
      <c r="K497" s="129" t="s">
        <v>56</v>
      </c>
      <c r="L497" s="45"/>
      <c r="M497" s="57"/>
      <c r="N497" s="58"/>
      <c r="O497" s="211"/>
      <c r="P497" s="213"/>
      <c r="Q497" s="215"/>
      <c r="R497" s="215"/>
      <c r="S497" s="217"/>
      <c r="T497" s="219"/>
      <c r="U497" s="221"/>
      <c r="V497" s="223"/>
      <c r="W497" s="225"/>
      <c r="X497" s="209"/>
      <c r="Y497" s="209"/>
      <c r="Z497" s="120"/>
    </row>
    <row r="498" spans="1:47" ht="14.25" customHeight="1">
      <c r="A498" s="120"/>
      <c r="B498" s="226"/>
      <c r="C498" s="208"/>
      <c r="D498" s="208"/>
      <c r="E498" s="208"/>
      <c r="F498" s="228"/>
      <c r="G498" s="208"/>
      <c r="H498" s="208"/>
      <c r="I498" s="216"/>
      <c r="J498" s="227"/>
      <c r="K498" s="128" t="s">
        <v>57</v>
      </c>
      <c r="L498" s="44"/>
      <c r="M498" s="59"/>
      <c r="N498" s="60"/>
      <c r="O498" s="210"/>
      <c r="P498" s="212"/>
      <c r="Q498" s="214"/>
      <c r="R498" s="214"/>
      <c r="S498" s="216"/>
      <c r="T498" s="218">
        <f t="shared" ref="T498" si="720">Q498*S498</f>
        <v>0</v>
      </c>
      <c r="U498" s="220">
        <f t="shared" ref="U498" si="721">IFERROR(T498/P498,0)</f>
        <v>0</v>
      </c>
      <c r="V498" s="222"/>
      <c r="W498" s="224">
        <f t="shared" ref="W498" si="722">IFERROR(V498*1000/P498,0)</f>
        <v>0</v>
      </c>
      <c r="X498" s="208"/>
      <c r="Y498" s="209"/>
      <c r="Z498" s="120"/>
    </row>
    <row r="499" spans="1:47" ht="14.25" customHeight="1">
      <c r="A499" s="120"/>
      <c r="B499" s="226"/>
      <c r="C499" s="208"/>
      <c r="D499" s="208"/>
      <c r="E499" s="208"/>
      <c r="F499" s="229"/>
      <c r="G499" s="208"/>
      <c r="H499" s="208"/>
      <c r="I499" s="216"/>
      <c r="J499" s="227"/>
      <c r="K499" s="129" t="s">
        <v>56</v>
      </c>
      <c r="L499" s="45"/>
      <c r="M499" s="57"/>
      <c r="N499" s="58"/>
      <c r="O499" s="211"/>
      <c r="P499" s="213"/>
      <c r="Q499" s="215"/>
      <c r="R499" s="215"/>
      <c r="S499" s="217"/>
      <c r="T499" s="219"/>
      <c r="U499" s="221"/>
      <c r="V499" s="223"/>
      <c r="W499" s="225"/>
      <c r="X499" s="209"/>
      <c r="Y499" s="209"/>
      <c r="Z499" s="120"/>
    </row>
    <row r="500" spans="1:47" ht="14.25" customHeight="1">
      <c r="A500" s="120"/>
      <c r="B500" s="226"/>
      <c r="C500" s="208"/>
      <c r="D500" s="208"/>
      <c r="E500" s="208"/>
      <c r="F500" s="228"/>
      <c r="G500" s="208"/>
      <c r="H500" s="208"/>
      <c r="I500" s="216"/>
      <c r="J500" s="227"/>
      <c r="K500" s="128" t="s">
        <v>57</v>
      </c>
      <c r="L500" s="44"/>
      <c r="M500" s="59"/>
      <c r="N500" s="60"/>
      <c r="O500" s="210"/>
      <c r="P500" s="212"/>
      <c r="Q500" s="214"/>
      <c r="R500" s="214"/>
      <c r="S500" s="216"/>
      <c r="T500" s="218">
        <f t="shared" ref="T500" si="723">Q500*S500</f>
        <v>0</v>
      </c>
      <c r="U500" s="220">
        <f t="shared" ref="U500" si="724">IFERROR(T500/P500,0)</f>
        <v>0</v>
      </c>
      <c r="V500" s="222"/>
      <c r="W500" s="224">
        <f t="shared" ref="W500" si="725">IFERROR(V500*1000/P500,0)</f>
        <v>0</v>
      </c>
      <c r="X500" s="208"/>
      <c r="Y500" s="209"/>
      <c r="Z500" s="120"/>
    </row>
    <row r="501" spans="1:47" ht="14.25" customHeight="1">
      <c r="A501" s="120"/>
      <c r="B501" s="226"/>
      <c r="C501" s="208"/>
      <c r="D501" s="208"/>
      <c r="E501" s="208"/>
      <c r="F501" s="229"/>
      <c r="G501" s="208"/>
      <c r="H501" s="208"/>
      <c r="I501" s="216"/>
      <c r="J501" s="227"/>
      <c r="K501" s="129" t="s">
        <v>56</v>
      </c>
      <c r="L501" s="45"/>
      <c r="M501" s="57"/>
      <c r="N501" s="58"/>
      <c r="O501" s="211"/>
      <c r="P501" s="213"/>
      <c r="Q501" s="215"/>
      <c r="R501" s="215"/>
      <c r="S501" s="217"/>
      <c r="T501" s="219"/>
      <c r="U501" s="221"/>
      <c r="V501" s="223"/>
      <c r="W501" s="225"/>
      <c r="X501" s="209"/>
      <c r="Y501" s="209"/>
      <c r="Z501" s="120"/>
    </row>
    <row r="502" spans="1:47" ht="14.25" customHeight="1">
      <c r="A502" s="120"/>
      <c r="B502" s="226"/>
      <c r="C502" s="208"/>
      <c r="D502" s="208"/>
      <c r="E502" s="208"/>
      <c r="F502" s="228"/>
      <c r="G502" s="208"/>
      <c r="H502" s="208"/>
      <c r="I502" s="216"/>
      <c r="J502" s="227"/>
      <c r="K502" s="128" t="s">
        <v>57</v>
      </c>
      <c r="L502" s="44"/>
      <c r="M502" s="59"/>
      <c r="N502" s="60"/>
      <c r="O502" s="210"/>
      <c r="P502" s="212"/>
      <c r="Q502" s="214"/>
      <c r="R502" s="214"/>
      <c r="S502" s="216"/>
      <c r="T502" s="218">
        <f t="shared" ref="T502" si="726">Q502*S502</f>
        <v>0</v>
      </c>
      <c r="U502" s="220">
        <f t="shared" ref="U502" si="727">IFERROR(T502/P502,0)</f>
        <v>0</v>
      </c>
      <c r="V502" s="222"/>
      <c r="W502" s="224">
        <f t="shared" ref="W502" si="728">IFERROR(V502*1000/P502,0)</f>
        <v>0</v>
      </c>
      <c r="X502" s="208"/>
      <c r="Y502" s="209"/>
      <c r="Z502" s="120"/>
    </row>
    <row r="503" spans="1:47" ht="14.25" customHeight="1">
      <c r="A503" s="120"/>
      <c r="B503" s="226"/>
      <c r="C503" s="208"/>
      <c r="D503" s="208"/>
      <c r="E503" s="208"/>
      <c r="F503" s="229"/>
      <c r="G503" s="208"/>
      <c r="H503" s="208"/>
      <c r="I503" s="216"/>
      <c r="J503" s="227"/>
      <c r="K503" s="129" t="s">
        <v>56</v>
      </c>
      <c r="L503" s="45"/>
      <c r="M503" s="57"/>
      <c r="N503" s="58"/>
      <c r="O503" s="211"/>
      <c r="P503" s="213"/>
      <c r="Q503" s="215"/>
      <c r="R503" s="215"/>
      <c r="S503" s="217"/>
      <c r="T503" s="219"/>
      <c r="U503" s="221"/>
      <c r="V503" s="223"/>
      <c r="W503" s="225"/>
      <c r="X503" s="209"/>
      <c r="Y503" s="209"/>
      <c r="Z503" s="120"/>
    </row>
    <row r="504" spans="1:47" ht="14.25" customHeight="1">
      <c r="A504" s="120"/>
      <c r="B504" s="226"/>
      <c r="C504" s="208"/>
      <c r="D504" s="208"/>
      <c r="E504" s="208"/>
      <c r="F504" s="228"/>
      <c r="G504" s="208"/>
      <c r="H504" s="208"/>
      <c r="I504" s="216"/>
      <c r="J504" s="227"/>
      <c r="K504" s="128" t="s">
        <v>57</v>
      </c>
      <c r="L504" s="44"/>
      <c r="M504" s="59"/>
      <c r="N504" s="60"/>
      <c r="O504" s="210"/>
      <c r="P504" s="212"/>
      <c r="Q504" s="214"/>
      <c r="R504" s="214"/>
      <c r="S504" s="216"/>
      <c r="T504" s="218">
        <f t="shared" ref="T504" si="729">Q504*S504</f>
        <v>0</v>
      </c>
      <c r="U504" s="220">
        <f t="shared" ref="U504" si="730">IFERROR(T504/P504,0)</f>
        <v>0</v>
      </c>
      <c r="V504" s="222"/>
      <c r="W504" s="224">
        <f t="shared" ref="W504" si="731">IFERROR(V504*1000/P504,0)</f>
        <v>0</v>
      </c>
      <c r="X504" s="208"/>
      <c r="Y504" s="209"/>
      <c r="Z504" s="120"/>
    </row>
    <row r="505" spans="1:47" ht="14.25" customHeight="1">
      <c r="A505" s="120"/>
      <c r="B505" s="226"/>
      <c r="C505" s="208"/>
      <c r="D505" s="208"/>
      <c r="E505" s="208"/>
      <c r="F505" s="229"/>
      <c r="G505" s="208"/>
      <c r="H505" s="208"/>
      <c r="I505" s="216"/>
      <c r="J505" s="227"/>
      <c r="K505" s="129" t="s">
        <v>56</v>
      </c>
      <c r="L505" s="45"/>
      <c r="M505" s="57"/>
      <c r="N505" s="58"/>
      <c r="O505" s="211"/>
      <c r="P505" s="213"/>
      <c r="Q505" s="215"/>
      <c r="R505" s="215"/>
      <c r="S505" s="217"/>
      <c r="T505" s="219"/>
      <c r="U505" s="221"/>
      <c r="V505" s="223"/>
      <c r="W505" s="225"/>
      <c r="X505" s="209"/>
      <c r="Y505" s="209"/>
      <c r="Z505" s="120"/>
    </row>
    <row r="506" spans="1:47" ht="14.25" customHeight="1">
      <c r="A506" s="120"/>
      <c r="B506" s="226"/>
      <c r="C506" s="208"/>
      <c r="D506" s="208"/>
      <c r="E506" s="208"/>
      <c r="F506" s="228"/>
      <c r="G506" s="208"/>
      <c r="H506" s="208"/>
      <c r="I506" s="216"/>
      <c r="J506" s="227"/>
      <c r="K506" s="128" t="s">
        <v>57</v>
      </c>
      <c r="L506" s="44"/>
      <c r="M506" s="59"/>
      <c r="N506" s="60"/>
      <c r="O506" s="210"/>
      <c r="P506" s="212"/>
      <c r="Q506" s="214"/>
      <c r="R506" s="214"/>
      <c r="S506" s="216"/>
      <c r="T506" s="218">
        <f t="shared" ref="T506" si="732">Q506*S506</f>
        <v>0</v>
      </c>
      <c r="U506" s="220">
        <f t="shared" ref="U506" si="733">IFERROR(T506/P506,0)</f>
        <v>0</v>
      </c>
      <c r="V506" s="222"/>
      <c r="W506" s="224">
        <f t="shared" ref="W506" si="734">IFERROR(V506*1000/P506,0)</f>
        <v>0</v>
      </c>
      <c r="X506" s="208"/>
      <c r="Y506" s="209"/>
      <c r="Z506" s="120"/>
    </row>
    <row r="507" spans="1:47" ht="14.25" customHeight="1">
      <c r="A507" s="120"/>
      <c r="B507" s="226"/>
      <c r="C507" s="208"/>
      <c r="D507" s="208"/>
      <c r="E507" s="208"/>
      <c r="F507" s="229"/>
      <c r="G507" s="208"/>
      <c r="H507" s="208"/>
      <c r="I507" s="216"/>
      <c r="J507" s="227"/>
      <c r="K507" s="129" t="s">
        <v>56</v>
      </c>
      <c r="L507" s="45"/>
      <c r="M507" s="57"/>
      <c r="N507" s="58"/>
      <c r="O507" s="211"/>
      <c r="P507" s="213"/>
      <c r="Q507" s="215"/>
      <c r="R507" s="215"/>
      <c r="S507" s="217"/>
      <c r="T507" s="219"/>
      <c r="U507" s="221"/>
      <c r="V507" s="223"/>
      <c r="W507" s="225"/>
      <c r="X507" s="209"/>
      <c r="Y507" s="209"/>
      <c r="Z507" s="120"/>
    </row>
    <row r="508" spans="1:47" ht="14.25" customHeight="1">
      <c r="A508" s="120"/>
      <c r="B508" s="226"/>
      <c r="C508" s="208"/>
      <c r="D508" s="208"/>
      <c r="E508" s="208"/>
      <c r="F508" s="228"/>
      <c r="G508" s="208"/>
      <c r="H508" s="208"/>
      <c r="I508" s="216"/>
      <c r="J508" s="227"/>
      <c r="K508" s="128" t="s">
        <v>57</v>
      </c>
      <c r="L508" s="44"/>
      <c r="M508" s="59"/>
      <c r="N508" s="60"/>
      <c r="O508" s="210"/>
      <c r="P508" s="212"/>
      <c r="Q508" s="214"/>
      <c r="R508" s="214"/>
      <c r="S508" s="216"/>
      <c r="T508" s="218">
        <f t="shared" ref="T508" si="735">Q508*S508</f>
        <v>0</v>
      </c>
      <c r="U508" s="220">
        <f t="shared" ref="U508" si="736">IFERROR(T508/P508,0)</f>
        <v>0</v>
      </c>
      <c r="V508" s="222"/>
      <c r="W508" s="224">
        <f t="shared" ref="W508" si="737">IFERROR(V508*1000/P508,0)</f>
        <v>0</v>
      </c>
      <c r="X508" s="208"/>
      <c r="Y508" s="209"/>
      <c r="Z508" s="120"/>
    </row>
    <row r="509" spans="1:47" ht="14.25" customHeight="1">
      <c r="A509" s="120"/>
      <c r="B509" s="226"/>
      <c r="C509" s="208"/>
      <c r="D509" s="208"/>
      <c r="E509" s="208"/>
      <c r="F509" s="229"/>
      <c r="G509" s="208"/>
      <c r="H509" s="208"/>
      <c r="I509" s="216"/>
      <c r="J509" s="227"/>
      <c r="K509" s="129" t="s">
        <v>56</v>
      </c>
      <c r="L509" s="45"/>
      <c r="M509" s="57"/>
      <c r="N509" s="58"/>
      <c r="O509" s="211"/>
      <c r="P509" s="213"/>
      <c r="Q509" s="215"/>
      <c r="R509" s="215"/>
      <c r="S509" s="217"/>
      <c r="T509" s="219"/>
      <c r="U509" s="221"/>
      <c r="V509" s="223"/>
      <c r="W509" s="225"/>
      <c r="X509" s="209"/>
      <c r="Y509" s="209"/>
      <c r="Z509" s="120"/>
    </row>
    <row r="510" spans="1:47" ht="14.25" customHeight="1">
      <c r="A510" s="120"/>
      <c r="B510" s="226"/>
      <c r="C510" s="208"/>
      <c r="D510" s="208"/>
      <c r="E510" s="208"/>
      <c r="F510" s="228"/>
      <c r="G510" s="208"/>
      <c r="H510" s="208"/>
      <c r="I510" s="216"/>
      <c r="J510" s="227"/>
      <c r="K510" s="128" t="s">
        <v>57</v>
      </c>
      <c r="L510" s="44"/>
      <c r="M510" s="59"/>
      <c r="N510" s="60"/>
      <c r="O510" s="210"/>
      <c r="P510" s="212"/>
      <c r="Q510" s="214"/>
      <c r="R510" s="214"/>
      <c r="S510" s="216"/>
      <c r="T510" s="218">
        <f t="shared" ref="T510" si="738">Q510*S510</f>
        <v>0</v>
      </c>
      <c r="U510" s="220">
        <f t="shared" ref="U510" si="739">IFERROR(T510/P510,0)</f>
        <v>0</v>
      </c>
      <c r="V510" s="222"/>
      <c r="W510" s="224">
        <f t="shared" ref="W510" si="740">IFERROR(V510*1000/P510,0)</f>
        <v>0</v>
      </c>
      <c r="X510" s="208"/>
      <c r="Y510" s="209"/>
      <c r="Z510" s="120"/>
    </row>
    <row r="511" spans="1:47" ht="14.25" customHeight="1">
      <c r="A511" s="120"/>
      <c r="B511" s="226"/>
      <c r="C511" s="208"/>
      <c r="D511" s="208"/>
      <c r="E511" s="208"/>
      <c r="F511" s="229"/>
      <c r="G511" s="208"/>
      <c r="H511" s="208"/>
      <c r="I511" s="216"/>
      <c r="J511" s="227"/>
      <c r="K511" s="129" t="s">
        <v>56</v>
      </c>
      <c r="L511" s="45"/>
      <c r="M511" s="57"/>
      <c r="N511" s="58"/>
      <c r="O511" s="211"/>
      <c r="P511" s="213"/>
      <c r="Q511" s="215"/>
      <c r="R511" s="215"/>
      <c r="S511" s="217"/>
      <c r="T511" s="219"/>
      <c r="U511" s="221"/>
      <c r="V511" s="223"/>
      <c r="W511" s="225"/>
      <c r="X511" s="209"/>
      <c r="Y511" s="209"/>
      <c r="Z511" s="120"/>
    </row>
    <row r="512" spans="1:47" s="5" customFormat="1" ht="13.5" customHeight="1">
      <c r="A512" s="81"/>
      <c r="B512" s="226"/>
      <c r="C512" s="208"/>
      <c r="D512" s="208"/>
      <c r="E512" s="208"/>
      <c r="F512" s="228"/>
      <c r="G512" s="208"/>
      <c r="H512" s="208"/>
      <c r="I512" s="216"/>
      <c r="J512" s="227"/>
      <c r="K512" s="128" t="s">
        <v>57</v>
      </c>
      <c r="L512" s="44"/>
      <c r="M512" s="59"/>
      <c r="N512" s="60"/>
      <c r="O512" s="210"/>
      <c r="P512" s="212"/>
      <c r="Q512" s="214"/>
      <c r="R512" s="214"/>
      <c r="S512" s="216"/>
      <c r="T512" s="218">
        <f t="shared" ref="T512" si="741">Q512*S512</f>
        <v>0</v>
      </c>
      <c r="U512" s="220">
        <f t="shared" ref="U512" si="742">IFERROR(T512/P512,0)</f>
        <v>0</v>
      </c>
      <c r="V512" s="222"/>
      <c r="W512" s="224">
        <f t="shared" ref="W512" si="743">IFERROR(V512*1000/P512,0)</f>
        <v>0</v>
      </c>
      <c r="X512" s="208"/>
      <c r="Y512" s="209"/>
      <c r="Z512" s="81"/>
      <c r="AA512" s="2"/>
      <c r="AB512" s="2"/>
      <c r="AC512" s="2"/>
      <c r="AD512" s="2"/>
      <c r="AE512" s="2"/>
      <c r="AF512" s="2"/>
      <c r="AG512" s="2"/>
      <c r="AH512" s="2"/>
      <c r="AI512" s="2"/>
      <c r="AJ512" s="2"/>
      <c r="AK512" s="2"/>
      <c r="AL512" s="2"/>
      <c r="AM512" s="2"/>
      <c r="AN512" s="2"/>
      <c r="AO512" s="2"/>
      <c r="AP512" s="2"/>
      <c r="AQ512" s="2"/>
      <c r="AR512" s="2"/>
      <c r="AS512" s="2"/>
      <c r="AT512" s="2"/>
      <c r="AU512" s="2"/>
    </row>
    <row r="513" spans="1:47" s="5" customFormat="1" ht="13.5" customHeight="1">
      <c r="A513" s="81"/>
      <c r="B513" s="226"/>
      <c r="C513" s="208"/>
      <c r="D513" s="208"/>
      <c r="E513" s="208"/>
      <c r="F513" s="229"/>
      <c r="G513" s="208"/>
      <c r="H513" s="208"/>
      <c r="I513" s="216"/>
      <c r="J513" s="227"/>
      <c r="K513" s="129" t="s">
        <v>56</v>
      </c>
      <c r="L513" s="45"/>
      <c r="M513" s="57"/>
      <c r="N513" s="58"/>
      <c r="O513" s="211"/>
      <c r="P513" s="213"/>
      <c r="Q513" s="215"/>
      <c r="R513" s="215"/>
      <c r="S513" s="217"/>
      <c r="T513" s="219"/>
      <c r="U513" s="221"/>
      <c r="V513" s="223"/>
      <c r="W513" s="225"/>
      <c r="X513" s="209"/>
      <c r="Y513" s="209"/>
      <c r="Z513" s="81"/>
      <c r="AA513" s="2"/>
      <c r="AB513" s="2"/>
      <c r="AC513" s="2"/>
      <c r="AD513" s="2"/>
      <c r="AE513" s="2"/>
      <c r="AF513" s="2"/>
      <c r="AG513" s="2"/>
      <c r="AH513" s="2"/>
      <c r="AI513" s="2"/>
      <c r="AJ513" s="2"/>
      <c r="AK513" s="2"/>
      <c r="AL513" s="2"/>
      <c r="AM513" s="2"/>
      <c r="AN513" s="2"/>
      <c r="AO513" s="2"/>
      <c r="AP513" s="2"/>
      <c r="AQ513" s="2"/>
      <c r="AR513" s="2"/>
      <c r="AS513" s="2"/>
      <c r="AT513" s="2"/>
      <c r="AU513" s="2"/>
    </row>
    <row r="514" spans="1:47" ht="14.25" customHeight="1">
      <c r="A514" s="120"/>
      <c r="B514" s="226"/>
      <c r="C514" s="208"/>
      <c r="D514" s="208"/>
      <c r="E514" s="208"/>
      <c r="F514" s="228"/>
      <c r="G514" s="208"/>
      <c r="H514" s="208"/>
      <c r="I514" s="216"/>
      <c r="J514" s="227"/>
      <c r="K514" s="128" t="s">
        <v>57</v>
      </c>
      <c r="L514" s="44"/>
      <c r="M514" s="59"/>
      <c r="N514" s="60"/>
      <c r="O514" s="210"/>
      <c r="P514" s="212"/>
      <c r="Q514" s="214"/>
      <c r="R514" s="214"/>
      <c r="S514" s="216"/>
      <c r="T514" s="218">
        <f t="shared" ref="T514" si="744">Q514*S514</f>
        <v>0</v>
      </c>
      <c r="U514" s="220">
        <f t="shared" ref="U514" si="745">IFERROR(T514/P514,0)</f>
        <v>0</v>
      </c>
      <c r="V514" s="222"/>
      <c r="W514" s="224">
        <f t="shared" ref="W514" si="746">IFERROR(V514*1000/P514,0)</f>
        <v>0</v>
      </c>
      <c r="X514" s="208"/>
      <c r="Y514" s="209"/>
      <c r="Z514" s="120"/>
    </row>
    <row r="515" spans="1:47" ht="14.25" customHeight="1">
      <c r="A515" s="120"/>
      <c r="B515" s="226"/>
      <c r="C515" s="208"/>
      <c r="D515" s="208"/>
      <c r="E515" s="208"/>
      <c r="F515" s="229"/>
      <c r="G515" s="208"/>
      <c r="H515" s="208"/>
      <c r="I515" s="216"/>
      <c r="J515" s="227"/>
      <c r="K515" s="129" t="s">
        <v>56</v>
      </c>
      <c r="L515" s="45"/>
      <c r="M515" s="57"/>
      <c r="N515" s="58"/>
      <c r="O515" s="211"/>
      <c r="P515" s="213"/>
      <c r="Q515" s="215"/>
      <c r="R515" s="215"/>
      <c r="S515" s="217"/>
      <c r="T515" s="219"/>
      <c r="U515" s="221"/>
      <c r="V515" s="223"/>
      <c r="W515" s="225"/>
      <c r="X515" s="209"/>
      <c r="Y515" s="209"/>
      <c r="Z515" s="120"/>
    </row>
    <row r="516" spans="1:47" ht="14.25" customHeight="1">
      <c r="A516" s="120"/>
      <c r="B516" s="226"/>
      <c r="C516" s="208"/>
      <c r="D516" s="208"/>
      <c r="E516" s="208"/>
      <c r="F516" s="228"/>
      <c r="G516" s="208"/>
      <c r="H516" s="208"/>
      <c r="I516" s="216"/>
      <c r="J516" s="227"/>
      <c r="K516" s="128" t="s">
        <v>57</v>
      </c>
      <c r="L516" s="44"/>
      <c r="M516" s="59"/>
      <c r="N516" s="60"/>
      <c r="O516" s="210"/>
      <c r="P516" s="212"/>
      <c r="Q516" s="214"/>
      <c r="R516" s="214"/>
      <c r="S516" s="216"/>
      <c r="T516" s="218">
        <f t="shared" ref="T516" si="747">Q516*S516</f>
        <v>0</v>
      </c>
      <c r="U516" s="220">
        <f t="shared" ref="U516" si="748">IFERROR(T516/P516,0)</f>
        <v>0</v>
      </c>
      <c r="V516" s="222"/>
      <c r="W516" s="224">
        <f t="shared" ref="W516" si="749">IFERROR(V516*1000/P516,0)</f>
        <v>0</v>
      </c>
      <c r="X516" s="208"/>
      <c r="Y516" s="209"/>
      <c r="Z516" s="120"/>
    </row>
    <row r="517" spans="1:47" ht="14.25" customHeight="1">
      <c r="A517" s="120"/>
      <c r="B517" s="226"/>
      <c r="C517" s="208"/>
      <c r="D517" s="208"/>
      <c r="E517" s="208"/>
      <c r="F517" s="229"/>
      <c r="G517" s="208"/>
      <c r="H517" s="208"/>
      <c r="I517" s="216"/>
      <c r="J517" s="227"/>
      <c r="K517" s="129" t="s">
        <v>56</v>
      </c>
      <c r="L517" s="45"/>
      <c r="M517" s="57"/>
      <c r="N517" s="58"/>
      <c r="O517" s="211"/>
      <c r="P517" s="213"/>
      <c r="Q517" s="215"/>
      <c r="R517" s="215"/>
      <c r="S517" s="217"/>
      <c r="T517" s="219"/>
      <c r="U517" s="221"/>
      <c r="V517" s="223"/>
      <c r="W517" s="225"/>
      <c r="X517" s="209"/>
      <c r="Y517" s="209"/>
      <c r="Z517" s="120"/>
    </row>
    <row r="518" spans="1:47" ht="14.25" customHeight="1">
      <c r="A518" s="120"/>
      <c r="B518" s="226"/>
      <c r="C518" s="208"/>
      <c r="D518" s="208"/>
      <c r="E518" s="208"/>
      <c r="F518" s="228"/>
      <c r="G518" s="208"/>
      <c r="H518" s="208"/>
      <c r="I518" s="216"/>
      <c r="J518" s="227"/>
      <c r="K518" s="128" t="s">
        <v>57</v>
      </c>
      <c r="L518" s="44"/>
      <c r="M518" s="59"/>
      <c r="N518" s="60"/>
      <c r="O518" s="210"/>
      <c r="P518" s="212"/>
      <c r="Q518" s="214"/>
      <c r="R518" s="214"/>
      <c r="S518" s="216"/>
      <c r="T518" s="218">
        <f t="shared" ref="T518" si="750">Q518*S518</f>
        <v>0</v>
      </c>
      <c r="U518" s="220">
        <f t="shared" ref="U518" si="751">IFERROR(T518/P518,0)</f>
        <v>0</v>
      </c>
      <c r="V518" s="222"/>
      <c r="W518" s="224">
        <f t="shared" ref="W518" si="752">IFERROR(V518*1000/P518,0)</f>
        <v>0</v>
      </c>
      <c r="X518" s="208"/>
      <c r="Y518" s="209"/>
      <c r="Z518" s="120"/>
    </row>
    <row r="519" spans="1:47" ht="14.25" customHeight="1">
      <c r="A519" s="120"/>
      <c r="B519" s="226"/>
      <c r="C519" s="208"/>
      <c r="D519" s="208"/>
      <c r="E519" s="208"/>
      <c r="F519" s="229"/>
      <c r="G519" s="208"/>
      <c r="H519" s="208"/>
      <c r="I519" s="216"/>
      <c r="J519" s="227"/>
      <c r="K519" s="129" t="s">
        <v>56</v>
      </c>
      <c r="L519" s="45"/>
      <c r="M519" s="57"/>
      <c r="N519" s="58"/>
      <c r="O519" s="211"/>
      <c r="P519" s="213"/>
      <c r="Q519" s="215"/>
      <c r="R519" s="215"/>
      <c r="S519" s="217"/>
      <c r="T519" s="219"/>
      <c r="U519" s="221"/>
      <c r="V519" s="223"/>
      <c r="W519" s="225"/>
      <c r="X519" s="209"/>
      <c r="Y519" s="209"/>
      <c r="Z519" s="120"/>
    </row>
    <row r="520" spans="1:47" ht="14.25" customHeight="1">
      <c r="A520" s="120"/>
      <c r="B520" s="226"/>
      <c r="C520" s="208"/>
      <c r="D520" s="208"/>
      <c r="E520" s="208"/>
      <c r="F520" s="228"/>
      <c r="G520" s="208"/>
      <c r="H520" s="208"/>
      <c r="I520" s="216"/>
      <c r="J520" s="227"/>
      <c r="K520" s="128" t="s">
        <v>57</v>
      </c>
      <c r="L520" s="44"/>
      <c r="M520" s="59"/>
      <c r="N520" s="60"/>
      <c r="O520" s="210"/>
      <c r="P520" s="212"/>
      <c r="Q520" s="214"/>
      <c r="R520" s="214"/>
      <c r="S520" s="216"/>
      <c r="T520" s="218">
        <f t="shared" ref="T520" si="753">Q520*S520</f>
        <v>0</v>
      </c>
      <c r="U520" s="220">
        <f t="shared" ref="U520" si="754">IFERROR(T520/P520,0)</f>
        <v>0</v>
      </c>
      <c r="V520" s="222"/>
      <c r="W520" s="224">
        <f t="shared" ref="W520" si="755">IFERROR(V520*1000/P520,0)</f>
        <v>0</v>
      </c>
      <c r="X520" s="208"/>
      <c r="Y520" s="209"/>
      <c r="Z520" s="120"/>
    </row>
    <row r="521" spans="1:47" ht="14.25" customHeight="1">
      <c r="A521" s="120"/>
      <c r="B521" s="226"/>
      <c r="C521" s="208"/>
      <c r="D521" s="208"/>
      <c r="E521" s="208"/>
      <c r="F521" s="229"/>
      <c r="G521" s="208"/>
      <c r="H521" s="208"/>
      <c r="I521" s="216"/>
      <c r="J521" s="227"/>
      <c r="K521" s="129" t="s">
        <v>56</v>
      </c>
      <c r="L521" s="45"/>
      <c r="M521" s="57"/>
      <c r="N521" s="58"/>
      <c r="O521" s="211"/>
      <c r="P521" s="213"/>
      <c r="Q521" s="215"/>
      <c r="R521" s="215"/>
      <c r="S521" s="217"/>
      <c r="T521" s="219"/>
      <c r="U521" s="221"/>
      <c r="V521" s="223"/>
      <c r="W521" s="225"/>
      <c r="X521" s="209"/>
      <c r="Y521" s="209"/>
      <c r="Z521" s="120"/>
    </row>
    <row r="522" spans="1:47" ht="14.25" customHeight="1">
      <c r="A522" s="120"/>
      <c r="B522" s="226"/>
      <c r="C522" s="208"/>
      <c r="D522" s="208"/>
      <c r="E522" s="208"/>
      <c r="F522" s="228"/>
      <c r="G522" s="208"/>
      <c r="H522" s="208"/>
      <c r="I522" s="216"/>
      <c r="J522" s="227"/>
      <c r="K522" s="128" t="s">
        <v>57</v>
      </c>
      <c r="L522" s="44"/>
      <c r="M522" s="59"/>
      <c r="N522" s="60"/>
      <c r="O522" s="210"/>
      <c r="P522" s="212"/>
      <c r="Q522" s="214"/>
      <c r="R522" s="214"/>
      <c r="S522" s="216"/>
      <c r="T522" s="218">
        <f t="shared" ref="T522" si="756">Q522*S522</f>
        <v>0</v>
      </c>
      <c r="U522" s="220">
        <f t="shared" ref="U522" si="757">IFERROR(T522/P522,0)</f>
        <v>0</v>
      </c>
      <c r="V522" s="222"/>
      <c r="W522" s="224">
        <f t="shared" ref="W522" si="758">IFERROR(V522*1000/P522,0)</f>
        <v>0</v>
      </c>
      <c r="X522" s="208"/>
      <c r="Y522" s="209"/>
      <c r="Z522" s="120"/>
    </row>
    <row r="523" spans="1:47" ht="14.25" customHeight="1">
      <c r="A523" s="120"/>
      <c r="B523" s="226"/>
      <c r="C523" s="208"/>
      <c r="D523" s="208"/>
      <c r="E523" s="208"/>
      <c r="F523" s="229"/>
      <c r="G523" s="208"/>
      <c r="H523" s="208"/>
      <c r="I523" s="216"/>
      <c r="J523" s="227"/>
      <c r="K523" s="129" t="s">
        <v>56</v>
      </c>
      <c r="L523" s="45"/>
      <c r="M523" s="57"/>
      <c r="N523" s="58"/>
      <c r="O523" s="211"/>
      <c r="P523" s="213"/>
      <c r="Q523" s="215"/>
      <c r="R523" s="215"/>
      <c r="S523" s="217"/>
      <c r="T523" s="219"/>
      <c r="U523" s="221"/>
      <c r="V523" s="223"/>
      <c r="W523" s="225"/>
      <c r="X523" s="209"/>
      <c r="Y523" s="209"/>
      <c r="Z523" s="120"/>
    </row>
    <row r="524" spans="1:47" ht="14.25" customHeight="1">
      <c r="A524" s="120"/>
      <c r="B524" s="226"/>
      <c r="C524" s="208"/>
      <c r="D524" s="208"/>
      <c r="E524" s="208"/>
      <c r="F524" s="228"/>
      <c r="G524" s="208"/>
      <c r="H524" s="208"/>
      <c r="I524" s="216"/>
      <c r="J524" s="227"/>
      <c r="K524" s="128" t="s">
        <v>57</v>
      </c>
      <c r="L524" s="44"/>
      <c r="M524" s="59"/>
      <c r="N524" s="60"/>
      <c r="O524" s="210"/>
      <c r="P524" s="212"/>
      <c r="Q524" s="214"/>
      <c r="R524" s="214"/>
      <c r="S524" s="216"/>
      <c r="T524" s="218">
        <f t="shared" ref="T524" si="759">Q524*S524</f>
        <v>0</v>
      </c>
      <c r="U524" s="220">
        <f t="shared" ref="U524" si="760">IFERROR(T524/P524,0)</f>
        <v>0</v>
      </c>
      <c r="V524" s="222"/>
      <c r="W524" s="224">
        <f t="shared" ref="W524" si="761">IFERROR(V524*1000/P524,0)</f>
        <v>0</v>
      </c>
      <c r="X524" s="208"/>
      <c r="Y524" s="209"/>
      <c r="Z524" s="120"/>
    </row>
    <row r="525" spans="1:47" ht="14.25" customHeight="1">
      <c r="A525" s="120"/>
      <c r="B525" s="226"/>
      <c r="C525" s="208"/>
      <c r="D525" s="208"/>
      <c r="E525" s="208"/>
      <c r="F525" s="229"/>
      <c r="G525" s="208"/>
      <c r="H525" s="208"/>
      <c r="I525" s="216"/>
      <c r="J525" s="227"/>
      <c r="K525" s="129" t="s">
        <v>56</v>
      </c>
      <c r="L525" s="45"/>
      <c r="M525" s="57"/>
      <c r="N525" s="58"/>
      <c r="O525" s="211"/>
      <c r="P525" s="213"/>
      <c r="Q525" s="215"/>
      <c r="R525" s="215"/>
      <c r="S525" s="217"/>
      <c r="T525" s="219"/>
      <c r="U525" s="221"/>
      <c r="V525" s="223"/>
      <c r="W525" s="225"/>
      <c r="X525" s="209"/>
      <c r="Y525" s="209"/>
      <c r="Z525" s="120"/>
    </row>
    <row r="526" spans="1:47" ht="14.25" customHeight="1">
      <c r="A526" s="120"/>
      <c r="B526" s="226"/>
      <c r="C526" s="208"/>
      <c r="D526" s="208"/>
      <c r="E526" s="208"/>
      <c r="F526" s="228"/>
      <c r="G526" s="208"/>
      <c r="H526" s="208"/>
      <c r="I526" s="216"/>
      <c r="J526" s="227"/>
      <c r="K526" s="128" t="s">
        <v>57</v>
      </c>
      <c r="L526" s="44"/>
      <c r="M526" s="59"/>
      <c r="N526" s="60"/>
      <c r="O526" s="210"/>
      <c r="P526" s="212"/>
      <c r="Q526" s="214"/>
      <c r="R526" s="214"/>
      <c r="S526" s="216"/>
      <c r="T526" s="218">
        <f t="shared" ref="T526" si="762">Q526*S526</f>
        <v>0</v>
      </c>
      <c r="U526" s="220">
        <f t="shared" ref="U526" si="763">IFERROR(T526/P526,0)</f>
        <v>0</v>
      </c>
      <c r="V526" s="222"/>
      <c r="W526" s="224">
        <f t="shared" ref="W526" si="764">IFERROR(V526*1000/P526,0)</f>
        <v>0</v>
      </c>
      <c r="X526" s="208"/>
      <c r="Y526" s="209"/>
      <c r="Z526" s="120"/>
    </row>
    <row r="527" spans="1:47" ht="14.25" customHeight="1">
      <c r="A527" s="120"/>
      <c r="B527" s="226"/>
      <c r="C527" s="208"/>
      <c r="D527" s="208"/>
      <c r="E527" s="208"/>
      <c r="F527" s="229"/>
      <c r="G527" s="208"/>
      <c r="H527" s="208"/>
      <c r="I527" s="216"/>
      <c r="J527" s="227"/>
      <c r="K527" s="129" t="s">
        <v>56</v>
      </c>
      <c r="L527" s="45"/>
      <c r="M527" s="57"/>
      <c r="N527" s="58"/>
      <c r="O527" s="211"/>
      <c r="P527" s="213"/>
      <c r="Q527" s="215"/>
      <c r="R527" s="215"/>
      <c r="S527" s="217"/>
      <c r="T527" s="219"/>
      <c r="U527" s="221"/>
      <c r="V527" s="223"/>
      <c r="W527" s="225"/>
      <c r="X527" s="209"/>
      <c r="Y527" s="209"/>
      <c r="Z527" s="120"/>
    </row>
    <row r="528" spans="1:47" ht="14.25" customHeight="1">
      <c r="A528" s="120"/>
      <c r="B528" s="226"/>
      <c r="C528" s="208"/>
      <c r="D528" s="208"/>
      <c r="E528" s="208"/>
      <c r="F528" s="228"/>
      <c r="G528" s="208"/>
      <c r="H528" s="208"/>
      <c r="I528" s="216"/>
      <c r="J528" s="227"/>
      <c r="K528" s="128" t="s">
        <v>57</v>
      </c>
      <c r="L528" s="44"/>
      <c r="M528" s="59"/>
      <c r="N528" s="60"/>
      <c r="O528" s="210"/>
      <c r="P528" s="212"/>
      <c r="Q528" s="214"/>
      <c r="R528" s="214"/>
      <c r="S528" s="216"/>
      <c r="T528" s="218">
        <f t="shared" ref="T528" si="765">Q528*S528</f>
        <v>0</v>
      </c>
      <c r="U528" s="220">
        <f t="shared" ref="U528" si="766">IFERROR(T528/P528,0)</f>
        <v>0</v>
      </c>
      <c r="V528" s="222"/>
      <c r="W528" s="224">
        <f t="shared" ref="W528" si="767">IFERROR(V528*1000/P528,0)</f>
        <v>0</v>
      </c>
      <c r="X528" s="208"/>
      <c r="Y528" s="209"/>
      <c r="Z528" s="120"/>
    </row>
    <row r="529" spans="1:47" ht="14.25" customHeight="1">
      <c r="A529" s="120"/>
      <c r="B529" s="226"/>
      <c r="C529" s="208"/>
      <c r="D529" s="208"/>
      <c r="E529" s="208"/>
      <c r="F529" s="229"/>
      <c r="G529" s="208"/>
      <c r="H529" s="208"/>
      <c r="I529" s="216"/>
      <c r="J529" s="227"/>
      <c r="K529" s="129" t="s">
        <v>56</v>
      </c>
      <c r="L529" s="45"/>
      <c r="M529" s="57"/>
      <c r="N529" s="58"/>
      <c r="O529" s="211"/>
      <c r="P529" s="213"/>
      <c r="Q529" s="215"/>
      <c r="R529" s="215"/>
      <c r="S529" s="217"/>
      <c r="T529" s="219"/>
      <c r="U529" s="221"/>
      <c r="V529" s="223"/>
      <c r="W529" s="225"/>
      <c r="X529" s="209"/>
      <c r="Y529" s="209"/>
      <c r="Z529" s="120"/>
    </row>
    <row r="530" spans="1:47" ht="14.25" customHeight="1">
      <c r="A530" s="120"/>
      <c r="B530" s="226"/>
      <c r="C530" s="208"/>
      <c r="D530" s="208"/>
      <c r="E530" s="208"/>
      <c r="F530" s="228"/>
      <c r="G530" s="208"/>
      <c r="H530" s="208"/>
      <c r="I530" s="216"/>
      <c r="J530" s="227"/>
      <c r="K530" s="128" t="s">
        <v>57</v>
      </c>
      <c r="L530" s="44"/>
      <c r="M530" s="59"/>
      <c r="N530" s="60"/>
      <c r="O530" s="210"/>
      <c r="P530" s="212"/>
      <c r="Q530" s="214"/>
      <c r="R530" s="214"/>
      <c r="S530" s="216"/>
      <c r="T530" s="218">
        <f t="shared" ref="T530" si="768">Q530*S530</f>
        <v>0</v>
      </c>
      <c r="U530" s="220">
        <f t="shared" ref="U530" si="769">IFERROR(T530/P530,0)</f>
        <v>0</v>
      </c>
      <c r="V530" s="222"/>
      <c r="W530" s="224">
        <f t="shared" ref="W530" si="770">IFERROR(V530*1000/P530,0)</f>
        <v>0</v>
      </c>
      <c r="X530" s="208"/>
      <c r="Y530" s="209"/>
      <c r="Z530" s="120"/>
    </row>
    <row r="531" spans="1:47" ht="14.25" customHeight="1">
      <c r="A531" s="120"/>
      <c r="B531" s="226"/>
      <c r="C531" s="208"/>
      <c r="D531" s="208"/>
      <c r="E531" s="208"/>
      <c r="F531" s="229"/>
      <c r="G531" s="208"/>
      <c r="H531" s="208"/>
      <c r="I531" s="216"/>
      <c r="J531" s="227"/>
      <c r="K531" s="129" t="s">
        <v>56</v>
      </c>
      <c r="L531" s="45"/>
      <c r="M531" s="57"/>
      <c r="N531" s="58"/>
      <c r="O531" s="211"/>
      <c r="P531" s="213"/>
      <c r="Q531" s="215"/>
      <c r="R531" s="215"/>
      <c r="S531" s="217"/>
      <c r="T531" s="219"/>
      <c r="U531" s="221"/>
      <c r="V531" s="223"/>
      <c r="W531" s="225"/>
      <c r="X531" s="209"/>
      <c r="Y531" s="209"/>
      <c r="Z531" s="120"/>
    </row>
    <row r="532" spans="1:47" ht="14.25" customHeight="1">
      <c r="A532" s="120"/>
      <c r="B532" s="226"/>
      <c r="C532" s="208"/>
      <c r="D532" s="208"/>
      <c r="E532" s="208"/>
      <c r="F532" s="228"/>
      <c r="G532" s="208"/>
      <c r="H532" s="208"/>
      <c r="I532" s="216"/>
      <c r="J532" s="227"/>
      <c r="K532" s="128" t="s">
        <v>57</v>
      </c>
      <c r="L532" s="44"/>
      <c r="M532" s="59"/>
      <c r="N532" s="60"/>
      <c r="O532" s="210"/>
      <c r="P532" s="212"/>
      <c r="Q532" s="214"/>
      <c r="R532" s="214"/>
      <c r="S532" s="216"/>
      <c r="T532" s="218">
        <f t="shared" ref="T532" si="771">Q532*S532</f>
        <v>0</v>
      </c>
      <c r="U532" s="220">
        <f t="shared" ref="U532" si="772">IFERROR(T532/P532,0)</f>
        <v>0</v>
      </c>
      <c r="V532" s="222"/>
      <c r="W532" s="224">
        <f t="shared" ref="W532" si="773">IFERROR(V532*1000/P532,0)</f>
        <v>0</v>
      </c>
      <c r="X532" s="208"/>
      <c r="Y532" s="209"/>
      <c r="Z532" s="120"/>
    </row>
    <row r="533" spans="1:47" ht="14.25" customHeight="1">
      <c r="A533" s="120"/>
      <c r="B533" s="226"/>
      <c r="C533" s="208"/>
      <c r="D533" s="208"/>
      <c r="E533" s="208"/>
      <c r="F533" s="229"/>
      <c r="G533" s="208"/>
      <c r="H533" s="208"/>
      <c r="I533" s="216"/>
      <c r="J533" s="227"/>
      <c r="K533" s="129" t="s">
        <v>56</v>
      </c>
      <c r="L533" s="45"/>
      <c r="M533" s="57"/>
      <c r="N533" s="58"/>
      <c r="O533" s="211"/>
      <c r="P533" s="213"/>
      <c r="Q533" s="215"/>
      <c r="R533" s="215"/>
      <c r="S533" s="217"/>
      <c r="T533" s="219"/>
      <c r="U533" s="221"/>
      <c r="V533" s="223"/>
      <c r="W533" s="225"/>
      <c r="X533" s="209"/>
      <c r="Y533" s="209"/>
      <c r="Z533" s="120"/>
    </row>
    <row r="534" spans="1:47" ht="14.25" customHeight="1">
      <c r="A534" s="120"/>
      <c r="B534" s="226"/>
      <c r="C534" s="208"/>
      <c r="D534" s="208"/>
      <c r="E534" s="208"/>
      <c r="F534" s="228"/>
      <c r="G534" s="208"/>
      <c r="H534" s="208"/>
      <c r="I534" s="216"/>
      <c r="J534" s="227"/>
      <c r="K534" s="128" t="s">
        <v>57</v>
      </c>
      <c r="L534" s="44"/>
      <c r="M534" s="59"/>
      <c r="N534" s="60"/>
      <c r="O534" s="210"/>
      <c r="P534" s="212"/>
      <c r="Q534" s="214"/>
      <c r="R534" s="214"/>
      <c r="S534" s="216"/>
      <c r="T534" s="218">
        <f t="shared" ref="T534" si="774">Q534*S534</f>
        <v>0</v>
      </c>
      <c r="U534" s="220">
        <f t="shared" ref="U534" si="775">IFERROR(T534/P534,0)</f>
        <v>0</v>
      </c>
      <c r="V534" s="222"/>
      <c r="W534" s="224">
        <f t="shared" ref="W534" si="776">IFERROR(V534*1000/P534,0)</f>
        <v>0</v>
      </c>
      <c r="X534" s="208"/>
      <c r="Y534" s="209"/>
      <c r="Z534" s="120"/>
    </row>
    <row r="535" spans="1:47" ht="14.25" customHeight="1">
      <c r="A535" s="120"/>
      <c r="B535" s="226"/>
      <c r="C535" s="208"/>
      <c r="D535" s="208"/>
      <c r="E535" s="208"/>
      <c r="F535" s="229"/>
      <c r="G535" s="208"/>
      <c r="H535" s="208"/>
      <c r="I535" s="216"/>
      <c r="J535" s="227"/>
      <c r="K535" s="129" t="s">
        <v>56</v>
      </c>
      <c r="L535" s="45"/>
      <c r="M535" s="57"/>
      <c r="N535" s="58"/>
      <c r="O535" s="211"/>
      <c r="P535" s="213"/>
      <c r="Q535" s="215"/>
      <c r="R535" s="215"/>
      <c r="S535" s="217"/>
      <c r="T535" s="219"/>
      <c r="U535" s="221"/>
      <c r="V535" s="223"/>
      <c r="W535" s="225"/>
      <c r="X535" s="209"/>
      <c r="Y535" s="209"/>
      <c r="Z535" s="120"/>
    </row>
    <row r="536" spans="1:47" s="5" customFormat="1" ht="13.5" customHeight="1">
      <c r="A536" s="81"/>
      <c r="B536" s="226"/>
      <c r="C536" s="208"/>
      <c r="D536" s="208"/>
      <c r="E536" s="208"/>
      <c r="F536" s="228"/>
      <c r="G536" s="208"/>
      <c r="H536" s="208"/>
      <c r="I536" s="216"/>
      <c r="J536" s="227"/>
      <c r="K536" s="128" t="s">
        <v>57</v>
      </c>
      <c r="L536" s="44"/>
      <c r="M536" s="59"/>
      <c r="N536" s="60"/>
      <c r="O536" s="210"/>
      <c r="P536" s="212"/>
      <c r="Q536" s="214"/>
      <c r="R536" s="214"/>
      <c r="S536" s="216"/>
      <c r="T536" s="218">
        <f t="shared" ref="T536" si="777">Q536*S536</f>
        <v>0</v>
      </c>
      <c r="U536" s="220">
        <f t="shared" ref="U536" si="778">IFERROR(T536/P536,0)</f>
        <v>0</v>
      </c>
      <c r="V536" s="222"/>
      <c r="W536" s="224">
        <f t="shared" ref="W536" si="779">IFERROR(V536*1000/P536,0)</f>
        <v>0</v>
      </c>
      <c r="X536" s="208"/>
      <c r="Y536" s="209"/>
      <c r="Z536" s="81"/>
      <c r="AA536" s="2"/>
      <c r="AB536" s="2"/>
      <c r="AC536" s="2"/>
      <c r="AD536" s="2"/>
      <c r="AE536" s="2"/>
      <c r="AF536" s="2"/>
      <c r="AG536" s="2"/>
      <c r="AH536" s="2"/>
      <c r="AI536" s="2"/>
      <c r="AJ536" s="2"/>
      <c r="AK536" s="2"/>
      <c r="AL536" s="2"/>
      <c r="AM536" s="2"/>
      <c r="AN536" s="2"/>
      <c r="AO536" s="2"/>
      <c r="AP536" s="2"/>
      <c r="AQ536" s="2"/>
      <c r="AR536" s="2"/>
      <c r="AS536" s="2"/>
      <c r="AT536" s="2"/>
      <c r="AU536" s="2"/>
    </row>
    <row r="537" spans="1:47" s="5" customFormat="1" ht="13.5" customHeight="1">
      <c r="A537" s="81"/>
      <c r="B537" s="226"/>
      <c r="C537" s="208"/>
      <c r="D537" s="208"/>
      <c r="E537" s="208"/>
      <c r="F537" s="229"/>
      <c r="G537" s="208"/>
      <c r="H537" s="208"/>
      <c r="I537" s="216"/>
      <c r="J537" s="227"/>
      <c r="K537" s="129" t="s">
        <v>56</v>
      </c>
      <c r="L537" s="45"/>
      <c r="M537" s="57"/>
      <c r="N537" s="58"/>
      <c r="O537" s="211"/>
      <c r="P537" s="213"/>
      <c r="Q537" s="215"/>
      <c r="R537" s="215"/>
      <c r="S537" s="217"/>
      <c r="T537" s="219"/>
      <c r="U537" s="221"/>
      <c r="V537" s="223"/>
      <c r="W537" s="225"/>
      <c r="X537" s="209"/>
      <c r="Y537" s="209"/>
      <c r="Z537" s="81"/>
      <c r="AA537" s="2"/>
      <c r="AB537" s="2"/>
      <c r="AC537" s="2"/>
      <c r="AD537" s="2"/>
      <c r="AE537" s="2"/>
      <c r="AF537" s="2"/>
      <c r="AG537" s="2"/>
      <c r="AH537" s="2"/>
      <c r="AI537" s="2"/>
      <c r="AJ537" s="2"/>
      <c r="AK537" s="2"/>
      <c r="AL537" s="2"/>
      <c r="AM537" s="2"/>
      <c r="AN537" s="2"/>
      <c r="AO537" s="2"/>
      <c r="AP537" s="2"/>
      <c r="AQ537" s="2"/>
      <c r="AR537" s="2"/>
      <c r="AS537" s="2"/>
      <c r="AT537" s="2"/>
      <c r="AU537" s="2"/>
    </row>
    <row r="538" spans="1:47" ht="14.25" customHeight="1">
      <c r="A538" s="120"/>
      <c r="B538" s="226"/>
      <c r="C538" s="208"/>
      <c r="D538" s="208"/>
      <c r="E538" s="208"/>
      <c r="F538" s="228"/>
      <c r="G538" s="208"/>
      <c r="H538" s="208"/>
      <c r="I538" s="216"/>
      <c r="J538" s="227"/>
      <c r="K538" s="128" t="s">
        <v>57</v>
      </c>
      <c r="L538" s="44"/>
      <c r="M538" s="59"/>
      <c r="N538" s="60"/>
      <c r="O538" s="210"/>
      <c r="P538" s="212"/>
      <c r="Q538" s="214"/>
      <c r="R538" s="214"/>
      <c r="S538" s="216"/>
      <c r="T538" s="218">
        <f t="shared" ref="T538" si="780">Q538*S538</f>
        <v>0</v>
      </c>
      <c r="U538" s="220">
        <f t="shared" ref="U538" si="781">IFERROR(T538/P538,0)</f>
        <v>0</v>
      </c>
      <c r="V538" s="222"/>
      <c r="W538" s="224">
        <f t="shared" ref="W538" si="782">IFERROR(V538*1000/P538,0)</f>
        <v>0</v>
      </c>
      <c r="X538" s="208"/>
      <c r="Y538" s="209"/>
      <c r="Z538" s="120"/>
    </row>
    <row r="539" spans="1:47" ht="14.25" customHeight="1">
      <c r="A539" s="120"/>
      <c r="B539" s="226"/>
      <c r="C539" s="208"/>
      <c r="D539" s="208"/>
      <c r="E539" s="208"/>
      <c r="F539" s="229"/>
      <c r="G539" s="208"/>
      <c r="H539" s="208"/>
      <c r="I539" s="216"/>
      <c r="J539" s="227"/>
      <c r="K539" s="129" t="s">
        <v>56</v>
      </c>
      <c r="L539" s="45"/>
      <c r="M539" s="57"/>
      <c r="N539" s="58"/>
      <c r="O539" s="211"/>
      <c r="P539" s="213"/>
      <c r="Q539" s="215"/>
      <c r="R539" s="215"/>
      <c r="S539" s="217"/>
      <c r="T539" s="219"/>
      <c r="U539" s="221"/>
      <c r="V539" s="223"/>
      <c r="W539" s="225"/>
      <c r="X539" s="209"/>
      <c r="Y539" s="209"/>
      <c r="Z539" s="120"/>
    </row>
    <row r="540" spans="1:47" ht="14.25" customHeight="1">
      <c r="A540" s="120"/>
      <c r="B540" s="226"/>
      <c r="C540" s="208"/>
      <c r="D540" s="208"/>
      <c r="E540" s="208"/>
      <c r="F540" s="228"/>
      <c r="G540" s="208"/>
      <c r="H540" s="208"/>
      <c r="I540" s="216"/>
      <c r="J540" s="227"/>
      <c r="K540" s="128" t="s">
        <v>57</v>
      </c>
      <c r="L540" s="44"/>
      <c r="M540" s="59"/>
      <c r="N540" s="60"/>
      <c r="O540" s="210"/>
      <c r="P540" s="212"/>
      <c r="Q540" s="214"/>
      <c r="R540" s="214"/>
      <c r="S540" s="216"/>
      <c r="T540" s="218">
        <f t="shared" ref="T540" si="783">Q540*S540</f>
        <v>0</v>
      </c>
      <c r="U540" s="220">
        <f t="shared" ref="U540" si="784">IFERROR(T540/P540,0)</f>
        <v>0</v>
      </c>
      <c r="V540" s="222"/>
      <c r="W540" s="224">
        <f t="shared" ref="W540" si="785">IFERROR(V540*1000/P540,0)</f>
        <v>0</v>
      </c>
      <c r="X540" s="208"/>
      <c r="Y540" s="209"/>
      <c r="Z540" s="120"/>
    </row>
    <row r="541" spans="1:47" ht="14.25" customHeight="1">
      <c r="A541" s="120"/>
      <c r="B541" s="226"/>
      <c r="C541" s="208"/>
      <c r="D541" s="208"/>
      <c r="E541" s="208"/>
      <c r="F541" s="229"/>
      <c r="G541" s="208"/>
      <c r="H541" s="208"/>
      <c r="I541" s="216"/>
      <c r="J541" s="227"/>
      <c r="K541" s="129" t="s">
        <v>56</v>
      </c>
      <c r="L541" s="45"/>
      <c r="M541" s="57"/>
      <c r="N541" s="58"/>
      <c r="O541" s="211"/>
      <c r="P541" s="213"/>
      <c r="Q541" s="215"/>
      <c r="R541" s="215"/>
      <c r="S541" s="217"/>
      <c r="T541" s="219"/>
      <c r="U541" s="221"/>
      <c r="V541" s="223"/>
      <c r="W541" s="225"/>
      <c r="X541" s="209"/>
      <c r="Y541" s="209"/>
      <c r="Z541" s="120"/>
    </row>
    <row r="542" spans="1:47" ht="14.25" customHeight="1">
      <c r="A542" s="120"/>
      <c r="B542" s="226"/>
      <c r="C542" s="208"/>
      <c r="D542" s="208"/>
      <c r="E542" s="208"/>
      <c r="F542" s="228"/>
      <c r="G542" s="208"/>
      <c r="H542" s="208"/>
      <c r="I542" s="216"/>
      <c r="J542" s="227"/>
      <c r="K542" s="128" t="s">
        <v>57</v>
      </c>
      <c r="L542" s="44"/>
      <c r="M542" s="59"/>
      <c r="N542" s="60"/>
      <c r="O542" s="210"/>
      <c r="P542" s="212"/>
      <c r="Q542" s="214"/>
      <c r="R542" s="214"/>
      <c r="S542" s="216"/>
      <c r="T542" s="218">
        <f t="shared" ref="T542" si="786">Q542*S542</f>
        <v>0</v>
      </c>
      <c r="U542" s="220">
        <f t="shared" ref="U542" si="787">IFERROR(T542/P542,0)</f>
        <v>0</v>
      </c>
      <c r="V542" s="222"/>
      <c r="W542" s="224">
        <f t="shared" ref="W542" si="788">IFERROR(V542*1000/P542,0)</f>
        <v>0</v>
      </c>
      <c r="X542" s="208"/>
      <c r="Y542" s="209"/>
      <c r="Z542" s="120"/>
    </row>
    <row r="543" spans="1:47" ht="14.25" customHeight="1">
      <c r="A543" s="120"/>
      <c r="B543" s="226"/>
      <c r="C543" s="208"/>
      <c r="D543" s="208"/>
      <c r="E543" s="208"/>
      <c r="F543" s="229"/>
      <c r="G543" s="208"/>
      <c r="H543" s="208"/>
      <c r="I543" s="216"/>
      <c r="J543" s="227"/>
      <c r="K543" s="129" t="s">
        <v>56</v>
      </c>
      <c r="L543" s="45"/>
      <c r="M543" s="57"/>
      <c r="N543" s="58"/>
      <c r="O543" s="211"/>
      <c r="P543" s="213"/>
      <c r="Q543" s="215"/>
      <c r="R543" s="215"/>
      <c r="S543" s="217"/>
      <c r="T543" s="219"/>
      <c r="U543" s="221"/>
      <c r="V543" s="223"/>
      <c r="W543" s="225"/>
      <c r="X543" s="209"/>
      <c r="Y543" s="209"/>
      <c r="Z543" s="120"/>
    </row>
    <row r="544" spans="1:47" ht="14.25" customHeight="1">
      <c r="A544" s="120"/>
      <c r="B544" s="226"/>
      <c r="C544" s="208"/>
      <c r="D544" s="208"/>
      <c r="E544" s="208"/>
      <c r="F544" s="228"/>
      <c r="G544" s="208"/>
      <c r="H544" s="208"/>
      <c r="I544" s="216"/>
      <c r="J544" s="227"/>
      <c r="K544" s="128" t="s">
        <v>57</v>
      </c>
      <c r="L544" s="44"/>
      <c r="M544" s="59"/>
      <c r="N544" s="60"/>
      <c r="O544" s="210"/>
      <c r="P544" s="212"/>
      <c r="Q544" s="214"/>
      <c r="R544" s="214"/>
      <c r="S544" s="216"/>
      <c r="T544" s="218">
        <f t="shared" ref="T544" si="789">Q544*S544</f>
        <v>0</v>
      </c>
      <c r="U544" s="220">
        <f t="shared" ref="U544" si="790">IFERROR(T544/P544,0)</f>
        <v>0</v>
      </c>
      <c r="V544" s="222"/>
      <c r="W544" s="224">
        <f t="shared" ref="W544" si="791">IFERROR(V544*1000/P544,0)</f>
        <v>0</v>
      </c>
      <c r="X544" s="208"/>
      <c r="Y544" s="209"/>
      <c r="Z544" s="120"/>
    </row>
    <row r="545" spans="1:47" ht="14.25" customHeight="1">
      <c r="A545" s="120"/>
      <c r="B545" s="226"/>
      <c r="C545" s="208"/>
      <c r="D545" s="208"/>
      <c r="E545" s="208"/>
      <c r="F545" s="229"/>
      <c r="G545" s="208"/>
      <c r="H545" s="208"/>
      <c r="I545" s="216"/>
      <c r="J545" s="227"/>
      <c r="K545" s="129" t="s">
        <v>56</v>
      </c>
      <c r="L545" s="45"/>
      <c r="M545" s="57"/>
      <c r="N545" s="58"/>
      <c r="O545" s="211"/>
      <c r="P545" s="213"/>
      <c r="Q545" s="215"/>
      <c r="R545" s="215"/>
      <c r="S545" s="217"/>
      <c r="T545" s="219"/>
      <c r="U545" s="221"/>
      <c r="V545" s="223"/>
      <c r="W545" s="225"/>
      <c r="X545" s="209"/>
      <c r="Y545" s="209"/>
      <c r="Z545" s="120"/>
    </row>
    <row r="546" spans="1:47" ht="14.25" customHeight="1">
      <c r="A546" s="120"/>
      <c r="B546" s="226"/>
      <c r="C546" s="208"/>
      <c r="D546" s="208"/>
      <c r="E546" s="208"/>
      <c r="F546" s="228"/>
      <c r="G546" s="208"/>
      <c r="H546" s="208"/>
      <c r="I546" s="216"/>
      <c r="J546" s="227"/>
      <c r="K546" s="128" t="s">
        <v>57</v>
      </c>
      <c r="L546" s="44"/>
      <c r="M546" s="59"/>
      <c r="N546" s="60"/>
      <c r="O546" s="210"/>
      <c r="P546" s="212"/>
      <c r="Q546" s="214"/>
      <c r="R546" s="214"/>
      <c r="S546" s="216"/>
      <c r="T546" s="218">
        <f t="shared" ref="T546" si="792">Q546*S546</f>
        <v>0</v>
      </c>
      <c r="U546" s="220">
        <f t="shared" ref="U546" si="793">IFERROR(T546/P546,0)</f>
        <v>0</v>
      </c>
      <c r="V546" s="222"/>
      <c r="W546" s="224">
        <f t="shared" ref="W546" si="794">IFERROR(V546*1000/P546,0)</f>
        <v>0</v>
      </c>
      <c r="X546" s="208"/>
      <c r="Y546" s="209"/>
      <c r="Z546" s="120"/>
    </row>
    <row r="547" spans="1:47" ht="14.25" customHeight="1">
      <c r="A547" s="120"/>
      <c r="B547" s="226"/>
      <c r="C547" s="208"/>
      <c r="D547" s="208"/>
      <c r="E547" s="208"/>
      <c r="F547" s="229"/>
      <c r="G547" s="208"/>
      <c r="H547" s="208"/>
      <c r="I547" s="216"/>
      <c r="J547" s="227"/>
      <c r="K547" s="129" t="s">
        <v>56</v>
      </c>
      <c r="L547" s="45"/>
      <c r="M547" s="57"/>
      <c r="N547" s="58"/>
      <c r="O547" s="211"/>
      <c r="P547" s="213"/>
      <c r="Q547" s="215"/>
      <c r="R547" s="215"/>
      <c r="S547" s="217"/>
      <c r="T547" s="219"/>
      <c r="U547" s="221"/>
      <c r="V547" s="223"/>
      <c r="W547" s="225"/>
      <c r="X547" s="209"/>
      <c r="Y547" s="209"/>
      <c r="Z547" s="120"/>
    </row>
    <row r="548" spans="1:47" ht="14.25" customHeight="1">
      <c r="A548" s="120"/>
      <c r="B548" s="226"/>
      <c r="C548" s="208"/>
      <c r="D548" s="208"/>
      <c r="E548" s="208"/>
      <c r="F548" s="228"/>
      <c r="G548" s="208"/>
      <c r="H548" s="208"/>
      <c r="I548" s="216"/>
      <c r="J548" s="227"/>
      <c r="K548" s="128" t="s">
        <v>57</v>
      </c>
      <c r="L548" s="44"/>
      <c r="M548" s="59"/>
      <c r="N548" s="60"/>
      <c r="O548" s="210"/>
      <c r="P548" s="212"/>
      <c r="Q548" s="214"/>
      <c r="R548" s="214"/>
      <c r="S548" s="216"/>
      <c r="T548" s="218">
        <f t="shared" ref="T548" si="795">Q548*S548</f>
        <v>0</v>
      </c>
      <c r="U548" s="220">
        <f t="shared" ref="U548" si="796">IFERROR(T548/P548,0)</f>
        <v>0</v>
      </c>
      <c r="V548" s="222"/>
      <c r="W548" s="224">
        <f t="shared" ref="W548" si="797">IFERROR(V548*1000/P548,0)</f>
        <v>0</v>
      </c>
      <c r="X548" s="208"/>
      <c r="Y548" s="209"/>
      <c r="Z548" s="120"/>
    </row>
    <row r="549" spans="1:47" ht="14.25" customHeight="1">
      <c r="A549" s="120"/>
      <c r="B549" s="226"/>
      <c r="C549" s="208"/>
      <c r="D549" s="208"/>
      <c r="E549" s="208"/>
      <c r="F549" s="229"/>
      <c r="G549" s="208"/>
      <c r="H549" s="208"/>
      <c r="I549" s="216"/>
      <c r="J549" s="227"/>
      <c r="K549" s="129" t="s">
        <v>56</v>
      </c>
      <c r="L549" s="45"/>
      <c r="M549" s="57"/>
      <c r="N549" s="58"/>
      <c r="O549" s="211"/>
      <c r="P549" s="213"/>
      <c r="Q549" s="215"/>
      <c r="R549" s="215"/>
      <c r="S549" s="217"/>
      <c r="T549" s="219"/>
      <c r="U549" s="221"/>
      <c r="V549" s="223"/>
      <c r="W549" s="225"/>
      <c r="X549" s="209"/>
      <c r="Y549" s="209"/>
      <c r="Z549" s="120"/>
    </row>
    <row r="550" spans="1:47" ht="14.25" customHeight="1">
      <c r="A550" s="120"/>
      <c r="B550" s="226"/>
      <c r="C550" s="208"/>
      <c r="D550" s="208"/>
      <c r="E550" s="208"/>
      <c r="F550" s="228"/>
      <c r="G550" s="208"/>
      <c r="H550" s="208"/>
      <c r="I550" s="216"/>
      <c r="J550" s="227"/>
      <c r="K550" s="128" t="s">
        <v>57</v>
      </c>
      <c r="L550" s="44"/>
      <c r="M550" s="59"/>
      <c r="N550" s="60"/>
      <c r="O550" s="210"/>
      <c r="P550" s="212"/>
      <c r="Q550" s="214"/>
      <c r="R550" s="214"/>
      <c r="S550" s="216"/>
      <c r="T550" s="218">
        <f t="shared" ref="T550" si="798">Q550*S550</f>
        <v>0</v>
      </c>
      <c r="U550" s="220">
        <f t="shared" ref="U550" si="799">IFERROR(T550/P550,0)</f>
        <v>0</v>
      </c>
      <c r="V550" s="222"/>
      <c r="W550" s="224">
        <f t="shared" ref="W550" si="800">IFERROR(V550*1000/P550,0)</f>
        <v>0</v>
      </c>
      <c r="X550" s="208"/>
      <c r="Y550" s="209"/>
      <c r="Z550" s="120"/>
    </row>
    <row r="551" spans="1:47" ht="14.25" customHeight="1">
      <c r="A551" s="120"/>
      <c r="B551" s="226"/>
      <c r="C551" s="208"/>
      <c r="D551" s="208"/>
      <c r="E551" s="208"/>
      <c r="F551" s="229"/>
      <c r="G551" s="208"/>
      <c r="H551" s="208"/>
      <c r="I551" s="216"/>
      <c r="J551" s="227"/>
      <c r="K551" s="129" t="s">
        <v>56</v>
      </c>
      <c r="L551" s="45"/>
      <c r="M551" s="57"/>
      <c r="N551" s="58"/>
      <c r="O551" s="211"/>
      <c r="P551" s="213"/>
      <c r="Q551" s="215"/>
      <c r="R551" s="215"/>
      <c r="S551" s="217"/>
      <c r="T551" s="219"/>
      <c r="U551" s="221"/>
      <c r="V551" s="223"/>
      <c r="W551" s="225"/>
      <c r="X551" s="209"/>
      <c r="Y551" s="209"/>
      <c r="Z551" s="120"/>
    </row>
    <row r="552" spans="1:47" ht="14.25" customHeight="1">
      <c r="A552" s="120"/>
      <c r="B552" s="226"/>
      <c r="C552" s="208"/>
      <c r="D552" s="208"/>
      <c r="E552" s="208"/>
      <c r="F552" s="228"/>
      <c r="G552" s="208"/>
      <c r="H552" s="208"/>
      <c r="I552" s="216"/>
      <c r="J552" s="227"/>
      <c r="K552" s="128" t="s">
        <v>57</v>
      </c>
      <c r="L552" s="44"/>
      <c r="M552" s="59"/>
      <c r="N552" s="60"/>
      <c r="O552" s="210"/>
      <c r="P552" s="212"/>
      <c r="Q552" s="214"/>
      <c r="R552" s="214"/>
      <c r="S552" s="216"/>
      <c r="T552" s="218">
        <f t="shared" ref="T552" si="801">Q552*S552</f>
        <v>0</v>
      </c>
      <c r="U552" s="220">
        <f t="shared" ref="U552" si="802">IFERROR(T552/P552,0)</f>
        <v>0</v>
      </c>
      <c r="V552" s="222"/>
      <c r="W552" s="224">
        <f t="shared" ref="W552" si="803">IFERROR(V552*1000/P552,0)</f>
        <v>0</v>
      </c>
      <c r="X552" s="208"/>
      <c r="Y552" s="209"/>
      <c r="Z552" s="120"/>
    </row>
    <row r="553" spans="1:47" ht="14.25" customHeight="1">
      <c r="A553" s="120"/>
      <c r="B553" s="226"/>
      <c r="C553" s="208"/>
      <c r="D553" s="208"/>
      <c r="E553" s="208"/>
      <c r="F553" s="229"/>
      <c r="G553" s="208"/>
      <c r="H553" s="208"/>
      <c r="I553" s="216"/>
      <c r="J553" s="227"/>
      <c r="K553" s="129" t="s">
        <v>56</v>
      </c>
      <c r="L553" s="45"/>
      <c r="M553" s="57"/>
      <c r="N553" s="58"/>
      <c r="O553" s="211"/>
      <c r="P553" s="213"/>
      <c r="Q553" s="215"/>
      <c r="R553" s="215"/>
      <c r="S553" s="217"/>
      <c r="T553" s="219"/>
      <c r="U553" s="221"/>
      <c r="V553" s="223"/>
      <c r="W553" s="225"/>
      <c r="X553" s="209"/>
      <c r="Y553" s="209"/>
      <c r="Z553" s="120"/>
    </row>
    <row r="554" spans="1:47" ht="14.25" customHeight="1">
      <c r="A554" s="120"/>
      <c r="B554" s="226"/>
      <c r="C554" s="208"/>
      <c r="D554" s="208"/>
      <c r="E554" s="208"/>
      <c r="F554" s="228"/>
      <c r="G554" s="208"/>
      <c r="H554" s="208"/>
      <c r="I554" s="216"/>
      <c r="J554" s="227"/>
      <c r="K554" s="128" t="s">
        <v>57</v>
      </c>
      <c r="L554" s="44"/>
      <c r="M554" s="59"/>
      <c r="N554" s="60"/>
      <c r="O554" s="210"/>
      <c r="P554" s="212"/>
      <c r="Q554" s="214"/>
      <c r="R554" s="214"/>
      <c r="S554" s="216"/>
      <c r="T554" s="218">
        <f t="shared" ref="T554" si="804">Q554*S554</f>
        <v>0</v>
      </c>
      <c r="U554" s="220">
        <f t="shared" ref="U554" si="805">IFERROR(T554/P554,0)</f>
        <v>0</v>
      </c>
      <c r="V554" s="222"/>
      <c r="W554" s="224">
        <f t="shared" ref="W554" si="806">IFERROR(V554*1000/P554,0)</f>
        <v>0</v>
      </c>
      <c r="X554" s="208"/>
      <c r="Y554" s="209"/>
      <c r="Z554" s="120"/>
    </row>
    <row r="555" spans="1:47" ht="14.25" customHeight="1">
      <c r="A555" s="120"/>
      <c r="B555" s="226"/>
      <c r="C555" s="208"/>
      <c r="D555" s="208"/>
      <c r="E555" s="208"/>
      <c r="F555" s="229"/>
      <c r="G555" s="208"/>
      <c r="H555" s="208"/>
      <c r="I555" s="216"/>
      <c r="J555" s="227"/>
      <c r="K555" s="129" t="s">
        <v>56</v>
      </c>
      <c r="L555" s="45"/>
      <c r="M555" s="57"/>
      <c r="N555" s="58"/>
      <c r="O555" s="211"/>
      <c r="P555" s="213"/>
      <c r="Q555" s="215"/>
      <c r="R555" s="215"/>
      <c r="S555" s="217"/>
      <c r="T555" s="219"/>
      <c r="U555" s="221"/>
      <c r="V555" s="223"/>
      <c r="W555" s="225"/>
      <c r="X555" s="209"/>
      <c r="Y555" s="209"/>
      <c r="Z555" s="120"/>
    </row>
    <row r="556" spans="1:47" ht="14.25" customHeight="1">
      <c r="A556" s="120"/>
      <c r="B556" s="226"/>
      <c r="C556" s="208"/>
      <c r="D556" s="208"/>
      <c r="E556" s="208"/>
      <c r="F556" s="228"/>
      <c r="G556" s="208"/>
      <c r="H556" s="208"/>
      <c r="I556" s="216"/>
      <c r="J556" s="227"/>
      <c r="K556" s="128" t="s">
        <v>57</v>
      </c>
      <c r="L556" s="44"/>
      <c r="M556" s="59"/>
      <c r="N556" s="60"/>
      <c r="O556" s="210"/>
      <c r="P556" s="212"/>
      <c r="Q556" s="214"/>
      <c r="R556" s="214"/>
      <c r="S556" s="216"/>
      <c r="T556" s="218">
        <f t="shared" ref="T556" si="807">Q556*S556</f>
        <v>0</v>
      </c>
      <c r="U556" s="220">
        <f t="shared" ref="U556" si="808">IFERROR(T556/P556,0)</f>
        <v>0</v>
      </c>
      <c r="V556" s="222"/>
      <c r="W556" s="224">
        <f t="shared" ref="W556" si="809">IFERROR(V556*1000/P556,0)</f>
        <v>0</v>
      </c>
      <c r="X556" s="208"/>
      <c r="Y556" s="209"/>
      <c r="Z556" s="120"/>
    </row>
    <row r="557" spans="1:47" ht="14.25" customHeight="1">
      <c r="A557" s="120"/>
      <c r="B557" s="226"/>
      <c r="C557" s="208"/>
      <c r="D557" s="208"/>
      <c r="E557" s="208"/>
      <c r="F557" s="229"/>
      <c r="G557" s="208"/>
      <c r="H557" s="208"/>
      <c r="I557" s="216"/>
      <c r="J557" s="227"/>
      <c r="K557" s="129" t="s">
        <v>56</v>
      </c>
      <c r="L557" s="45"/>
      <c r="M557" s="57"/>
      <c r="N557" s="58"/>
      <c r="O557" s="211"/>
      <c r="P557" s="213"/>
      <c r="Q557" s="215"/>
      <c r="R557" s="215"/>
      <c r="S557" s="217"/>
      <c r="T557" s="219"/>
      <c r="U557" s="221"/>
      <c r="V557" s="223"/>
      <c r="W557" s="225"/>
      <c r="X557" s="209"/>
      <c r="Y557" s="209"/>
      <c r="Z557" s="120"/>
    </row>
    <row r="558" spans="1:47" ht="14.25" customHeight="1">
      <c r="A558" s="120"/>
      <c r="B558" s="226"/>
      <c r="C558" s="208"/>
      <c r="D558" s="208"/>
      <c r="E558" s="208"/>
      <c r="F558" s="228"/>
      <c r="G558" s="208"/>
      <c r="H558" s="208"/>
      <c r="I558" s="216"/>
      <c r="J558" s="227"/>
      <c r="K558" s="128" t="s">
        <v>57</v>
      </c>
      <c r="L558" s="44"/>
      <c r="M558" s="59"/>
      <c r="N558" s="60"/>
      <c r="O558" s="210"/>
      <c r="P558" s="212"/>
      <c r="Q558" s="214"/>
      <c r="R558" s="214"/>
      <c r="S558" s="216"/>
      <c r="T558" s="218">
        <f t="shared" ref="T558" si="810">Q558*S558</f>
        <v>0</v>
      </c>
      <c r="U558" s="220">
        <f t="shared" ref="U558" si="811">IFERROR(T558/P558,0)</f>
        <v>0</v>
      </c>
      <c r="V558" s="222"/>
      <c r="W558" s="224">
        <f t="shared" ref="W558" si="812">IFERROR(V558*1000/P558,0)</f>
        <v>0</v>
      </c>
      <c r="X558" s="208"/>
      <c r="Y558" s="209"/>
      <c r="Z558" s="120"/>
    </row>
    <row r="559" spans="1:47" ht="14.25" customHeight="1">
      <c r="A559" s="120"/>
      <c r="B559" s="226"/>
      <c r="C559" s="208"/>
      <c r="D559" s="208"/>
      <c r="E559" s="208"/>
      <c r="F559" s="229"/>
      <c r="G559" s="208"/>
      <c r="H559" s="208"/>
      <c r="I559" s="216"/>
      <c r="J559" s="227"/>
      <c r="K559" s="129" t="s">
        <v>56</v>
      </c>
      <c r="L559" s="45"/>
      <c r="M559" s="57"/>
      <c r="N559" s="58"/>
      <c r="O559" s="211"/>
      <c r="P559" s="213"/>
      <c r="Q559" s="215"/>
      <c r="R559" s="215"/>
      <c r="S559" s="217"/>
      <c r="T559" s="219"/>
      <c r="U559" s="221"/>
      <c r="V559" s="223"/>
      <c r="W559" s="225"/>
      <c r="X559" s="209"/>
      <c r="Y559" s="209"/>
      <c r="Z559" s="120"/>
    </row>
    <row r="560" spans="1:47" s="5" customFormat="1" ht="13.5" customHeight="1">
      <c r="A560" s="81"/>
      <c r="B560" s="226"/>
      <c r="C560" s="208"/>
      <c r="D560" s="208"/>
      <c r="E560" s="208"/>
      <c r="F560" s="228"/>
      <c r="G560" s="208"/>
      <c r="H560" s="208"/>
      <c r="I560" s="216"/>
      <c r="J560" s="227"/>
      <c r="K560" s="128" t="s">
        <v>57</v>
      </c>
      <c r="L560" s="44"/>
      <c r="M560" s="59"/>
      <c r="N560" s="60"/>
      <c r="O560" s="210"/>
      <c r="P560" s="212"/>
      <c r="Q560" s="214"/>
      <c r="R560" s="214"/>
      <c r="S560" s="216"/>
      <c r="T560" s="218">
        <f t="shared" ref="T560" si="813">Q560*S560</f>
        <v>0</v>
      </c>
      <c r="U560" s="220">
        <f t="shared" ref="U560" si="814">IFERROR(T560/P560,0)</f>
        <v>0</v>
      </c>
      <c r="V560" s="222"/>
      <c r="W560" s="224">
        <f t="shared" ref="W560" si="815">IFERROR(V560*1000/P560,0)</f>
        <v>0</v>
      </c>
      <c r="X560" s="208"/>
      <c r="Y560" s="209"/>
      <c r="Z560" s="81"/>
      <c r="AA560" s="2"/>
      <c r="AB560" s="2"/>
      <c r="AC560" s="2"/>
      <c r="AD560" s="2"/>
      <c r="AE560" s="2"/>
      <c r="AF560" s="2"/>
      <c r="AG560" s="2"/>
      <c r="AH560" s="2"/>
      <c r="AI560" s="2"/>
      <c r="AJ560" s="2"/>
      <c r="AK560" s="2"/>
      <c r="AL560" s="2"/>
      <c r="AM560" s="2"/>
      <c r="AN560" s="2"/>
      <c r="AO560" s="2"/>
      <c r="AP560" s="2"/>
      <c r="AQ560" s="2"/>
      <c r="AR560" s="2"/>
      <c r="AS560" s="2"/>
      <c r="AT560" s="2"/>
      <c r="AU560" s="2"/>
    </row>
    <row r="561" spans="1:47" s="5" customFormat="1" ht="13.5" customHeight="1">
      <c r="A561" s="81"/>
      <c r="B561" s="226"/>
      <c r="C561" s="208"/>
      <c r="D561" s="208"/>
      <c r="E561" s="208"/>
      <c r="F561" s="229"/>
      <c r="G561" s="208"/>
      <c r="H561" s="208"/>
      <c r="I561" s="216"/>
      <c r="J561" s="227"/>
      <c r="K561" s="129" t="s">
        <v>56</v>
      </c>
      <c r="L561" s="45"/>
      <c r="M561" s="57"/>
      <c r="N561" s="58"/>
      <c r="O561" s="211"/>
      <c r="P561" s="213"/>
      <c r="Q561" s="215"/>
      <c r="R561" s="215"/>
      <c r="S561" s="217"/>
      <c r="T561" s="219"/>
      <c r="U561" s="221"/>
      <c r="V561" s="223"/>
      <c r="W561" s="225"/>
      <c r="X561" s="209"/>
      <c r="Y561" s="209"/>
      <c r="Z561" s="81"/>
      <c r="AA561" s="2"/>
      <c r="AB561" s="2"/>
      <c r="AC561" s="2"/>
      <c r="AD561" s="2"/>
      <c r="AE561" s="2"/>
      <c r="AF561" s="2"/>
      <c r="AG561" s="2"/>
      <c r="AH561" s="2"/>
      <c r="AI561" s="2"/>
      <c r="AJ561" s="2"/>
      <c r="AK561" s="2"/>
      <c r="AL561" s="2"/>
      <c r="AM561" s="2"/>
      <c r="AN561" s="2"/>
      <c r="AO561" s="2"/>
      <c r="AP561" s="2"/>
      <c r="AQ561" s="2"/>
      <c r="AR561" s="2"/>
      <c r="AS561" s="2"/>
      <c r="AT561" s="2"/>
      <c r="AU561" s="2"/>
    </row>
    <row r="562" spans="1:47" ht="14.25" customHeight="1">
      <c r="A562" s="120"/>
      <c r="B562" s="226"/>
      <c r="C562" s="208"/>
      <c r="D562" s="208"/>
      <c r="E562" s="208"/>
      <c r="F562" s="228"/>
      <c r="G562" s="208"/>
      <c r="H562" s="208"/>
      <c r="I562" s="216"/>
      <c r="J562" s="227"/>
      <c r="K562" s="128" t="s">
        <v>57</v>
      </c>
      <c r="L562" s="44"/>
      <c r="M562" s="59"/>
      <c r="N562" s="60"/>
      <c r="O562" s="210"/>
      <c r="P562" s="212"/>
      <c r="Q562" s="214"/>
      <c r="R562" s="214"/>
      <c r="S562" s="216"/>
      <c r="T562" s="218">
        <f t="shared" ref="T562" si="816">Q562*S562</f>
        <v>0</v>
      </c>
      <c r="U562" s="220">
        <f t="shared" ref="U562" si="817">IFERROR(T562/P562,0)</f>
        <v>0</v>
      </c>
      <c r="V562" s="222"/>
      <c r="W562" s="224">
        <f t="shared" ref="W562" si="818">IFERROR(V562*1000/P562,0)</f>
        <v>0</v>
      </c>
      <c r="X562" s="208"/>
      <c r="Y562" s="209"/>
      <c r="Z562" s="120"/>
    </row>
    <row r="563" spans="1:47" ht="14.25" customHeight="1">
      <c r="A563" s="120"/>
      <c r="B563" s="226"/>
      <c r="C563" s="208"/>
      <c r="D563" s="208"/>
      <c r="E563" s="208"/>
      <c r="F563" s="229"/>
      <c r="G563" s="208"/>
      <c r="H563" s="208"/>
      <c r="I563" s="216"/>
      <c r="J563" s="227"/>
      <c r="K563" s="129" t="s">
        <v>56</v>
      </c>
      <c r="L563" s="45"/>
      <c r="M563" s="57"/>
      <c r="N563" s="58"/>
      <c r="O563" s="211"/>
      <c r="P563" s="213"/>
      <c r="Q563" s="215"/>
      <c r="R563" s="215"/>
      <c r="S563" s="217"/>
      <c r="T563" s="219"/>
      <c r="U563" s="221"/>
      <c r="V563" s="223"/>
      <c r="W563" s="225"/>
      <c r="X563" s="209"/>
      <c r="Y563" s="209"/>
      <c r="Z563" s="120"/>
    </row>
    <row r="564" spans="1:47" ht="14.25" customHeight="1">
      <c r="A564" s="120"/>
      <c r="B564" s="226"/>
      <c r="C564" s="208"/>
      <c r="D564" s="208"/>
      <c r="E564" s="208"/>
      <c r="F564" s="228"/>
      <c r="G564" s="208"/>
      <c r="H564" s="208"/>
      <c r="I564" s="216"/>
      <c r="J564" s="227"/>
      <c r="K564" s="128" t="s">
        <v>57</v>
      </c>
      <c r="L564" s="44"/>
      <c r="M564" s="59"/>
      <c r="N564" s="60"/>
      <c r="O564" s="210"/>
      <c r="P564" s="212"/>
      <c r="Q564" s="214"/>
      <c r="R564" s="214"/>
      <c r="S564" s="216"/>
      <c r="T564" s="218">
        <f t="shared" ref="T564" si="819">Q564*S564</f>
        <v>0</v>
      </c>
      <c r="U564" s="220">
        <f t="shared" ref="U564" si="820">IFERROR(T564/P564,0)</f>
        <v>0</v>
      </c>
      <c r="V564" s="222"/>
      <c r="W564" s="224">
        <f t="shared" ref="W564" si="821">IFERROR(V564*1000/P564,0)</f>
        <v>0</v>
      </c>
      <c r="X564" s="208"/>
      <c r="Y564" s="209"/>
      <c r="Z564" s="120"/>
    </row>
    <row r="565" spans="1:47" ht="14.25" customHeight="1">
      <c r="A565" s="120"/>
      <c r="B565" s="226"/>
      <c r="C565" s="208"/>
      <c r="D565" s="208"/>
      <c r="E565" s="208"/>
      <c r="F565" s="229"/>
      <c r="G565" s="208"/>
      <c r="H565" s="208"/>
      <c r="I565" s="216"/>
      <c r="J565" s="227"/>
      <c r="K565" s="129" t="s">
        <v>56</v>
      </c>
      <c r="L565" s="45"/>
      <c r="M565" s="57"/>
      <c r="N565" s="58"/>
      <c r="O565" s="211"/>
      <c r="P565" s="213"/>
      <c r="Q565" s="215"/>
      <c r="R565" s="215"/>
      <c r="S565" s="217"/>
      <c r="T565" s="219"/>
      <c r="U565" s="221"/>
      <c r="V565" s="223"/>
      <c r="W565" s="225"/>
      <c r="X565" s="209"/>
      <c r="Y565" s="209"/>
      <c r="Z565" s="120"/>
    </row>
    <row r="566" spans="1:47" ht="14.25" customHeight="1">
      <c r="A566" s="120"/>
      <c r="B566" s="226"/>
      <c r="C566" s="208"/>
      <c r="D566" s="208"/>
      <c r="E566" s="208"/>
      <c r="F566" s="228"/>
      <c r="G566" s="208"/>
      <c r="H566" s="208"/>
      <c r="I566" s="216"/>
      <c r="J566" s="227"/>
      <c r="K566" s="128" t="s">
        <v>57</v>
      </c>
      <c r="L566" s="44"/>
      <c r="M566" s="59"/>
      <c r="N566" s="60"/>
      <c r="O566" s="210"/>
      <c r="P566" s="212"/>
      <c r="Q566" s="214"/>
      <c r="R566" s="214"/>
      <c r="S566" s="216"/>
      <c r="T566" s="218">
        <f t="shared" ref="T566" si="822">Q566*S566</f>
        <v>0</v>
      </c>
      <c r="U566" s="220">
        <f t="shared" ref="U566" si="823">IFERROR(T566/P566,0)</f>
        <v>0</v>
      </c>
      <c r="V566" s="222"/>
      <c r="W566" s="224">
        <f t="shared" ref="W566" si="824">IFERROR(V566*1000/P566,0)</f>
        <v>0</v>
      </c>
      <c r="X566" s="208"/>
      <c r="Y566" s="209"/>
      <c r="Z566" s="120"/>
    </row>
    <row r="567" spans="1:47" ht="14.25" customHeight="1">
      <c r="A567" s="120"/>
      <c r="B567" s="226"/>
      <c r="C567" s="208"/>
      <c r="D567" s="208"/>
      <c r="E567" s="208"/>
      <c r="F567" s="229"/>
      <c r="G567" s="208"/>
      <c r="H567" s="208"/>
      <c r="I567" s="216"/>
      <c r="J567" s="227"/>
      <c r="K567" s="129" t="s">
        <v>56</v>
      </c>
      <c r="L567" s="45"/>
      <c r="M567" s="57"/>
      <c r="N567" s="58"/>
      <c r="O567" s="211"/>
      <c r="P567" s="213"/>
      <c r="Q567" s="215"/>
      <c r="R567" s="215"/>
      <c r="S567" s="217"/>
      <c r="T567" s="219"/>
      <c r="U567" s="221"/>
      <c r="V567" s="223"/>
      <c r="W567" s="225"/>
      <c r="X567" s="209"/>
      <c r="Y567" s="209"/>
      <c r="Z567" s="120"/>
    </row>
    <row r="568" spans="1:47" ht="14.25" customHeight="1">
      <c r="A568" s="120"/>
      <c r="B568" s="226"/>
      <c r="C568" s="208"/>
      <c r="D568" s="208"/>
      <c r="E568" s="208"/>
      <c r="F568" s="228"/>
      <c r="G568" s="208"/>
      <c r="H568" s="208"/>
      <c r="I568" s="216"/>
      <c r="J568" s="227"/>
      <c r="K568" s="128" t="s">
        <v>57</v>
      </c>
      <c r="L568" s="44"/>
      <c r="M568" s="59"/>
      <c r="N568" s="60"/>
      <c r="O568" s="210"/>
      <c r="P568" s="212"/>
      <c r="Q568" s="214"/>
      <c r="R568" s="214"/>
      <c r="S568" s="216"/>
      <c r="T568" s="218">
        <f t="shared" ref="T568" si="825">Q568*S568</f>
        <v>0</v>
      </c>
      <c r="U568" s="220">
        <f t="shared" ref="U568" si="826">IFERROR(T568/P568,0)</f>
        <v>0</v>
      </c>
      <c r="V568" s="222"/>
      <c r="W568" s="224">
        <f t="shared" ref="W568" si="827">IFERROR(V568*1000/P568,0)</f>
        <v>0</v>
      </c>
      <c r="X568" s="208"/>
      <c r="Y568" s="209"/>
      <c r="Z568" s="120"/>
    </row>
    <row r="569" spans="1:47" ht="14.25" customHeight="1">
      <c r="A569" s="120"/>
      <c r="B569" s="226"/>
      <c r="C569" s="208"/>
      <c r="D569" s="208"/>
      <c r="E569" s="208"/>
      <c r="F569" s="229"/>
      <c r="G569" s="208"/>
      <c r="H569" s="208"/>
      <c r="I569" s="216"/>
      <c r="J569" s="227"/>
      <c r="K569" s="129" t="s">
        <v>56</v>
      </c>
      <c r="L569" s="45"/>
      <c r="M569" s="57"/>
      <c r="N569" s="58"/>
      <c r="O569" s="211"/>
      <c r="P569" s="213"/>
      <c r="Q569" s="215"/>
      <c r="R569" s="215"/>
      <c r="S569" s="217"/>
      <c r="T569" s="219"/>
      <c r="U569" s="221"/>
      <c r="V569" s="223"/>
      <c r="W569" s="225"/>
      <c r="X569" s="209"/>
      <c r="Y569" s="209"/>
      <c r="Z569" s="120"/>
    </row>
    <row r="570" spans="1:47" ht="14.25" customHeight="1">
      <c r="A570" s="120"/>
      <c r="B570" s="226"/>
      <c r="C570" s="208"/>
      <c r="D570" s="208"/>
      <c r="E570" s="208"/>
      <c r="F570" s="228"/>
      <c r="G570" s="208"/>
      <c r="H570" s="208"/>
      <c r="I570" s="216"/>
      <c r="J570" s="227"/>
      <c r="K570" s="128" t="s">
        <v>57</v>
      </c>
      <c r="L570" s="44"/>
      <c r="M570" s="59"/>
      <c r="N570" s="60"/>
      <c r="O570" s="210"/>
      <c r="P570" s="212"/>
      <c r="Q570" s="214"/>
      <c r="R570" s="214"/>
      <c r="S570" s="216"/>
      <c r="T570" s="218">
        <f t="shared" ref="T570" si="828">Q570*S570</f>
        <v>0</v>
      </c>
      <c r="U570" s="220">
        <f t="shared" ref="U570" si="829">IFERROR(T570/P570,0)</f>
        <v>0</v>
      </c>
      <c r="V570" s="222"/>
      <c r="W570" s="224">
        <f t="shared" ref="W570" si="830">IFERROR(V570*1000/P570,0)</f>
        <v>0</v>
      </c>
      <c r="X570" s="208"/>
      <c r="Y570" s="209"/>
      <c r="Z570" s="120"/>
    </row>
    <row r="571" spans="1:47" ht="14.25" customHeight="1">
      <c r="A571" s="120"/>
      <c r="B571" s="226"/>
      <c r="C571" s="208"/>
      <c r="D571" s="208"/>
      <c r="E571" s="208"/>
      <c r="F571" s="229"/>
      <c r="G571" s="208"/>
      <c r="H571" s="208"/>
      <c r="I571" s="216"/>
      <c r="J571" s="227"/>
      <c r="K571" s="129" t="s">
        <v>56</v>
      </c>
      <c r="L571" s="45"/>
      <c r="M571" s="57"/>
      <c r="N571" s="58"/>
      <c r="O571" s="211"/>
      <c r="P571" s="213"/>
      <c r="Q571" s="215"/>
      <c r="R571" s="215"/>
      <c r="S571" s="217"/>
      <c r="T571" s="219"/>
      <c r="U571" s="221"/>
      <c r="V571" s="223"/>
      <c r="W571" s="225"/>
      <c r="X571" s="209"/>
      <c r="Y571" s="209"/>
      <c r="Z571" s="120"/>
    </row>
    <row r="572" spans="1:47" ht="14.25" customHeight="1">
      <c r="A572" s="120"/>
      <c r="B572" s="226"/>
      <c r="C572" s="208"/>
      <c r="D572" s="208"/>
      <c r="E572" s="208"/>
      <c r="F572" s="228"/>
      <c r="G572" s="208"/>
      <c r="H572" s="208"/>
      <c r="I572" s="216"/>
      <c r="J572" s="227"/>
      <c r="K572" s="128" t="s">
        <v>57</v>
      </c>
      <c r="L572" s="44"/>
      <c r="M572" s="59"/>
      <c r="N572" s="60"/>
      <c r="O572" s="210"/>
      <c r="P572" s="212"/>
      <c r="Q572" s="214"/>
      <c r="R572" s="214"/>
      <c r="S572" s="216"/>
      <c r="T572" s="218">
        <f t="shared" ref="T572" si="831">Q572*S572</f>
        <v>0</v>
      </c>
      <c r="U572" s="220">
        <f t="shared" ref="U572" si="832">IFERROR(T572/P572,0)</f>
        <v>0</v>
      </c>
      <c r="V572" s="222"/>
      <c r="W572" s="224">
        <f t="shared" ref="W572" si="833">IFERROR(V572*1000/P572,0)</f>
        <v>0</v>
      </c>
      <c r="X572" s="208"/>
      <c r="Y572" s="209"/>
      <c r="Z572" s="120"/>
    </row>
    <row r="573" spans="1:47" ht="14.25" customHeight="1">
      <c r="A573" s="120"/>
      <c r="B573" s="226"/>
      <c r="C573" s="208"/>
      <c r="D573" s="208"/>
      <c r="E573" s="208"/>
      <c r="F573" s="229"/>
      <c r="G573" s="208"/>
      <c r="H573" s="208"/>
      <c r="I573" s="216"/>
      <c r="J573" s="227"/>
      <c r="K573" s="129" t="s">
        <v>56</v>
      </c>
      <c r="L573" s="45"/>
      <c r="M573" s="57"/>
      <c r="N573" s="58"/>
      <c r="O573" s="211"/>
      <c r="P573" s="213"/>
      <c r="Q573" s="215"/>
      <c r="R573" s="215"/>
      <c r="S573" s="217"/>
      <c r="T573" s="219"/>
      <c r="U573" s="221"/>
      <c r="V573" s="223"/>
      <c r="W573" s="225"/>
      <c r="X573" s="209"/>
      <c r="Y573" s="209"/>
      <c r="Z573" s="120"/>
    </row>
    <row r="574" spans="1:47" ht="14.25" customHeight="1">
      <c r="A574" s="120"/>
      <c r="B574" s="226"/>
      <c r="C574" s="208"/>
      <c r="D574" s="208"/>
      <c r="E574" s="208"/>
      <c r="F574" s="228"/>
      <c r="G574" s="208"/>
      <c r="H574" s="208"/>
      <c r="I574" s="216"/>
      <c r="J574" s="227"/>
      <c r="K574" s="128" t="s">
        <v>57</v>
      </c>
      <c r="L574" s="44"/>
      <c r="M574" s="59"/>
      <c r="N574" s="60"/>
      <c r="O574" s="210"/>
      <c r="P574" s="212"/>
      <c r="Q574" s="214"/>
      <c r="R574" s="214"/>
      <c r="S574" s="216"/>
      <c r="T574" s="218">
        <f t="shared" ref="T574" si="834">Q574*S574</f>
        <v>0</v>
      </c>
      <c r="U574" s="220">
        <f t="shared" ref="U574" si="835">IFERROR(T574/P574,0)</f>
        <v>0</v>
      </c>
      <c r="V574" s="222"/>
      <c r="W574" s="224">
        <f t="shared" ref="W574" si="836">IFERROR(V574*1000/P574,0)</f>
        <v>0</v>
      </c>
      <c r="X574" s="208"/>
      <c r="Y574" s="209"/>
      <c r="Z574" s="120"/>
    </row>
    <row r="575" spans="1:47" ht="14.25" customHeight="1">
      <c r="A575" s="120"/>
      <c r="B575" s="226"/>
      <c r="C575" s="208"/>
      <c r="D575" s="208"/>
      <c r="E575" s="208"/>
      <c r="F575" s="229"/>
      <c r="G575" s="208"/>
      <c r="H575" s="208"/>
      <c r="I575" s="216"/>
      <c r="J575" s="227"/>
      <c r="K575" s="129" t="s">
        <v>56</v>
      </c>
      <c r="L575" s="45"/>
      <c r="M575" s="57"/>
      <c r="N575" s="58"/>
      <c r="O575" s="211"/>
      <c r="P575" s="213"/>
      <c r="Q575" s="215"/>
      <c r="R575" s="215"/>
      <c r="S575" s="217"/>
      <c r="T575" s="219"/>
      <c r="U575" s="221"/>
      <c r="V575" s="223"/>
      <c r="W575" s="225"/>
      <c r="X575" s="209"/>
      <c r="Y575" s="209"/>
      <c r="Z575" s="120"/>
    </row>
    <row r="576" spans="1:47" ht="14.25" customHeight="1">
      <c r="A576" s="120"/>
      <c r="B576" s="226"/>
      <c r="C576" s="208"/>
      <c r="D576" s="208"/>
      <c r="E576" s="208"/>
      <c r="F576" s="228"/>
      <c r="G576" s="208"/>
      <c r="H576" s="208"/>
      <c r="I576" s="216"/>
      <c r="J576" s="227"/>
      <c r="K576" s="128" t="s">
        <v>57</v>
      </c>
      <c r="L576" s="44"/>
      <c r="M576" s="59"/>
      <c r="N576" s="60"/>
      <c r="O576" s="210"/>
      <c r="P576" s="212"/>
      <c r="Q576" s="214"/>
      <c r="R576" s="214"/>
      <c r="S576" s="216"/>
      <c r="T576" s="218">
        <f t="shared" ref="T576" si="837">Q576*S576</f>
        <v>0</v>
      </c>
      <c r="U576" s="220">
        <f t="shared" ref="U576" si="838">IFERROR(T576/P576,0)</f>
        <v>0</v>
      </c>
      <c r="V576" s="222"/>
      <c r="W576" s="224">
        <f t="shared" ref="W576" si="839">IFERROR(V576*1000/P576,0)</f>
        <v>0</v>
      </c>
      <c r="X576" s="208"/>
      <c r="Y576" s="209"/>
      <c r="Z576" s="120"/>
    </row>
    <row r="577" spans="1:47" ht="14.25" customHeight="1">
      <c r="A577" s="120"/>
      <c r="B577" s="226"/>
      <c r="C577" s="208"/>
      <c r="D577" s="208"/>
      <c r="E577" s="208"/>
      <c r="F577" s="229"/>
      <c r="G577" s="208"/>
      <c r="H577" s="208"/>
      <c r="I577" s="216"/>
      <c r="J577" s="227"/>
      <c r="K577" s="129" t="s">
        <v>56</v>
      </c>
      <c r="L577" s="45"/>
      <c r="M577" s="57"/>
      <c r="N577" s="58"/>
      <c r="O577" s="211"/>
      <c r="P577" s="213"/>
      <c r="Q577" s="215"/>
      <c r="R577" s="215"/>
      <c r="S577" s="217"/>
      <c r="T577" s="219"/>
      <c r="U577" s="221"/>
      <c r="V577" s="223"/>
      <c r="W577" s="225"/>
      <c r="X577" s="209"/>
      <c r="Y577" s="209"/>
      <c r="Z577" s="120"/>
    </row>
    <row r="578" spans="1:47" ht="14.25" customHeight="1">
      <c r="A578" s="120"/>
      <c r="B578" s="226"/>
      <c r="C578" s="208"/>
      <c r="D578" s="208"/>
      <c r="E578" s="208"/>
      <c r="F578" s="228"/>
      <c r="G578" s="208"/>
      <c r="H578" s="208"/>
      <c r="I578" s="216"/>
      <c r="J578" s="227"/>
      <c r="K578" s="128" t="s">
        <v>57</v>
      </c>
      <c r="L578" s="44"/>
      <c r="M578" s="59"/>
      <c r="N578" s="60"/>
      <c r="O578" s="210"/>
      <c r="P578" s="212"/>
      <c r="Q578" s="214"/>
      <c r="R578" s="214"/>
      <c r="S578" s="216"/>
      <c r="T578" s="218">
        <f t="shared" ref="T578" si="840">Q578*S578</f>
        <v>0</v>
      </c>
      <c r="U578" s="220">
        <f t="shared" ref="U578" si="841">IFERROR(T578/P578,0)</f>
        <v>0</v>
      </c>
      <c r="V578" s="222"/>
      <c r="W578" s="224">
        <f t="shared" ref="W578" si="842">IFERROR(V578*1000/P578,0)</f>
        <v>0</v>
      </c>
      <c r="X578" s="208"/>
      <c r="Y578" s="209"/>
      <c r="Z578" s="120"/>
    </row>
    <row r="579" spans="1:47" ht="14.25" customHeight="1">
      <c r="A579" s="120"/>
      <c r="B579" s="226"/>
      <c r="C579" s="208"/>
      <c r="D579" s="208"/>
      <c r="E579" s="208"/>
      <c r="F579" s="229"/>
      <c r="G579" s="208"/>
      <c r="H579" s="208"/>
      <c r="I579" s="216"/>
      <c r="J579" s="227"/>
      <c r="K579" s="129" t="s">
        <v>56</v>
      </c>
      <c r="L579" s="45"/>
      <c r="M579" s="57"/>
      <c r="N579" s="58"/>
      <c r="O579" s="211"/>
      <c r="P579" s="213"/>
      <c r="Q579" s="215"/>
      <c r="R579" s="215"/>
      <c r="S579" s="217"/>
      <c r="T579" s="219"/>
      <c r="U579" s="221"/>
      <c r="V579" s="223"/>
      <c r="W579" s="225"/>
      <c r="X579" s="209"/>
      <c r="Y579" s="209"/>
      <c r="Z579" s="120"/>
    </row>
    <row r="580" spans="1:47" ht="14.25" customHeight="1">
      <c r="A580" s="120"/>
      <c r="B580" s="226"/>
      <c r="C580" s="208"/>
      <c r="D580" s="208"/>
      <c r="E580" s="208"/>
      <c r="F580" s="228"/>
      <c r="G580" s="208"/>
      <c r="H580" s="208"/>
      <c r="I580" s="216"/>
      <c r="J580" s="227"/>
      <c r="K580" s="128" t="s">
        <v>57</v>
      </c>
      <c r="L580" s="44"/>
      <c r="M580" s="59"/>
      <c r="N580" s="60"/>
      <c r="O580" s="210"/>
      <c r="P580" s="212"/>
      <c r="Q580" s="214"/>
      <c r="R580" s="214"/>
      <c r="S580" s="216"/>
      <c r="T580" s="218">
        <f t="shared" ref="T580" si="843">Q580*S580</f>
        <v>0</v>
      </c>
      <c r="U580" s="220">
        <f t="shared" ref="U580" si="844">IFERROR(T580/P580,0)</f>
        <v>0</v>
      </c>
      <c r="V580" s="222"/>
      <c r="W580" s="224">
        <f t="shared" ref="W580" si="845">IFERROR(V580*1000/P580,0)</f>
        <v>0</v>
      </c>
      <c r="X580" s="208"/>
      <c r="Y580" s="209"/>
      <c r="Z580" s="120"/>
    </row>
    <row r="581" spans="1:47" ht="14.25" customHeight="1">
      <c r="A581" s="120"/>
      <c r="B581" s="226"/>
      <c r="C581" s="208"/>
      <c r="D581" s="208"/>
      <c r="E581" s="208"/>
      <c r="F581" s="229"/>
      <c r="G581" s="208"/>
      <c r="H581" s="208"/>
      <c r="I581" s="216"/>
      <c r="J581" s="227"/>
      <c r="K581" s="129" t="s">
        <v>56</v>
      </c>
      <c r="L581" s="45"/>
      <c r="M581" s="57"/>
      <c r="N581" s="58"/>
      <c r="O581" s="211"/>
      <c r="P581" s="213"/>
      <c r="Q581" s="215"/>
      <c r="R581" s="215"/>
      <c r="S581" s="217"/>
      <c r="T581" s="219"/>
      <c r="U581" s="221"/>
      <c r="V581" s="223"/>
      <c r="W581" s="225"/>
      <c r="X581" s="209"/>
      <c r="Y581" s="209"/>
      <c r="Z581" s="120"/>
    </row>
    <row r="582" spans="1:47" ht="14.25" customHeight="1">
      <c r="A582" s="120"/>
      <c r="B582" s="226"/>
      <c r="C582" s="208"/>
      <c r="D582" s="208"/>
      <c r="E582" s="208"/>
      <c r="F582" s="228"/>
      <c r="G582" s="208"/>
      <c r="H582" s="208"/>
      <c r="I582" s="216"/>
      <c r="J582" s="227"/>
      <c r="K582" s="128" t="s">
        <v>57</v>
      </c>
      <c r="L582" s="44"/>
      <c r="M582" s="59"/>
      <c r="N582" s="60"/>
      <c r="O582" s="210"/>
      <c r="P582" s="212"/>
      <c r="Q582" s="214"/>
      <c r="R582" s="214"/>
      <c r="S582" s="216"/>
      <c r="T582" s="218">
        <f t="shared" ref="T582" si="846">Q582*S582</f>
        <v>0</v>
      </c>
      <c r="U582" s="220">
        <f t="shared" ref="U582" si="847">IFERROR(T582/P582,0)</f>
        <v>0</v>
      </c>
      <c r="V582" s="222"/>
      <c r="W582" s="224">
        <f t="shared" ref="W582" si="848">IFERROR(V582*1000/P582,0)</f>
        <v>0</v>
      </c>
      <c r="X582" s="208"/>
      <c r="Y582" s="209"/>
      <c r="Z582" s="120"/>
    </row>
    <row r="583" spans="1:47" ht="14.25" customHeight="1">
      <c r="A583" s="120"/>
      <c r="B583" s="226"/>
      <c r="C583" s="208"/>
      <c r="D583" s="208"/>
      <c r="E583" s="208"/>
      <c r="F583" s="229"/>
      <c r="G583" s="208"/>
      <c r="H583" s="208"/>
      <c r="I583" s="216"/>
      <c r="J583" s="227"/>
      <c r="K583" s="129" t="s">
        <v>56</v>
      </c>
      <c r="L583" s="45"/>
      <c r="M583" s="57"/>
      <c r="N583" s="58"/>
      <c r="O583" s="211"/>
      <c r="P583" s="213"/>
      <c r="Q583" s="215"/>
      <c r="R583" s="215"/>
      <c r="S583" s="217"/>
      <c r="T583" s="219"/>
      <c r="U583" s="221"/>
      <c r="V583" s="223"/>
      <c r="W583" s="225"/>
      <c r="X583" s="209"/>
      <c r="Y583" s="209"/>
      <c r="Z583" s="120"/>
    </row>
    <row r="584" spans="1:47" s="5" customFormat="1" ht="13.5" customHeight="1">
      <c r="A584" s="81"/>
      <c r="B584" s="226"/>
      <c r="C584" s="208"/>
      <c r="D584" s="208"/>
      <c r="E584" s="208"/>
      <c r="F584" s="228"/>
      <c r="G584" s="208"/>
      <c r="H584" s="208"/>
      <c r="I584" s="216"/>
      <c r="J584" s="227"/>
      <c r="K584" s="128" t="s">
        <v>57</v>
      </c>
      <c r="L584" s="44"/>
      <c r="M584" s="59"/>
      <c r="N584" s="60"/>
      <c r="O584" s="210"/>
      <c r="P584" s="212"/>
      <c r="Q584" s="214"/>
      <c r="R584" s="214"/>
      <c r="S584" s="216"/>
      <c r="T584" s="218">
        <f t="shared" ref="T584" si="849">Q584*S584</f>
        <v>0</v>
      </c>
      <c r="U584" s="220">
        <f t="shared" ref="U584" si="850">IFERROR(T584/P584,0)</f>
        <v>0</v>
      </c>
      <c r="V584" s="222"/>
      <c r="W584" s="224">
        <f t="shared" ref="W584" si="851">IFERROR(V584*1000/P584,0)</f>
        <v>0</v>
      </c>
      <c r="X584" s="208"/>
      <c r="Y584" s="209"/>
      <c r="Z584" s="81"/>
      <c r="AA584" s="2"/>
      <c r="AB584" s="2"/>
      <c r="AC584" s="2"/>
      <c r="AD584" s="2"/>
      <c r="AE584" s="2"/>
      <c r="AF584" s="2"/>
      <c r="AG584" s="2"/>
      <c r="AH584" s="2"/>
      <c r="AI584" s="2"/>
      <c r="AJ584" s="2"/>
      <c r="AK584" s="2"/>
      <c r="AL584" s="2"/>
      <c r="AM584" s="2"/>
      <c r="AN584" s="2"/>
      <c r="AO584" s="2"/>
      <c r="AP584" s="2"/>
      <c r="AQ584" s="2"/>
      <c r="AR584" s="2"/>
      <c r="AS584" s="2"/>
      <c r="AT584" s="2"/>
      <c r="AU584" s="2"/>
    </row>
    <row r="585" spans="1:47" s="5" customFormat="1" ht="13.5" customHeight="1">
      <c r="A585" s="81"/>
      <c r="B585" s="226"/>
      <c r="C585" s="208"/>
      <c r="D585" s="208"/>
      <c r="E585" s="208"/>
      <c r="F585" s="229"/>
      <c r="G585" s="208"/>
      <c r="H585" s="208"/>
      <c r="I585" s="216"/>
      <c r="J585" s="227"/>
      <c r="K585" s="129" t="s">
        <v>56</v>
      </c>
      <c r="L585" s="45"/>
      <c r="M585" s="57"/>
      <c r="N585" s="58"/>
      <c r="O585" s="211"/>
      <c r="P585" s="213"/>
      <c r="Q585" s="215"/>
      <c r="R585" s="215"/>
      <c r="S585" s="217"/>
      <c r="T585" s="219"/>
      <c r="U585" s="221"/>
      <c r="V585" s="223"/>
      <c r="W585" s="225"/>
      <c r="X585" s="209"/>
      <c r="Y585" s="209"/>
      <c r="Z585" s="81"/>
      <c r="AA585" s="2"/>
      <c r="AB585" s="2"/>
      <c r="AC585" s="2"/>
      <c r="AD585" s="2"/>
      <c r="AE585" s="2"/>
      <c r="AF585" s="2"/>
      <c r="AG585" s="2"/>
      <c r="AH585" s="2"/>
      <c r="AI585" s="2"/>
      <c r="AJ585" s="2"/>
      <c r="AK585" s="2"/>
      <c r="AL585" s="2"/>
      <c r="AM585" s="2"/>
      <c r="AN585" s="2"/>
      <c r="AO585" s="2"/>
      <c r="AP585" s="2"/>
      <c r="AQ585" s="2"/>
      <c r="AR585" s="2"/>
      <c r="AS585" s="2"/>
      <c r="AT585" s="2"/>
      <c r="AU585" s="2"/>
    </row>
    <row r="586" spans="1:47" ht="14.25" customHeight="1">
      <c r="A586" s="120"/>
      <c r="B586" s="226"/>
      <c r="C586" s="208"/>
      <c r="D586" s="208"/>
      <c r="E586" s="208"/>
      <c r="F586" s="228"/>
      <c r="G586" s="208"/>
      <c r="H586" s="208"/>
      <c r="I586" s="216"/>
      <c r="J586" s="227"/>
      <c r="K586" s="128" t="s">
        <v>57</v>
      </c>
      <c r="L586" s="44"/>
      <c r="M586" s="59"/>
      <c r="N586" s="60"/>
      <c r="O586" s="210"/>
      <c r="P586" s="212"/>
      <c r="Q586" s="214"/>
      <c r="R586" s="214"/>
      <c r="S586" s="216"/>
      <c r="T586" s="218">
        <f t="shared" ref="T586" si="852">Q586*S586</f>
        <v>0</v>
      </c>
      <c r="U586" s="220">
        <f t="shared" ref="U586" si="853">IFERROR(T586/P586,0)</f>
        <v>0</v>
      </c>
      <c r="V586" s="222"/>
      <c r="W586" s="224">
        <f t="shared" ref="W586" si="854">IFERROR(V586*1000/P586,0)</f>
        <v>0</v>
      </c>
      <c r="X586" s="208"/>
      <c r="Y586" s="209"/>
      <c r="Z586" s="120"/>
    </row>
    <row r="587" spans="1:47" ht="14.25" customHeight="1">
      <c r="A587" s="120"/>
      <c r="B587" s="226"/>
      <c r="C587" s="208"/>
      <c r="D587" s="208"/>
      <c r="E587" s="208"/>
      <c r="F587" s="229"/>
      <c r="G587" s="208"/>
      <c r="H587" s="208"/>
      <c r="I587" s="216"/>
      <c r="J587" s="227"/>
      <c r="K587" s="129" t="s">
        <v>56</v>
      </c>
      <c r="L587" s="45"/>
      <c r="M587" s="57"/>
      <c r="N587" s="58"/>
      <c r="O587" s="211"/>
      <c r="P587" s="213"/>
      <c r="Q587" s="215"/>
      <c r="R587" s="215"/>
      <c r="S587" s="217"/>
      <c r="T587" s="219"/>
      <c r="U587" s="221"/>
      <c r="V587" s="223"/>
      <c r="W587" s="225"/>
      <c r="X587" s="209"/>
      <c r="Y587" s="209"/>
      <c r="Z587" s="120"/>
    </row>
    <row r="588" spans="1:47" ht="14.25" customHeight="1">
      <c r="A588" s="120"/>
      <c r="B588" s="226"/>
      <c r="C588" s="208"/>
      <c r="D588" s="208"/>
      <c r="E588" s="208"/>
      <c r="F588" s="228"/>
      <c r="G588" s="208"/>
      <c r="H588" s="208"/>
      <c r="I588" s="216"/>
      <c r="J588" s="227"/>
      <c r="K588" s="128" t="s">
        <v>57</v>
      </c>
      <c r="L588" s="44"/>
      <c r="M588" s="59"/>
      <c r="N588" s="60"/>
      <c r="O588" s="210"/>
      <c r="P588" s="212"/>
      <c r="Q588" s="214"/>
      <c r="R588" s="214"/>
      <c r="S588" s="216"/>
      <c r="T588" s="218">
        <f t="shared" ref="T588" si="855">Q588*S588</f>
        <v>0</v>
      </c>
      <c r="U588" s="220">
        <f t="shared" ref="U588" si="856">IFERROR(T588/P588,0)</f>
        <v>0</v>
      </c>
      <c r="V588" s="222"/>
      <c r="W588" s="224">
        <f t="shared" ref="W588" si="857">IFERROR(V588*1000/P588,0)</f>
        <v>0</v>
      </c>
      <c r="X588" s="208"/>
      <c r="Y588" s="209"/>
      <c r="Z588" s="120"/>
    </row>
    <row r="589" spans="1:47" ht="14.25" customHeight="1">
      <c r="A589" s="120"/>
      <c r="B589" s="226"/>
      <c r="C589" s="208"/>
      <c r="D589" s="208"/>
      <c r="E589" s="208"/>
      <c r="F589" s="229"/>
      <c r="G589" s="208"/>
      <c r="H589" s="208"/>
      <c r="I589" s="216"/>
      <c r="J589" s="227"/>
      <c r="K589" s="129" t="s">
        <v>56</v>
      </c>
      <c r="L589" s="45"/>
      <c r="M589" s="57"/>
      <c r="N589" s="58"/>
      <c r="O589" s="211"/>
      <c r="P589" s="213"/>
      <c r="Q589" s="215"/>
      <c r="R589" s="215"/>
      <c r="S589" s="217"/>
      <c r="T589" s="219"/>
      <c r="U589" s="221"/>
      <c r="V589" s="223"/>
      <c r="W589" s="225"/>
      <c r="X589" s="209"/>
      <c r="Y589" s="209"/>
      <c r="Z589" s="120"/>
    </row>
    <row r="590" spans="1:47" ht="14.25" customHeight="1">
      <c r="A590" s="120"/>
      <c r="B590" s="226"/>
      <c r="C590" s="208"/>
      <c r="D590" s="208"/>
      <c r="E590" s="208"/>
      <c r="F590" s="228"/>
      <c r="G590" s="208"/>
      <c r="H590" s="208"/>
      <c r="I590" s="216"/>
      <c r="J590" s="227"/>
      <c r="K590" s="128" t="s">
        <v>57</v>
      </c>
      <c r="L590" s="44"/>
      <c r="M590" s="59"/>
      <c r="N590" s="60"/>
      <c r="O590" s="210"/>
      <c r="P590" s="212"/>
      <c r="Q590" s="214"/>
      <c r="R590" s="214"/>
      <c r="S590" s="216"/>
      <c r="T590" s="218">
        <f t="shared" ref="T590" si="858">Q590*S590</f>
        <v>0</v>
      </c>
      <c r="U590" s="220">
        <f t="shared" ref="U590" si="859">IFERROR(T590/P590,0)</f>
        <v>0</v>
      </c>
      <c r="V590" s="222"/>
      <c r="W590" s="224">
        <f t="shared" ref="W590" si="860">IFERROR(V590*1000/P590,0)</f>
        <v>0</v>
      </c>
      <c r="X590" s="208"/>
      <c r="Y590" s="209"/>
      <c r="Z590" s="120"/>
    </row>
    <row r="591" spans="1:47" ht="14.25" customHeight="1">
      <c r="A591" s="120"/>
      <c r="B591" s="226"/>
      <c r="C591" s="208"/>
      <c r="D591" s="208"/>
      <c r="E591" s="208"/>
      <c r="F591" s="229"/>
      <c r="G591" s="208"/>
      <c r="H591" s="208"/>
      <c r="I591" s="216"/>
      <c r="J591" s="227"/>
      <c r="K591" s="129" t="s">
        <v>56</v>
      </c>
      <c r="L591" s="45"/>
      <c r="M591" s="57"/>
      <c r="N591" s="58"/>
      <c r="O591" s="211"/>
      <c r="P591" s="213"/>
      <c r="Q591" s="215"/>
      <c r="R591" s="215"/>
      <c r="S591" s="217"/>
      <c r="T591" s="219"/>
      <c r="U591" s="221"/>
      <c r="V591" s="223"/>
      <c r="W591" s="225"/>
      <c r="X591" s="209"/>
      <c r="Y591" s="209"/>
      <c r="Z591" s="120"/>
    </row>
    <row r="592" spans="1:47" ht="14.25" customHeight="1">
      <c r="A592" s="120"/>
      <c r="B592" s="226"/>
      <c r="C592" s="208"/>
      <c r="D592" s="208"/>
      <c r="E592" s="208"/>
      <c r="F592" s="228"/>
      <c r="G592" s="208"/>
      <c r="H592" s="208"/>
      <c r="I592" s="216"/>
      <c r="J592" s="227"/>
      <c r="K592" s="128" t="s">
        <v>57</v>
      </c>
      <c r="L592" s="44"/>
      <c r="M592" s="59"/>
      <c r="N592" s="60"/>
      <c r="O592" s="210"/>
      <c r="P592" s="212"/>
      <c r="Q592" s="214"/>
      <c r="R592" s="214"/>
      <c r="S592" s="216"/>
      <c r="T592" s="218">
        <f t="shared" ref="T592" si="861">Q592*S592</f>
        <v>0</v>
      </c>
      <c r="U592" s="220">
        <f t="shared" ref="U592" si="862">IFERROR(T592/P592,0)</f>
        <v>0</v>
      </c>
      <c r="V592" s="222"/>
      <c r="W592" s="224">
        <f t="shared" ref="W592" si="863">IFERROR(V592*1000/P592,0)</f>
        <v>0</v>
      </c>
      <c r="X592" s="208"/>
      <c r="Y592" s="209"/>
      <c r="Z592" s="120"/>
    </row>
    <row r="593" spans="1:47" ht="14.25" customHeight="1">
      <c r="A593" s="120"/>
      <c r="B593" s="226"/>
      <c r="C593" s="208"/>
      <c r="D593" s="208"/>
      <c r="E593" s="208"/>
      <c r="F593" s="229"/>
      <c r="G593" s="208"/>
      <c r="H593" s="208"/>
      <c r="I593" s="216"/>
      <c r="J593" s="227"/>
      <c r="K593" s="129" t="s">
        <v>56</v>
      </c>
      <c r="L593" s="45"/>
      <c r="M593" s="57"/>
      <c r="N593" s="58"/>
      <c r="O593" s="211"/>
      <c r="P593" s="213"/>
      <c r="Q593" s="215"/>
      <c r="R593" s="215"/>
      <c r="S593" s="217"/>
      <c r="T593" s="219"/>
      <c r="U593" s="221"/>
      <c r="V593" s="223"/>
      <c r="W593" s="225"/>
      <c r="X593" s="209"/>
      <c r="Y593" s="209"/>
      <c r="Z593" s="120"/>
    </row>
    <row r="594" spans="1:47" ht="14.25" customHeight="1">
      <c r="A594" s="120"/>
      <c r="B594" s="226"/>
      <c r="C594" s="208"/>
      <c r="D594" s="208"/>
      <c r="E594" s="208"/>
      <c r="F594" s="228"/>
      <c r="G594" s="208"/>
      <c r="H594" s="208"/>
      <c r="I594" s="216"/>
      <c r="J594" s="227"/>
      <c r="K594" s="128" t="s">
        <v>57</v>
      </c>
      <c r="L594" s="44"/>
      <c r="M594" s="59"/>
      <c r="N594" s="60"/>
      <c r="O594" s="210"/>
      <c r="P594" s="212"/>
      <c r="Q594" s="214"/>
      <c r="R594" s="214"/>
      <c r="S594" s="216"/>
      <c r="T594" s="218">
        <f t="shared" ref="T594" si="864">Q594*S594</f>
        <v>0</v>
      </c>
      <c r="U594" s="220">
        <f t="shared" ref="U594" si="865">IFERROR(T594/P594,0)</f>
        <v>0</v>
      </c>
      <c r="V594" s="222"/>
      <c r="W594" s="224">
        <f t="shared" ref="W594" si="866">IFERROR(V594*1000/P594,0)</f>
        <v>0</v>
      </c>
      <c r="X594" s="208"/>
      <c r="Y594" s="209"/>
      <c r="Z594" s="120"/>
    </row>
    <row r="595" spans="1:47" ht="14.25" customHeight="1">
      <c r="A595" s="120"/>
      <c r="B595" s="226"/>
      <c r="C595" s="208"/>
      <c r="D595" s="208"/>
      <c r="E595" s="208"/>
      <c r="F595" s="229"/>
      <c r="G595" s="208"/>
      <c r="H595" s="208"/>
      <c r="I595" s="216"/>
      <c r="J595" s="227"/>
      <c r="K595" s="129" t="s">
        <v>56</v>
      </c>
      <c r="L595" s="45"/>
      <c r="M595" s="57"/>
      <c r="N595" s="58"/>
      <c r="O595" s="211"/>
      <c r="P595" s="213"/>
      <c r="Q595" s="215"/>
      <c r="R595" s="215"/>
      <c r="S595" s="217"/>
      <c r="T595" s="219"/>
      <c r="U595" s="221"/>
      <c r="V595" s="223"/>
      <c r="W595" s="225"/>
      <c r="X595" s="209"/>
      <c r="Y595" s="209"/>
      <c r="Z595" s="120"/>
    </row>
    <row r="596" spans="1:47" ht="14.25" customHeight="1">
      <c r="A596" s="120"/>
      <c r="B596" s="226"/>
      <c r="C596" s="208"/>
      <c r="D596" s="208"/>
      <c r="E596" s="208"/>
      <c r="F596" s="228"/>
      <c r="G596" s="208"/>
      <c r="H596" s="208"/>
      <c r="I596" s="216"/>
      <c r="J596" s="227"/>
      <c r="K596" s="128" t="s">
        <v>57</v>
      </c>
      <c r="L596" s="44"/>
      <c r="M596" s="59"/>
      <c r="N596" s="60"/>
      <c r="O596" s="210"/>
      <c r="P596" s="212"/>
      <c r="Q596" s="214"/>
      <c r="R596" s="214"/>
      <c r="S596" s="216"/>
      <c r="T596" s="218">
        <f t="shared" ref="T596" si="867">Q596*S596</f>
        <v>0</v>
      </c>
      <c r="U596" s="220">
        <f t="shared" ref="U596" si="868">IFERROR(T596/P596,0)</f>
        <v>0</v>
      </c>
      <c r="V596" s="222"/>
      <c r="W596" s="224">
        <f t="shared" ref="W596" si="869">IFERROR(V596*1000/P596,0)</f>
        <v>0</v>
      </c>
      <c r="X596" s="208"/>
      <c r="Y596" s="209"/>
      <c r="Z596" s="120"/>
    </row>
    <row r="597" spans="1:47" ht="14.25" customHeight="1">
      <c r="A597" s="120"/>
      <c r="B597" s="226"/>
      <c r="C597" s="208"/>
      <c r="D597" s="208"/>
      <c r="E597" s="208"/>
      <c r="F597" s="229"/>
      <c r="G597" s="208"/>
      <c r="H597" s="208"/>
      <c r="I597" s="216"/>
      <c r="J597" s="227"/>
      <c r="K597" s="129" t="s">
        <v>56</v>
      </c>
      <c r="L597" s="45"/>
      <c r="M597" s="57"/>
      <c r="N597" s="58"/>
      <c r="O597" s="211"/>
      <c r="P597" s="213"/>
      <c r="Q597" s="215"/>
      <c r="R597" s="215"/>
      <c r="S597" s="217"/>
      <c r="T597" s="219"/>
      <c r="U597" s="221"/>
      <c r="V597" s="223"/>
      <c r="W597" s="225"/>
      <c r="X597" s="209"/>
      <c r="Y597" s="209"/>
      <c r="Z597" s="120"/>
    </row>
    <row r="598" spans="1:47" ht="14.25" customHeight="1">
      <c r="A598" s="120"/>
      <c r="B598" s="226"/>
      <c r="C598" s="208"/>
      <c r="D598" s="208"/>
      <c r="E598" s="208"/>
      <c r="F598" s="228"/>
      <c r="G598" s="208"/>
      <c r="H598" s="208"/>
      <c r="I598" s="216"/>
      <c r="J598" s="227"/>
      <c r="K598" s="128" t="s">
        <v>57</v>
      </c>
      <c r="L598" s="44"/>
      <c r="M598" s="59"/>
      <c r="N598" s="60"/>
      <c r="O598" s="210"/>
      <c r="P598" s="212"/>
      <c r="Q598" s="214"/>
      <c r="R598" s="214"/>
      <c r="S598" s="216"/>
      <c r="T598" s="218">
        <f t="shared" ref="T598" si="870">Q598*S598</f>
        <v>0</v>
      </c>
      <c r="U598" s="220">
        <f t="shared" ref="U598" si="871">IFERROR(T598/P598,0)</f>
        <v>0</v>
      </c>
      <c r="V598" s="222"/>
      <c r="W598" s="224">
        <f t="shared" ref="W598" si="872">IFERROR(V598*1000/P598,0)</f>
        <v>0</v>
      </c>
      <c r="X598" s="208"/>
      <c r="Y598" s="209"/>
      <c r="Z598" s="120"/>
    </row>
    <row r="599" spans="1:47" ht="14.25" customHeight="1">
      <c r="A599" s="120"/>
      <c r="B599" s="226"/>
      <c r="C599" s="208"/>
      <c r="D599" s="208"/>
      <c r="E599" s="208"/>
      <c r="F599" s="229"/>
      <c r="G599" s="208"/>
      <c r="H599" s="208"/>
      <c r="I599" s="216"/>
      <c r="J599" s="227"/>
      <c r="K599" s="129" t="s">
        <v>56</v>
      </c>
      <c r="L599" s="45"/>
      <c r="M599" s="57"/>
      <c r="N599" s="58"/>
      <c r="O599" s="211"/>
      <c r="P599" s="213"/>
      <c r="Q599" s="215"/>
      <c r="R599" s="215"/>
      <c r="S599" s="217"/>
      <c r="T599" s="219"/>
      <c r="U599" s="221"/>
      <c r="V599" s="223"/>
      <c r="W599" s="225"/>
      <c r="X599" s="209"/>
      <c r="Y599" s="209"/>
      <c r="Z599" s="120"/>
    </row>
    <row r="600" spans="1:47" ht="14.25" customHeight="1">
      <c r="A600" s="120"/>
      <c r="B600" s="226"/>
      <c r="C600" s="208"/>
      <c r="D600" s="208"/>
      <c r="E600" s="208"/>
      <c r="F600" s="228"/>
      <c r="G600" s="208"/>
      <c r="H600" s="208"/>
      <c r="I600" s="216"/>
      <c r="J600" s="227"/>
      <c r="K600" s="128" t="s">
        <v>57</v>
      </c>
      <c r="L600" s="44"/>
      <c r="M600" s="59"/>
      <c r="N600" s="60"/>
      <c r="O600" s="210"/>
      <c r="P600" s="212"/>
      <c r="Q600" s="214"/>
      <c r="R600" s="214"/>
      <c r="S600" s="216"/>
      <c r="T600" s="218">
        <f t="shared" ref="T600" si="873">Q600*S600</f>
        <v>0</v>
      </c>
      <c r="U600" s="220">
        <f t="shared" ref="U600" si="874">IFERROR(T600/P600,0)</f>
        <v>0</v>
      </c>
      <c r="V600" s="222"/>
      <c r="W600" s="224">
        <f t="shared" ref="W600" si="875">IFERROR(V600*1000/P600,0)</f>
        <v>0</v>
      </c>
      <c r="X600" s="208"/>
      <c r="Y600" s="209"/>
      <c r="Z600" s="120"/>
    </row>
    <row r="601" spans="1:47" ht="14.25" customHeight="1">
      <c r="A601" s="120"/>
      <c r="B601" s="226"/>
      <c r="C601" s="208"/>
      <c r="D601" s="208"/>
      <c r="E601" s="208"/>
      <c r="F601" s="229"/>
      <c r="G601" s="208"/>
      <c r="H601" s="208"/>
      <c r="I601" s="216"/>
      <c r="J601" s="227"/>
      <c r="K601" s="129" t="s">
        <v>56</v>
      </c>
      <c r="L601" s="45"/>
      <c r="M601" s="57"/>
      <c r="N601" s="58"/>
      <c r="O601" s="211"/>
      <c r="P601" s="213"/>
      <c r="Q601" s="215"/>
      <c r="R601" s="215"/>
      <c r="S601" s="217"/>
      <c r="T601" s="219"/>
      <c r="U601" s="221"/>
      <c r="V601" s="223"/>
      <c r="W601" s="225"/>
      <c r="X601" s="209"/>
      <c r="Y601" s="209"/>
      <c r="Z601" s="120"/>
    </row>
    <row r="602" spans="1:47" ht="14.25" customHeight="1">
      <c r="A602" s="120"/>
      <c r="B602" s="226"/>
      <c r="C602" s="208"/>
      <c r="D602" s="208"/>
      <c r="E602" s="208"/>
      <c r="F602" s="228"/>
      <c r="G602" s="208"/>
      <c r="H602" s="208"/>
      <c r="I602" s="216"/>
      <c r="J602" s="227"/>
      <c r="K602" s="128" t="s">
        <v>57</v>
      </c>
      <c r="L602" s="44"/>
      <c r="M602" s="59"/>
      <c r="N602" s="60"/>
      <c r="O602" s="210"/>
      <c r="P602" s="212"/>
      <c r="Q602" s="214"/>
      <c r="R602" s="214"/>
      <c r="S602" s="216"/>
      <c r="T602" s="218">
        <f t="shared" ref="T602" si="876">Q602*S602</f>
        <v>0</v>
      </c>
      <c r="U602" s="220">
        <f t="shared" ref="U602" si="877">IFERROR(T602/P602,0)</f>
        <v>0</v>
      </c>
      <c r="V602" s="222"/>
      <c r="W602" s="224">
        <f t="shared" ref="W602" si="878">IFERROR(V602*1000/P602,0)</f>
        <v>0</v>
      </c>
      <c r="X602" s="208"/>
      <c r="Y602" s="209"/>
      <c r="Z602" s="120"/>
    </row>
    <row r="603" spans="1:47" ht="14.25" customHeight="1">
      <c r="A603" s="120"/>
      <c r="B603" s="226"/>
      <c r="C603" s="208"/>
      <c r="D603" s="208"/>
      <c r="E603" s="208"/>
      <c r="F603" s="229"/>
      <c r="G603" s="208"/>
      <c r="H603" s="208"/>
      <c r="I603" s="216"/>
      <c r="J603" s="227"/>
      <c r="K603" s="129" t="s">
        <v>56</v>
      </c>
      <c r="L603" s="45"/>
      <c r="M603" s="57"/>
      <c r="N603" s="58"/>
      <c r="O603" s="211"/>
      <c r="P603" s="213"/>
      <c r="Q603" s="215"/>
      <c r="R603" s="215"/>
      <c r="S603" s="217"/>
      <c r="T603" s="219"/>
      <c r="U603" s="221"/>
      <c r="V603" s="223"/>
      <c r="W603" s="225"/>
      <c r="X603" s="209"/>
      <c r="Y603" s="209"/>
      <c r="Z603" s="120"/>
    </row>
    <row r="604" spans="1:47" ht="14.25" customHeight="1">
      <c r="A604" s="120"/>
      <c r="B604" s="226"/>
      <c r="C604" s="208"/>
      <c r="D604" s="208"/>
      <c r="E604" s="208"/>
      <c r="F604" s="228"/>
      <c r="G604" s="208"/>
      <c r="H604" s="208"/>
      <c r="I604" s="216"/>
      <c r="J604" s="227"/>
      <c r="K604" s="128" t="s">
        <v>57</v>
      </c>
      <c r="L604" s="44"/>
      <c r="M604" s="59"/>
      <c r="N604" s="60"/>
      <c r="O604" s="210"/>
      <c r="P604" s="212"/>
      <c r="Q604" s="214"/>
      <c r="R604" s="214"/>
      <c r="S604" s="216"/>
      <c r="T604" s="218">
        <f t="shared" ref="T604" si="879">Q604*S604</f>
        <v>0</v>
      </c>
      <c r="U604" s="220">
        <f t="shared" ref="U604" si="880">IFERROR(T604/P604,0)</f>
        <v>0</v>
      </c>
      <c r="V604" s="222"/>
      <c r="W604" s="224">
        <f t="shared" ref="W604" si="881">IFERROR(V604*1000/P604,0)</f>
        <v>0</v>
      </c>
      <c r="X604" s="208"/>
      <c r="Y604" s="209"/>
      <c r="Z604" s="120"/>
    </row>
    <row r="605" spans="1:47" ht="14.25" customHeight="1">
      <c r="A605" s="120"/>
      <c r="B605" s="226"/>
      <c r="C605" s="208"/>
      <c r="D605" s="208"/>
      <c r="E605" s="208"/>
      <c r="F605" s="229"/>
      <c r="G605" s="208"/>
      <c r="H605" s="208"/>
      <c r="I605" s="216"/>
      <c r="J605" s="227"/>
      <c r="K605" s="129" t="s">
        <v>56</v>
      </c>
      <c r="L605" s="45"/>
      <c r="M605" s="57"/>
      <c r="N605" s="58"/>
      <c r="O605" s="211"/>
      <c r="P605" s="213"/>
      <c r="Q605" s="215"/>
      <c r="R605" s="215"/>
      <c r="S605" s="217"/>
      <c r="T605" s="219"/>
      <c r="U605" s="221"/>
      <c r="V605" s="223"/>
      <c r="W605" s="225"/>
      <c r="X605" s="209"/>
      <c r="Y605" s="209"/>
      <c r="Z605" s="120"/>
    </row>
    <row r="606" spans="1:47" ht="14.25" customHeight="1">
      <c r="A606" s="120"/>
      <c r="B606" s="226"/>
      <c r="C606" s="208"/>
      <c r="D606" s="208"/>
      <c r="E606" s="208"/>
      <c r="F606" s="228"/>
      <c r="G606" s="208"/>
      <c r="H606" s="208"/>
      <c r="I606" s="216"/>
      <c r="J606" s="227"/>
      <c r="K606" s="128" t="s">
        <v>57</v>
      </c>
      <c r="L606" s="44"/>
      <c r="M606" s="59"/>
      <c r="N606" s="60"/>
      <c r="O606" s="210"/>
      <c r="P606" s="212"/>
      <c r="Q606" s="214"/>
      <c r="R606" s="214"/>
      <c r="S606" s="216"/>
      <c r="T606" s="218">
        <f t="shared" ref="T606" si="882">Q606*S606</f>
        <v>0</v>
      </c>
      <c r="U606" s="220">
        <f t="shared" ref="U606" si="883">IFERROR(T606/P606,0)</f>
        <v>0</v>
      </c>
      <c r="V606" s="222"/>
      <c r="W606" s="224">
        <f t="shared" ref="W606" si="884">IFERROR(V606*1000/P606,0)</f>
        <v>0</v>
      </c>
      <c r="X606" s="208"/>
      <c r="Y606" s="209"/>
      <c r="Z606" s="120"/>
    </row>
    <row r="607" spans="1:47" ht="14.25" customHeight="1">
      <c r="A607" s="120"/>
      <c r="B607" s="226"/>
      <c r="C607" s="208"/>
      <c r="D607" s="208"/>
      <c r="E607" s="208"/>
      <c r="F607" s="229"/>
      <c r="G607" s="208"/>
      <c r="H607" s="208"/>
      <c r="I607" s="216"/>
      <c r="J607" s="227"/>
      <c r="K607" s="129" t="s">
        <v>56</v>
      </c>
      <c r="L607" s="45"/>
      <c r="M607" s="57"/>
      <c r="N607" s="58"/>
      <c r="O607" s="211"/>
      <c r="P607" s="213"/>
      <c r="Q607" s="215"/>
      <c r="R607" s="215"/>
      <c r="S607" s="217"/>
      <c r="T607" s="219"/>
      <c r="U607" s="221"/>
      <c r="V607" s="223"/>
      <c r="W607" s="225"/>
      <c r="X607" s="209"/>
      <c r="Y607" s="209"/>
      <c r="Z607" s="120"/>
    </row>
    <row r="608" spans="1:47" s="5" customFormat="1" ht="13.5" customHeight="1">
      <c r="A608" s="81"/>
      <c r="B608" s="226"/>
      <c r="C608" s="208"/>
      <c r="D608" s="208"/>
      <c r="E608" s="208"/>
      <c r="F608" s="228"/>
      <c r="G608" s="208"/>
      <c r="H608" s="208"/>
      <c r="I608" s="216"/>
      <c r="J608" s="227"/>
      <c r="K608" s="128" t="s">
        <v>57</v>
      </c>
      <c r="L608" s="44"/>
      <c r="M608" s="59"/>
      <c r="N608" s="60"/>
      <c r="O608" s="210"/>
      <c r="P608" s="212"/>
      <c r="Q608" s="214"/>
      <c r="R608" s="214"/>
      <c r="S608" s="216"/>
      <c r="T608" s="218">
        <f t="shared" ref="T608" si="885">Q608*S608</f>
        <v>0</v>
      </c>
      <c r="U608" s="220">
        <f t="shared" ref="U608" si="886">IFERROR(T608/P608,0)</f>
        <v>0</v>
      </c>
      <c r="V608" s="222"/>
      <c r="W608" s="224">
        <f t="shared" ref="W608" si="887">IFERROR(V608*1000/P608,0)</f>
        <v>0</v>
      </c>
      <c r="X608" s="208"/>
      <c r="Y608" s="209"/>
      <c r="Z608" s="81"/>
      <c r="AA608" s="2"/>
      <c r="AB608" s="2"/>
      <c r="AC608" s="2"/>
      <c r="AD608" s="2"/>
      <c r="AE608" s="2"/>
      <c r="AF608" s="2"/>
      <c r="AG608" s="2"/>
      <c r="AH608" s="2"/>
      <c r="AI608" s="2"/>
      <c r="AJ608" s="2"/>
      <c r="AK608" s="2"/>
      <c r="AL608" s="2"/>
      <c r="AM608" s="2"/>
      <c r="AN608" s="2"/>
      <c r="AO608" s="2"/>
      <c r="AP608" s="2"/>
      <c r="AQ608" s="2"/>
      <c r="AR608" s="2"/>
      <c r="AS608" s="2"/>
      <c r="AT608" s="2"/>
      <c r="AU608" s="2"/>
    </row>
    <row r="609" spans="1:47" s="5" customFormat="1" ht="13.5" customHeight="1">
      <c r="A609" s="81"/>
      <c r="B609" s="226"/>
      <c r="C609" s="208"/>
      <c r="D609" s="208"/>
      <c r="E609" s="208"/>
      <c r="F609" s="229"/>
      <c r="G609" s="208"/>
      <c r="H609" s="208"/>
      <c r="I609" s="216"/>
      <c r="J609" s="227"/>
      <c r="K609" s="129" t="s">
        <v>56</v>
      </c>
      <c r="L609" s="45"/>
      <c r="M609" s="57"/>
      <c r="N609" s="58"/>
      <c r="O609" s="211"/>
      <c r="P609" s="213"/>
      <c r="Q609" s="215"/>
      <c r="R609" s="215"/>
      <c r="S609" s="217"/>
      <c r="T609" s="219"/>
      <c r="U609" s="221"/>
      <c r="V609" s="223"/>
      <c r="W609" s="225"/>
      <c r="X609" s="209"/>
      <c r="Y609" s="209"/>
      <c r="Z609" s="81"/>
      <c r="AA609" s="2"/>
      <c r="AB609" s="2"/>
      <c r="AC609" s="2"/>
      <c r="AD609" s="2"/>
      <c r="AE609" s="2"/>
      <c r="AF609" s="2"/>
      <c r="AG609" s="2"/>
      <c r="AH609" s="2"/>
      <c r="AI609" s="2"/>
      <c r="AJ609" s="2"/>
      <c r="AK609" s="2"/>
      <c r="AL609" s="2"/>
      <c r="AM609" s="2"/>
      <c r="AN609" s="2"/>
      <c r="AO609" s="2"/>
      <c r="AP609" s="2"/>
      <c r="AQ609" s="2"/>
      <c r="AR609" s="2"/>
      <c r="AS609" s="2"/>
      <c r="AT609" s="2"/>
      <c r="AU609" s="2"/>
    </row>
    <row r="610" spans="1:47" ht="14.25" customHeight="1">
      <c r="A610" s="120"/>
      <c r="B610" s="226"/>
      <c r="C610" s="208"/>
      <c r="D610" s="208"/>
      <c r="E610" s="208"/>
      <c r="F610" s="228"/>
      <c r="G610" s="208"/>
      <c r="H610" s="208"/>
      <c r="I610" s="216"/>
      <c r="J610" s="227"/>
      <c r="K610" s="128" t="s">
        <v>57</v>
      </c>
      <c r="L610" s="44"/>
      <c r="M610" s="59"/>
      <c r="N610" s="60"/>
      <c r="O610" s="210"/>
      <c r="P610" s="212"/>
      <c r="Q610" s="214"/>
      <c r="R610" s="214"/>
      <c r="S610" s="216"/>
      <c r="T610" s="218">
        <f t="shared" ref="T610" si="888">Q610*S610</f>
        <v>0</v>
      </c>
      <c r="U610" s="220">
        <f t="shared" ref="U610" si="889">IFERROR(T610/P610,0)</f>
        <v>0</v>
      </c>
      <c r="V610" s="222"/>
      <c r="W610" s="224">
        <f t="shared" ref="W610" si="890">IFERROR(V610*1000/P610,0)</f>
        <v>0</v>
      </c>
      <c r="X610" s="208"/>
      <c r="Y610" s="209"/>
      <c r="Z610" s="120"/>
    </row>
    <row r="611" spans="1:47" ht="14.25" customHeight="1">
      <c r="A611" s="120"/>
      <c r="B611" s="226"/>
      <c r="C611" s="208"/>
      <c r="D611" s="208"/>
      <c r="E611" s="208"/>
      <c r="F611" s="229"/>
      <c r="G611" s="208"/>
      <c r="H611" s="208"/>
      <c r="I611" s="216"/>
      <c r="J611" s="227"/>
      <c r="K611" s="129" t="s">
        <v>56</v>
      </c>
      <c r="L611" s="45"/>
      <c r="M611" s="57"/>
      <c r="N611" s="58"/>
      <c r="O611" s="211"/>
      <c r="P611" s="213"/>
      <c r="Q611" s="215"/>
      <c r="R611" s="215"/>
      <c r="S611" s="217"/>
      <c r="T611" s="219"/>
      <c r="U611" s="221"/>
      <c r="V611" s="223"/>
      <c r="W611" s="225"/>
      <c r="X611" s="209"/>
      <c r="Y611" s="209"/>
      <c r="Z611" s="120"/>
    </row>
    <row r="612" spans="1:47" ht="14.25" customHeight="1">
      <c r="A612" s="120"/>
      <c r="B612" s="226"/>
      <c r="C612" s="208"/>
      <c r="D612" s="208"/>
      <c r="E612" s="208"/>
      <c r="F612" s="228"/>
      <c r="G612" s="208"/>
      <c r="H612" s="208"/>
      <c r="I612" s="216"/>
      <c r="J612" s="227"/>
      <c r="K612" s="128" t="s">
        <v>57</v>
      </c>
      <c r="L612" s="44"/>
      <c r="M612" s="59"/>
      <c r="N612" s="60"/>
      <c r="O612" s="210"/>
      <c r="P612" s="212"/>
      <c r="Q612" s="214"/>
      <c r="R612" s="214"/>
      <c r="S612" s="216"/>
      <c r="T612" s="218">
        <f t="shared" ref="T612" si="891">Q612*S612</f>
        <v>0</v>
      </c>
      <c r="U612" s="220">
        <f t="shared" ref="U612" si="892">IFERROR(T612/P612,0)</f>
        <v>0</v>
      </c>
      <c r="V612" s="222"/>
      <c r="W612" s="224">
        <f t="shared" ref="W612" si="893">IFERROR(V612*1000/P612,0)</f>
        <v>0</v>
      </c>
      <c r="X612" s="208"/>
      <c r="Y612" s="209"/>
      <c r="Z612" s="120"/>
    </row>
    <row r="613" spans="1:47" ht="14.25" customHeight="1">
      <c r="A613" s="120"/>
      <c r="B613" s="226"/>
      <c r="C613" s="208"/>
      <c r="D613" s="208"/>
      <c r="E613" s="208"/>
      <c r="F613" s="229"/>
      <c r="G613" s="208"/>
      <c r="H613" s="208"/>
      <c r="I613" s="216"/>
      <c r="J613" s="227"/>
      <c r="K613" s="129" t="s">
        <v>56</v>
      </c>
      <c r="L613" s="45"/>
      <c r="M613" s="57"/>
      <c r="N613" s="58"/>
      <c r="O613" s="211"/>
      <c r="P613" s="213"/>
      <c r="Q613" s="215"/>
      <c r="R613" s="215"/>
      <c r="S613" s="217"/>
      <c r="T613" s="219"/>
      <c r="U613" s="221"/>
      <c r="V613" s="223"/>
      <c r="W613" s="225"/>
      <c r="X613" s="209"/>
      <c r="Y613" s="209"/>
      <c r="Z613" s="120"/>
    </row>
    <row r="614" spans="1:47" ht="14.25" customHeight="1">
      <c r="A614" s="120"/>
      <c r="B614" s="226"/>
      <c r="C614" s="208"/>
      <c r="D614" s="208"/>
      <c r="E614" s="208"/>
      <c r="F614" s="228"/>
      <c r="G614" s="208"/>
      <c r="H614" s="208"/>
      <c r="I614" s="216"/>
      <c r="J614" s="227"/>
      <c r="K614" s="128" t="s">
        <v>57</v>
      </c>
      <c r="L614" s="44"/>
      <c r="M614" s="59"/>
      <c r="N614" s="60"/>
      <c r="O614" s="210"/>
      <c r="P614" s="212"/>
      <c r="Q614" s="214"/>
      <c r="R614" s="214"/>
      <c r="S614" s="216"/>
      <c r="T614" s="218">
        <f t="shared" ref="T614" si="894">Q614*S614</f>
        <v>0</v>
      </c>
      <c r="U614" s="220">
        <f t="shared" ref="U614" si="895">IFERROR(T614/P614,0)</f>
        <v>0</v>
      </c>
      <c r="V614" s="222"/>
      <c r="W614" s="224">
        <f t="shared" ref="W614" si="896">IFERROR(V614*1000/P614,0)</f>
        <v>0</v>
      </c>
      <c r="X614" s="208"/>
      <c r="Y614" s="209"/>
      <c r="Z614" s="120"/>
    </row>
    <row r="615" spans="1:47" ht="14.25" customHeight="1">
      <c r="A615" s="120"/>
      <c r="B615" s="226"/>
      <c r="C615" s="208"/>
      <c r="D615" s="208"/>
      <c r="E615" s="208"/>
      <c r="F615" s="229"/>
      <c r="G615" s="208"/>
      <c r="H615" s="208"/>
      <c r="I615" s="216"/>
      <c r="J615" s="227"/>
      <c r="K615" s="129" t="s">
        <v>56</v>
      </c>
      <c r="L615" s="45"/>
      <c r="M615" s="57"/>
      <c r="N615" s="58"/>
      <c r="O615" s="211"/>
      <c r="P615" s="213"/>
      <c r="Q615" s="215"/>
      <c r="R615" s="215"/>
      <c r="S615" s="217"/>
      <c r="T615" s="219"/>
      <c r="U615" s="221"/>
      <c r="V615" s="223"/>
      <c r="W615" s="225"/>
      <c r="X615" s="209"/>
      <c r="Y615" s="209"/>
      <c r="Z615" s="120"/>
    </row>
    <row r="616" spans="1:47" ht="14.25" customHeight="1">
      <c r="A616" s="120"/>
      <c r="B616" s="226"/>
      <c r="C616" s="208"/>
      <c r="D616" s="208"/>
      <c r="E616" s="208"/>
      <c r="F616" s="228"/>
      <c r="G616" s="208"/>
      <c r="H616" s="208"/>
      <c r="I616" s="216"/>
      <c r="J616" s="227"/>
      <c r="K616" s="128" t="s">
        <v>57</v>
      </c>
      <c r="L616" s="44"/>
      <c r="M616" s="59"/>
      <c r="N616" s="60"/>
      <c r="O616" s="210"/>
      <c r="P616" s="212"/>
      <c r="Q616" s="214"/>
      <c r="R616" s="214"/>
      <c r="S616" s="216"/>
      <c r="T616" s="218">
        <f t="shared" ref="T616" si="897">Q616*S616</f>
        <v>0</v>
      </c>
      <c r="U616" s="220">
        <f t="shared" ref="U616" si="898">IFERROR(T616/P616,0)</f>
        <v>0</v>
      </c>
      <c r="V616" s="222"/>
      <c r="W616" s="224">
        <f t="shared" ref="W616" si="899">IFERROR(V616*1000/P616,0)</f>
        <v>0</v>
      </c>
      <c r="X616" s="208"/>
      <c r="Y616" s="209"/>
      <c r="Z616" s="120"/>
    </row>
    <row r="617" spans="1:47" ht="14.25" customHeight="1">
      <c r="A617" s="120"/>
      <c r="B617" s="226"/>
      <c r="C617" s="208"/>
      <c r="D617" s="208"/>
      <c r="E617" s="208"/>
      <c r="F617" s="229"/>
      <c r="G617" s="208"/>
      <c r="H617" s="208"/>
      <c r="I617" s="216"/>
      <c r="J617" s="227"/>
      <c r="K617" s="129" t="s">
        <v>56</v>
      </c>
      <c r="L617" s="45"/>
      <c r="M617" s="57"/>
      <c r="N617" s="58"/>
      <c r="O617" s="211"/>
      <c r="P617" s="213"/>
      <c r="Q617" s="215"/>
      <c r="R617" s="215"/>
      <c r="S617" s="217"/>
      <c r="T617" s="219"/>
      <c r="U617" s="221"/>
      <c r="V617" s="223"/>
      <c r="W617" s="225"/>
      <c r="X617" s="209"/>
      <c r="Y617" s="209"/>
      <c r="Z617" s="120"/>
    </row>
    <row r="618" spans="1:47" ht="14.25" customHeight="1">
      <c r="A618" s="120"/>
      <c r="B618" s="226"/>
      <c r="C618" s="208"/>
      <c r="D618" s="208"/>
      <c r="E618" s="208"/>
      <c r="F618" s="228"/>
      <c r="G618" s="208"/>
      <c r="H618" s="208"/>
      <c r="I618" s="216"/>
      <c r="J618" s="227"/>
      <c r="K618" s="128" t="s">
        <v>57</v>
      </c>
      <c r="L618" s="44"/>
      <c r="M618" s="59"/>
      <c r="N618" s="60"/>
      <c r="O618" s="210"/>
      <c r="P618" s="212"/>
      <c r="Q618" s="214"/>
      <c r="R618" s="214"/>
      <c r="S618" s="216"/>
      <c r="T618" s="218">
        <f t="shared" ref="T618" si="900">Q618*S618</f>
        <v>0</v>
      </c>
      <c r="U618" s="220">
        <f t="shared" ref="U618" si="901">IFERROR(T618/P618,0)</f>
        <v>0</v>
      </c>
      <c r="V618" s="222"/>
      <c r="W618" s="224">
        <f t="shared" ref="W618" si="902">IFERROR(V618*1000/P618,0)</f>
        <v>0</v>
      </c>
      <c r="X618" s="208"/>
      <c r="Y618" s="209"/>
      <c r="Z618" s="120"/>
    </row>
    <row r="619" spans="1:47" ht="14.25" customHeight="1">
      <c r="A619" s="120"/>
      <c r="B619" s="226"/>
      <c r="C619" s="208"/>
      <c r="D619" s="208"/>
      <c r="E619" s="208"/>
      <c r="F619" s="229"/>
      <c r="G619" s="208"/>
      <c r="H619" s="208"/>
      <c r="I619" s="216"/>
      <c r="J619" s="227"/>
      <c r="K619" s="129" t="s">
        <v>56</v>
      </c>
      <c r="L619" s="45"/>
      <c r="M619" s="57"/>
      <c r="N619" s="58"/>
      <c r="O619" s="211"/>
      <c r="P619" s="213"/>
      <c r="Q619" s="215"/>
      <c r="R619" s="215"/>
      <c r="S619" s="217"/>
      <c r="T619" s="219"/>
      <c r="U619" s="221"/>
      <c r="V619" s="223"/>
      <c r="W619" s="225"/>
      <c r="X619" s="209"/>
      <c r="Y619" s="209"/>
      <c r="Z619" s="120"/>
    </row>
    <row r="620" spans="1:47" ht="14.25" customHeight="1">
      <c r="A620" s="120"/>
      <c r="B620" s="226"/>
      <c r="C620" s="208"/>
      <c r="D620" s="208"/>
      <c r="E620" s="208"/>
      <c r="F620" s="228"/>
      <c r="G620" s="208"/>
      <c r="H620" s="208"/>
      <c r="I620" s="216"/>
      <c r="J620" s="227"/>
      <c r="K620" s="128" t="s">
        <v>57</v>
      </c>
      <c r="L620" s="44"/>
      <c r="M620" s="59"/>
      <c r="N620" s="60"/>
      <c r="O620" s="210"/>
      <c r="P620" s="212"/>
      <c r="Q620" s="214"/>
      <c r="R620" s="214"/>
      <c r="S620" s="216"/>
      <c r="T620" s="218">
        <f t="shared" ref="T620" si="903">Q620*S620</f>
        <v>0</v>
      </c>
      <c r="U620" s="220">
        <f t="shared" ref="U620" si="904">IFERROR(T620/P620,0)</f>
        <v>0</v>
      </c>
      <c r="V620" s="222"/>
      <c r="W620" s="224">
        <f t="shared" ref="W620" si="905">IFERROR(V620*1000/P620,0)</f>
        <v>0</v>
      </c>
      <c r="X620" s="208"/>
      <c r="Y620" s="209"/>
      <c r="Z620" s="120"/>
    </row>
    <row r="621" spans="1:47" ht="14.25" customHeight="1">
      <c r="A621" s="120"/>
      <c r="B621" s="226"/>
      <c r="C621" s="208"/>
      <c r="D621" s="208"/>
      <c r="E621" s="208"/>
      <c r="F621" s="229"/>
      <c r="G621" s="208"/>
      <c r="H621" s="208"/>
      <c r="I621" s="216"/>
      <c r="J621" s="227"/>
      <c r="K621" s="129" t="s">
        <v>56</v>
      </c>
      <c r="L621" s="45"/>
      <c r="M621" s="57"/>
      <c r="N621" s="58"/>
      <c r="O621" s="211"/>
      <c r="P621" s="213"/>
      <c r="Q621" s="215"/>
      <c r="R621" s="215"/>
      <c r="S621" s="217"/>
      <c r="T621" s="219"/>
      <c r="U621" s="221"/>
      <c r="V621" s="223"/>
      <c r="W621" s="225"/>
      <c r="X621" s="209"/>
      <c r="Y621" s="209"/>
      <c r="Z621" s="120"/>
    </row>
    <row r="622" spans="1:47" ht="14.25" customHeight="1">
      <c r="A622" s="120"/>
      <c r="B622" s="226"/>
      <c r="C622" s="208"/>
      <c r="D622" s="208"/>
      <c r="E622" s="208"/>
      <c r="F622" s="228"/>
      <c r="G622" s="208"/>
      <c r="H622" s="208"/>
      <c r="I622" s="216"/>
      <c r="J622" s="227"/>
      <c r="K622" s="128" t="s">
        <v>57</v>
      </c>
      <c r="L622" s="44"/>
      <c r="M622" s="59"/>
      <c r="N622" s="60"/>
      <c r="O622" s="210"/>
      <c r="P622" s="212"/>
      <c r="Q622" s="214"/>
      <c r="R622" s="214"/>
      <c r="S622" s="216"/>
      <c r="T622" s="218">
        <f t="shared" ref="T622" si="906">Q622*S622</f>
        <v>0</v>
      </c>
      <c r="U622" s="220">
        <f t="shared" ref="U622" si="907">IFERROR(T622/P622,0)</f>
        <v>0</v>
      </c>
      <c r="V622" s="222"/>
      <c r="W622" s="224">
        <f t="shared" ref="W622" si="908">IFERROR(V622*1000/P622,0)</f>
        <v>0</v>
      </c>
      <c r="X622" s="208"/>
      <c r="Y622" s="209"/>
      <c r="Z622" s="120"/>
    </row>
    <row r="623" spans="1:47" ht="14.25" customHeight="1">
      <c r="A623" s="120"/>
      <c r="B623" s="226"/>
      <c r="C623" s="208"/>
      <c r="D623" s="208"/>
      <c r="E623" s="208"/>
      <c r="F623" s="229"/>
      <c r="G623" s="208"/>
      <c r="H623" s="208"/>
      <c r="I623" s="216"/>
      <c r="J623" s="227"/>
      <c r="K623" s="129" t="s">
        <v>56</v>
      </c>
      <c r="L623" s="45"/>
      <c r="M623" s="57"/>
      <c r="N623" s="58"/>
      <c r="O623" s="211"/>
      <c r="P623" s="213"/>
      <c r="Q623" s="215"/>
      <c r="R623" s="215"/>
      <c r="S623" s="217"/>
      <c r="T623" s="219"/>
      <c r="U623" s="221"/>
      <c r="V623" s="223"/>
      <c r="W623" s="225"/>
      <c r="X623" s="209"/>
      <c r="Y623" s="209"/>
      <c r="Z623" s="120"/>
    </row>
    <row r="624" spans="1:47" ht="14.25" customHeight="1">
      <c r="A624" s="120"/>
      <c r="B624" s="226"/>
      <c r="C624" s="208"/>
      <c r="D624" s="208"/>
      <c r="E624" s="208"/>
      <c r="F624" s="228"/>
      <c r="G624" s="208"/>
      <c r="H624" s="208"/>
      <c r="I624" s="216"/>
      <c r="J624" s="227"/>
      <c r="K624" s="128" t="s">
        <v>57</v>
      </c>
      <c r="L624" s="44"/>
      <c r="M624" s="59"/>
      <c r="N624" s="60"/>
      <c r="O624" s="210"/>
      <c r="P624" s="212"/>
      <c r="Q624" s="214"/>
      <c r="R624" s="214"/>
      <c r="S624" s="216"/>
      <c r="T624" s="218">
        <f t="shared" ref="T624" si="909">Q624*S624</f>
        <v>0</v>
      </c>
      <c r="U624" s="220">
        <f t="shared" ref="U624" si="910">IFERROR(T624/P624,0)</f>
        <v>0</v>
      </c>
      <c r="V624" s="222"/>
      <c r="W624" s="224">
        <f t="shared" ref="W624" si="911">IFERROR(V624*1000/P624,0)</f>
        <v>0</v>
      </c>
      <c r="X624" s="208"/>
      <c r="Y624" s="209"/>
      <c r="Z624" s="120"/>
    </row>
    <row r="625" spans="1:47" ht="14.25" customHeight="1">
      <c r="A625" s="120"/>
      <c r="B625" s="226"/>
      <c r="C625" s="208"/>
      <c r="D625" s="208"/>
      <c r="E625" s="208"/>
      <c r="F625" s="229"/>
      <c r="G625" s="208"/>
      <c r="H625" s="208"/>
      <c r="I625" s="216"/>
      <c r="J625" s="227"/>
      <c r="K625" s="129" t="s">
        <v>56</v>
      </c>
      <c r="L625" s="45"/>
      <c r="M625" s="57"/>
      <c r="N625" s="58"/>
      <c r="O625" s="211"/>
      <c r="P625" s="213"/>
      <c r="Q625" s="215"/>
      <c r="R625" s="215"/>
      <c r="S625" s="217"/>
      <c r="T625" s="219"/>
      <c r="U625" s="221"/>
      <c r="V625" s="223"/>
      <c r="W625" s="225"/>
      <c r="X625" s="209"/>
      <c r="Y625" s="209"/>
      <c r="Z625" s="120"/>
    </row>
    <row r="626" spans="1:47" ht="14.25" customHeight="1">
      <c r="A626" s="120"/>
      <c r="B626" s="226"/>
      <c r="C626" s="208"/>
      <c r="D626" s="208"/>
      <c r="E626" s="208"/>
      <c r="F626" s="228"/>
      <c r="G626" s="208"/>
      <c r="H626" s="208"/>
      <c r="I626" s="216"/>
      <c r="J626" s="227"/>
      <c r="K626" s="128" t="s">
        <v>57</v>
      </c>
      <c r="L626" s="44"/>
      <c r="M626" s="59"/>
      <c r="N626" s="60"/>
      <c r="O626" s="210"/>
      <c r="P626" s="212"/>
      <c r="Q626" s="214"/>
      <c r="R626" s="214"/>
      <c r="S626" s="216"/>
      <c r="T626" s="218">
        <f t="shared" ref="T626" si="912">Q626*S626</f>
        <v>0</v>
      </c>
      <c r="U626" s="220">
        <f t="shared" ref="U626" si="913">IFERROR(T626/P626,0)</f>
        <v>0</v>
      </c>
      <c r="V626" s="222"/>
      <c r="W626" s="224">
        <f t="shared" ref="W626" si="914">IFERROR(V626*1000/P626,0)</f>
        <v>0</v>
      </c>
      <c r="X626" s="208"/>
      <c r="Y626" s="209"/>
      <c r="Z626" s="120"/>
    </row>
    <row r="627" spans="1:47" ht="14.25" customHeight="1">
      <c r="A627" s="120"/>
      <c r="B627" s="226"/>
      <c r="C627" s="208"/>
      <c r="D627" s="208"/>
      <c r="E627" s="208"/>
      <c r="F627" s="229"/>
      <c r="G627" s="208"/>
      <c r="H627" s="208"/>
      <c r="I627" s="216"/>
      <c r="J627" s="227"/>
      <c r="K627" s="129" t="s">
        <v>56</v>
      </c>
      <c r="L627" s="45"/>
      <c r="M627" s="57"/>
      <c r="N627" s="58"/>
      <c r="O627" s="211"/>
      <c r="P627" s="213"/>
      <c r="Q627" s="215"/>
      <c r="R627" s="215"/>
      <c r="S627" s="217"/>
      <c r="T627" s="219"/>
      <c r="U627" s="221"/>
      <c r="V627" s="223"/>
      <c r="W627" s="225"/>
      <c r="X627" s="209"/>
      <c r="Y627" s="209"/>
      <c r="Z627" s="120"/>
    </row>
    <row r="628" spans="1:47" ht="14.25" customHeight="1">
      <c r="A628" s="120"/>
      <c r="B628" s="226"/>
      <c r="C628" s="208"/>
      <c r="D628" s="208"/>
      <c r="E628" s="208"/>
      <c r="F628" s="228"/>
      <c r="G628" s="208"/>
      <c r="H628" s="208"/>
      <c r="I628" s="216"/>
      <c r="J628" s="227"/>
      <c r="K628" s="128" t="s">
        <v>57</v>
      </c>
      <c r="L628" s="44"/>
      <c r="M628" s="59"/>
      <c r="N628" s="60"/>
      <c r="O628" s="210"/>
      <c r="P628" s="212"/>
      <c r="Q628" s="214"/>
      <c r="R628" s="214"/>
      <c r="S628" s="216"/>
      <c r="T628" s="218">
        <f t="shared" ref="T628" si="915">Q628*S628</f>
        <v>0</v>
      </c>
      <c r="U628" s="220">
        <f t="shared" ref="U628" si="916">IFERROR(T628/P628,0)</f>
        <v>0</v>
      </c>
      <c r="V628" s="222"/>
      <c r="W628" s="224">
        <f t="shared" ref="W628" si="917">IFERROR(V628*1000/P628,0)</f>
        <v>0</v>
      </c>
      <c r="X628" s="208"/>
      <c r="Y628" s="209"/>
      <c r="Z628" s="120"/>
    </row>
    <row r="629" spans="1:47" ht="14.25" customHeight="1">
      <c r="A629" s="120"/>
      <c r="B629" s="226"/>
      <c r="C629" s="208"/>
      <c r="D629" s="208"/>
      <c r="E629" s="208"/>
      <c r="F629" s="229"/>
      <c r="G629" s="208"/>
      <c r="H629" s="208"/>
      <c r="I629" s="216"/>
      <c r="J629" s="227"/>
      <c r="K629" s="129" t="s">
        <v>56</v>
      </c>
      <c r="L629" s="45"/>
      <c r="M629" s="57"/>
      <c r="N629" s="58"/>
      <c r="O629" s="211"/>
      <c r="P629" s="213"/>
      <c r="Q629" s="215"/>
      <c r="R629" s="215"/>
      <c r="S629" s="217"/>
      <c r="T629" s="219"/>
      <c r="U629" s="221"/>
      <c r="V629" s="223"/>
      <c r="W629" s="225"/>
      <c r="X629" s="209"/>
      <c r="Y629" s="209"/>
      <c r="Z629" s="120"/>
    </row>
    <row r="630" spans="1:47" ht="14.25" customHeight="1">
      <c r="A630" s="120"/>
      <c r="B630" s="226"/>
      <c r="C630" s="208"/>
      <c r="D630" s="208"/>
      <c r="E630" s="208"/>
      <c r="F630" s="228"/>
      <c r="G630" s="208"/>
      <c r="H630" s="208"/>
      <c r="I630" s="216"/>
      <c r="J630" s="227"/>
      <c r="K630" s="128" t="s">
        <v>57</v>
      </c>
      <c r="L630" s="44"/>
      <c r="M630" s="59"/>
      <c r="N630" s="60"/>
      <c r="O630" s="210"/>
      <c r="P630" s="212"/>
      <c r="Q630" s="214"/>
      <c r="R630" s="214"/>
      <c r="S630" s="216"/>
      <c r="T630" s="218">
        <f t="shared" ref="T630" si="918">Q630*S630</f>
        <v>0</v>
      </c>
      <c r="U630" s="220">
        <f t="shared" ref="U630" si="919">IFERROR(T630/P630,0)</f>
        <v>0</v>
      </c>
      <c r="V630" s="222"/>
      <c r="W630" s="224">
        <f t="shared" ref="W630" si="920">IFERROR(V630*1000/P630,0)</f>
        <v>0</v>
      </c>
      <c r="X630" s="208"/>
      <c r="Y630" s="209"/>
      <c r="Z630" s="120"/>
    </row>
    <row r="631" spans="1:47" ht="14.25" customHeight="1">
      <c r="A631" s="120"/>
      <c r="B631" s="226"/>
      <c r="C631" s="208"/>
      <c r="D631" s="208"/>
      <c r="E631" s="208"/>
      <c r="F631" s="229"/>
      <c r="G631" s="208"/>
      <c r="H631" s="208"/>
      <c r="I631" s="216"/>
      <c r="J631" s="227"/>
      <c r="K631" s="129" t="s">
        <v>56</v>
      </c>
      <c r="L631" s="45"/>
      <c r="M631" s="57"/>
      <c r="N631" s="58"/>
      <c r="O631" s="211"/>
      <c r="P631" s="213"/>
      <c r="Q631" s="215"/>
      <c r="R631" s="215"/>
      <c r="S631" s="217"/>
      <c r="T631" s="219"/>
      <c r="U631" s="221"/>
      <c r="V631" s="223"/>
      <c r="W631" s="225"/>
      <c r="X631" s="209"/>
      <c r="Y631" s="209"/>
      <c r="Z631" s="120"/>
    </row>
    <row r="632" spans="1:47" s="5" customFormat="1" ht="13.5" customHeight="1">
      <c r="A632" s="81"/>
      <c r="B632" s="226"/>
      <c r="C632" s="208"/>
      <c r="D632" s="208"/>
      <c r="E632" s="208"/>
      <c r="F632" s="228"/>
      <c r="G632" s="208"/>
      <c r="H632" s="208"/>
      <c r="I632" s="216"/>
      <c r="J632" s="227"/>
      <c r="K632" s="128" t="s">
        <v>57</v>
      </c>
      <c r="L632" s="44"/>
      <c r="M632" s="59"/>
      <c r="N632" s="60"/>
      <c r="O632" s="210"/>
      <c r="P632" s="212"/>
      <c r="Q632" s="214"/>
      <c r="R632" s="214"/>
      <c r="S632" s="216"/>
      <c r="T632" s="218">
        <f t="shared" ref="T632" si="921">Q632*S632</f>
        <v>0</v>
      </c>
      <c r="U632" s="220">
        <f t="shared" ref="U632" si="922">IFERROR(T632/P632,0)</f>
        <v>0</v>
      </c>
      <c r="V632" s="222"/>
      <c r="W632" s="224">
        <f t="shared" ref="W632" si="923">IFERROR(V632*1000/P632,0)</f>
        <v>0</v>
      </c>
      <c r="X632" s="208"/>
      <c r="Y632" s="209"/>
      <c r="Z632" s="81"/>
      <c r="AA632" s="2"/>
      <c r="AB632" s="2"/>
      <c r="AC632" s="2"/>
      <c r="AD632" s="2"/>
      <c r="AE632" s="2"/>
      <c r="AF632" s="2"/>
      <c r="AG632" s="2"/>
      <c r="AH632" s="2"/>
      <c r="AI632" s="2"/>
      <c r="AJ632" s="2"/>
      <c r="AK632" s="2"/>
      <c r="AL632" s="2"/>
      <c r="AM632" s="2"/>
      <c r="AN632" s="2"/>
      <c r="AO632" s="2"/>
      <c r="AP632" s="2"/>
      <c r="AQ632" s="2"/>
      <c r="AR632" s="2"/>
      <c r="AS632" s="2"/>
      <c r="AT632" s="2"/>
      <c r="AU632" s="2"/>
    </row>
    <row r="633" spans="1:47" s="5" customFormat="1" ht="13.5" customHeight="1">
      <c r="A633" s="81"/>
      <c r="B633" s="226"/>
      <c r="C633" s="208"/>
      <c r="D633" s="208"/>
      <c r="E633" s="208"/>
      <c r="F633" s="229"/>
      <c r="G633" s="208"/>
      <c r="H633" s="208"/>
      <c r="I633" s="216"/>
      <c r="J633" s="227"/>
      <c r="K633" s="129" t="s">
        <v>56</v>
      </c>
      <c r="L633" s="45"/>
      <c r="M633" s="57"/>
      <c r="N633" s="58"/>
      <c r="O633" s="211"/>
      <c r="P633" s="213"/>
      <c r="Q633" s="215"/>
      <c r="R633" s="215"/>
      <c r="S633" s="217"/>
      <c r="T633" s="219"/>
      <c r="U633" s="221"/>
      <c r="V633" s="223"/>
      <c r="W633" s="225"/>
      <c r="X633" s="209"/>
      <c r="Y633" s="209"/>
      <c r="Z633" s="81"/>
      <c r="AA633" s="2"/>
      <c r="AB633" s="2"/>
      <c r="AC633" s="2"/>
      <c r="AD633" s="2"/>
      <c r="AE633" s="2"/>
      <c r="AF633" s="2"/>
      <c r="AG633" s="2"/>
      <c r="AH633" s="2"/>
      <c r="AI633" s="2"/>
      <c r="AJ633" s="2"/>
      <c r="AK633" s="2"/>
      <c r="AL633" s="2"/>
      <c r="AM633" s="2"/>
      <c r="AN633" s="2"/>
      <c r="AO633" s="2"/>
      <c r="AP633" s="2"/>
      <c r="AQ633" s="2"/>
      <c r="AR633" s="2"/>
      <c r="AS633" s="2"/>
      <c r="AT633" s="2"/>
      <c r="AU633" s="2"/>
    </row>
    <row r="634" spans="1:47" ht="14.25" customHeight="1">
      <c r="A634" s="120"/>
      <c r="B634" s="226"/>
      <c r="C634" s="208"/>
      <c r="D634" s="208"/>
      <c r="E634" s="208"/>
      <c r="F634" s="228"/>
      <c r="G634" s="208"/>
      <c r="H634" s="208"/>
      <c r="I634" s="216"/>
      <c r="J634" s="227"/>
      <c r="K634" s="128" t="s">
        <v>57</v>
      </c>
      <c r="L634" s="44"/>
      <c r="M634" s="59"/>
      <c r="N634" s="60"/>
      <c r="O634" s="210"/>
      <c r="P634" s="212"/>
      <c r="Q634" s="214"/>
      <c r="R634" s="214"/>
      <c r="S634" s="216"/>
      <c r="T634" s="218">
        <f t="shared" ref="T634" si="924">Q634*S634</f>
        <v>0</v>
      </c>
      <c r="U634" s="220">
        <f t="shared" ref="U634" si="925">IFERROR(T634/P634,0)</f>
        <v>0</v>
      </c>
      <c r="V634" s="222"/>
      <c r="W634" s="224">
        <f t="shared" ref="W634" si="926">IFERROR(V634*1000/P634,0)</f>
        <v>0</v>
      </c>
      <c r="X634" s="208"/>
      <c r="Y634" s="209"/>
      <c r="Z634" s="120"/>
    </row>
    <row r="635" spans="1:47" ht="14.25" customHeight="1">
      <c r="A635" s="120"/>
      <c r="B635" s="226"/>
      <c r="C635" s="208"/>
      <c r="D635" s="208"/>
      <c r="E635" s="208"/>
      <c r="F635" s="229"/>
      <c r="G635" s="208"/>
      <c r="H635" s="208"/>
      <c r="I635" s="216"/>
      <c r="J635" s="227"/>
      <c r="K635" s="129" t="s">
        <v>56</v>
      </c>
      <c r="L635" s="45"/>
      <c r="M635" s="57"/>
      <c r="N635" s="58"/>
      <c r="O635" s="211"/>
      <c r="P635" s="213"/>
      <c r="Q635" s="215"/>
      <c r="R635" s="215"/>
      <c r="S635" s="217"/>
      <c r="T635" s="219"/>
      <c r="U635" s="221"/>
      <c r="V635" s="223"/>
      <c r="W635" s="225"/>
      <c r="X635" s="209"/>
      <c r="Y635" s="209"/>
      <c r="Z635" s="120"/>
    </row>
    <row r="636" spans="1:47" ht="14.25" customHeight="1">
      <c r="A636" s="120"/>
      <c r="B636" s="226"/>
      <c r="C636" s="208"/>
      <c r="D636" s="208"/>
      <c r="E636" s="208"/>
      <c r="F636" s="228"/>
      <c r="G636" s="208"/>
      <c r="H636" s="208"/>
      <c r="I636" s="216"/>
      <c r="J636" s="227"/>
      <c r="K636" s="128" t="s">
        <v>57</v>
      </c>
      <c r="L636" s="44"/>
      <c r="M636" s="59"/>
      <c r="N636" s="60"/>
      <c r="O636" s="210"/>
      <c r="P636" s="212"/>
      <c r="Q636" s="214"/>
      <c r="R636" s="214"/>
      <c r="S636" s="216"/>
      <c r="T636" s="218">
        <f t="shared" ref="T636" si="927">Q636*S636</f>
        <v>0</v>
      </c>
      <c r="U636" s="220">
        <f t="shared" ref="U636" si="928">IFERROR(T636/P636,0)</f>
        <v>0</v>
      </c>
      <c r="V636" s="222"/>
      <c r="W636" s="224">
        <f t="shared" ref="W636" si="929">IFERROR(V636*1000/P636,0)</f>
        <v>0</v>
      </c>
      <c r="X636" s="208"/>
      <c r="Y636" s="209"/>
      <c r="Z636" s="120"/>
    </row>
    <row r="637" spans="1:47" ht="14.25" customHeight="1">
      <c r="A637" s="120"/>
      <c r="B637" s="226"/>
      <c r="C637" s="208"/>
      <c r="D637" s="208"/>
      <c r="E637" s="208"/>
      <c r="F637" s="229"/>
      <c r="G637" s="208"/>
      <c r="H637" s="208"/>
      <c r="I637" s="216"/>
      <c r="J637" s="227"/>
      <c r="K637" s="129" t="s">
        <v>56</v>
      </c>
      <c r="L637" s="45"/>
      <c r="M637" s="57"/>
      <c r="N637" s="58"/>
      <c r="O637" s="211"/>
      <c r="P637" s="213"/>
      <c r="Q637" s="215"/>
      <c r="R637" s="215"/>
      <c r="S637" s="217"/>
      <c r="T637" s="219"/>
      <c r="U637" s="221"/>
      <c r="V637" s="223"/>
      <c r="W637" s="225"/>
      <c r="X637" s="209"/>
      <c r="Y637" s="209"/>
      <c r="Z637" s="120"/>
    </row>
    <row r="638" spans="1:47" ht="14.25" customHeight="1">
      <c r="A638" s="120"/>
      <c r="B638" s="226"/>
      <c r="C638" s="208"/>
      <c r="D638" s="208"/>
      <c r="E638" s="208"/>
      <c r="F638" s="228"/>
      <c r="G638" s="208"/>
      <c r="H638" s="208"/>
      <c r="I638" s="216"/>
      <c r="J638" s="227"/>
      <c r="K638" s="128" t="s">
        <v>57</v>
      </c>
      <c r="L638" s="44"/>
      <c r="M638" s="59"/>
      <c r="N638" s="60"/>
      <c r="O638" s="210"/>
      <c r="P638" s="212"/>
      <c r="Q638" s="214"/>
      <c r="R638" s="214"/>
      <c r="S638" s="216"/>
      <c r="T638" s="218">
        <f t="shared" ref="T638" si="930">Q638*S638</f>
        <v>0</v>
      </c>
      <c r="U638" s="220">
        <f t="shared" ref="U638" si="931">IFERROR(T638/P638,0)</f>
        <v>0</v>
      </c>
      <c r="V638" s="222"/>
      <c r="W638" s="224">
        <f t="shared" ref="W638" si="932">IFERROR(V638*1000/P638,0)</f>
        <v>0</v>
      </c>
      <c r="X638" s="208"/>
      <c r="Y638" s="209"/>
      <c r="Z638" s="120"/>
    </row>
    <row r="639" spans="1:47" ht="14.25" customHeight="1">
      <c r="A639" s="120"/>
      <c r="B639" s="226"/>
      <c r="C639" s="208"/>
      <c r="D639" s="208"/>
      <c r="E639" s="208"/>
      <c r="F639" s="229"/>
      <c r="G639" s="208"/>
      <c r="H639" s="208"/>
      <c r="I639" s="216"/>
      <c r="J639" s="227"/>
      <c r="K639" s="129" t="s">
        <v>56</v>
      </c>
      <c r="L639" s="45"/>
      <c r="M639" s="57"/>
      <c r="N639" s="58"/>
      <c r="O639" s="211"/>
      <c r="P639" s="213"/>
      <c r="Q639" s="215"/>
      <c r="R639" s="215"/>
      <c r="S639" s="217"/>
      <c r="T639" s="219"/>
      <c r="U639" s="221"/>
      <c r="V639" s="223"/>
      <c r="W639" s="225"/>
      <c r="X639" s="209"/>
      <c r="Y639" s="209"/>
      <c r="Z639" s="120"/>
    </row>
    <row r="640" spans="1:47" ht="14.25" customHeight="1">
      <c r="A640" s="120"/>
      <c r="B640" s="226"/>
      <c r="C640" s="208"/>
      <c r="D640" s="208"/>
      <c r="E640" s="208"/>
      <c r="F640" s="228"/>
      <c r="G640" s="208"/>
      <c r="H640" s="208"/>
      <c r="I640" s="216"/>
      <c r="J640" s="227"/>
      <c r="K640" s="128" t="s">
        <v>57</v>
      </c>
      <c r="L640" s="44"/>
      <c r="M640" s="59"/>
      <c r="N640" s="60"/>
      <c r="O640" s="210"/>
      <c r="P640" s="212"/>
      <c r="Q640" s="214"/>
      <c r="R640" s="214"/>
      <c r="S640" s="216"/>
      <c r="T640" s="218">
        <f t="shared" ref="T640" si="933">Q640*S640</f>
        <v>0</v>
      </c>
      <c r="U640" s="220">
        <f t="shared" ref="U640" si="934">IFERROR(T640/P640,0)</f>
        <v>0</v>
      </c>
      <c r="V640" s="222"/>
      <c r="W640" s="224">
        <f t="shared" ref="W640" si="935">IFERROR(V640*1000/P640,0)</f>
        <v>0</v>
      </c>
      <c r="X640" s="208"/>
      <c r="Y640" s="209"/>
      <c r="Z640" s="120"/>
    </row>
    <row r="641" spans="1:47" ht="14.25" customHeight="1">
      <c r="A641" s="120"/>
      <c r="B641" s="226"/>
      <c r="C641" s="208"/>
      <c r="D641" s="208"/>
      <c r="E641" s="208"/>
      <c r="F641" s="229"/>
      <c r="G641" s="208"/>
      <c r="H641" s="208"/>
      <c r="I641" s="216"/>
      <c r="J641" s="227"/>
      <c r="K641" s="129" t="s">
        <v>56</v>
      </c>
      <c r="L641" s="45"/>
      <c r="M641" s="57"/>
      <c r="N641" s="58"/>
      <c r="O641" s="211"/>
      <c r="P641" s="213"/>
      <c r="Q641" s="215"/>
      <c r="R641" s="215"/>
      <c r="S641" s="217"/>
      <c r="T641" s="219"/>
      <c r="U641" s="221"/>
      <c r="V641" s="223"/>
      <c r="W641" s="225"/>
      <c r="X641" s="209"/>
      <c r="Y641" s="209"/>
      <c r="Z641" s="120"/>
    </row>
    <row r="642" spans="1:47" ht="14.25" customHeight="1">
      <c r="A642" s="120"/>
      <c r="B642" s="226"/>
      <c r="C642" s="208"/>
      <c r="D642" s="208"/>
      <c r="E642" s="208"/>
      <c r="F642" s="228"/>
      <c r="G642" s="208"/>
      <c r="H642" s="208"/>
      <c r="I642" s="216"/>
      <c r="J642" s="227"/>
      <c r="K642" s="128" t="s">
        <v>57</v>
      </c>
      <c r="L642" s="44"/>
      <c r="M642" s="59"/>
      <c r="N642" s="60"/>
      <c r="O642" s="210"/>
      <c r="P642" s="212"/>
      <c r="Q642" s="214"/>
      <c r="R642" s="214"/>
      <c r="S642" s="216"/>
      <c r="T642" s="218">
        <f t="shared" ref="T642" si="936">Q642*S642</f>
        <v>0</v>
      </c>
      <c r="U642" s="220">
        <f t="shared" ref="U642" si="937">IFERROR(T642/P642,0)</f>
        <v>0</v>
      </c>
      <c r="V642" s="222"/>
      <c r="W642" s="224">
        <f t="shared" ref="W642" si="938">IFERROR(V642*1000/P642,0)</f>
        <v>0</v>
      </c>
      <c r="X642" s="208"/>
      <c r="Y642" s="209"/>
      <c r="Z642" s="120"/>
    </row>
    <row r="643" spans="1:47" ht="14.25" customHeight="1">
      <c r="A643" s="120"/>
      <c r="B643" s="226"/>
      <c r="C643" s="208"/>
      <c r="D643" s="208"/>
      <c r="E643" s="208"/>
      <c r="F643" s="229"/>
      <c r="G643" s="208"/>
      <c r="H643" s="208"/>
      <c r="I643" s="216"/>
      <c r="J643" s="227"/>
      <c r="K643" s="129" t="s">
        <v>56</v>
      </c>
      <c r="L643" s="45"/>
      <c r="M643" s="57"/>
      <c r="N643" s="58"/>
      <c r="O643" s="211"/>
      <c r="P643" s="213"/>
      <c r="Q643" s="215"/>
      <c r="R643" s="215"/>
      <c r="S643" s="217"/>
      <c r="T643" s="219"/>
      <c r="U643" s="221"/>
      <c r="V643" s="223"/>
      <c r="W643" s="225"/>
      <c r="X643" s="209"/>
      <c r="Y643" s="209"/>
      <c r="Z643" s="120"/>
    </row>
    <row r="644" spans="1:47" ht="14.25" customHeight="1">
      <c r="A644" s="120"/>
      <c r="B644" s="226"/>
      <c r="C644" s="208"/>
      <c r="D644" s="208"/>
      <c r="E644" s="208"/>
      <c r="F644" s="228"/>
      <c r="G644" s="208"/>
      <c r="H644" s="208"/>
      <c r="I644" s="216"/>
      <c r="J644" s="227"/>
      <c r="K644" s="128" t="s">
        <v>57</v>
      </c>
      <c r="L644" s="44"/>
      <c r="M644" s="59"/>
      <c r="N644" s="60"/>
      <c r="O644" s="210"/>
      <c r="P644" s="212"/>
      <c r="Q644" s="214"/>
      <c r="R644" s="214"/>
      <c r="S644" s="216"/>
      <c r="T644" s="218">
        <f t="shared" ref="T644" si="939">Q644*S644</f>
        <v>0</v>
      </c>
      <c r="U644" s="220">
        <f t="shared" ref="U644" si="940">IFERROR(T644/P644,0)</f>
        <v>0</v>
      </c>
      <c r="V644" s="222"/>
      <c r="W644" s="224">
        <f t="shared" ref="W644" si="941">IFERROR(V644*1000/P644,0)</f>
        <v>0</v>
      </c>
      <c r="X644" s="208"/>
      <c r="Y644" s="209"/>
      <c r="Z644" s="120"/>
    </row>
    <row r="645" spans="1:47" ht="14.25" customHeight="1">
      <c r="A645" s="120"/>
      <c r="B645" s="226"/>
      <c r="C645" s="208"/>
      <c r="D645" s="208"/>
      <c r="E645" s="208"/>
      <c r="F645" s="229"/>
      <c r="G645" s="208"/>
      <c r="H645" s="208"/>
      <c r="I645" s="216"/>
      <c r="J645" s="227"/>
      <c r="K645" s="129" t="s">
        <v>56</v>
      </c>
      <c r="L645" s="45"/>
      <c r="M645" s="57"/>
      <c r="N645" s="58"/>
      <c r="O645" s="211"/>
      <c r="P645" s="213"/>
      <c r="Q645" s="215"/>
      <c r="R645" s="215"/>
      <c r="S645" s="217"/>
      <c r="T645" s="219"/>
      <c r="U645" s="221"/>
      <c r="V645" s="223"/>
      <c r="W645" s="225"/>
      <c r="X645" s="209"/>
      <c r="Y645" s="209"/>
      <c r="Z645" s="120"/>
    </row>
    <row r="646" spans="1:47" ht="14.25" customHeight="1">
      <c r="A646" s="120"/>
      <c r="B646" s="226"/>
      <c r="C646" s="208"/>
      <c r="D646" s="208"/>
      <c r="E646" s="208"/>
      <c r="F646" s="228"/>
      <c r="G646" s="208"/>
      <c r="H646" s="208"/>
      <c r="I646" s="216"/>
      <c r="J646" s="227"/>
      <c r="K646" s="128" t="s">
        <v>57</v>
      </c>
      <c r="L646" s="44"/>
      <c r="M646" s="59"/>
      <c r="N646" s="60"/>
      <c r="O646" s="210"/>
      <c r="P646" s="212"/>
      <c r="Q646" s="214"/>
      <c r="R646" s="214"/>
      <c r="S646" s="216"/>
      <c r="T646" s="218">
        <f t="shared" ref="T646" si="942">Q646*S646</f>
        <v>0</v>
      </c>
      <c r="U646" s="220">
        <f t="shared" ref="U646" si="943">IFERROR(T646/P646,0)</f>
        <v>0</v>
      </c>
      <c r="V646" s="222"/>
      <c r="W646" s="224">
        <f t="shared" ref="W646" si="944">IFERROR(V646*1000/P646,0)</f>
        <v>0</v>
      </c>
      <c r="X646" s="208"/>
      <c r="Y646" s="209"/>
      <c r="Z646" s="120"/>
    </row>
    <row r="647" spans="1:47" ht="14.25" customHeight="1">
      <c r="A647" s="120"/>
      <c r="B647" s="226"/>
      <c r="C647" s="208"/>
      <c r="D647" s="208"/>
      <c r="E647" s="208"/>
      <c r="F647" s="229"/>
      <c r="G647" s="208"/>
      <c r="H647" s="208"/>
      <c r="I647" s="216"/>
      <c r="J647" s="227"/>
      <c r="K647" s="129" t="s">
        <v>56</v>
      </c>
      <c r="L647" s="45"/>
      <c r="M647" s="57"/>
      <c r="N647" s="58"/>
      <c r="O647" s="211"/>
      <c r="P647" s="213"/>
      <c r="Q647" s="215"/>
      <c r="R647" s="215"/>
      <c r="S647" s="217"/>
      <c r="T647" s="219"/>
      <c r="U647" s="221"/>
      <c r="V647" s="223"/>
      <c r="W647" s="225"/>
      <c r="X647" s="209"/>
      <c r="Y647" s="209"/>
      <c r="Z647" s="120"/>
    </row>
    <row r="648" spans="1:47" ht="14.25" customHeight="1">
      <c r="A648" s="120"/>
      <c r="B648" s="226"/>
      <c r="C648" s="208"/>
      <c r="D648" s="208"/>
      <c r="E648" s="208"/>
      <c r="F648" s="228"/>
      <c r="G648" s="208"/>
      <c r="H648" s="208"/>
      <c r="I648" s="216"/>
      <c r="J648" s="227"/>
      <c r="K648" s="128" t="s">
        <v>57</v>
      </c>
      <c r="L648" s="44"/>
      <c r="M648" s="59"/>
      <c r="N648" s="60"/>
      <c r="O648" s="210"/>
      <c r="P648" s="212"/>
      <c r="Q648" s="214"/>
      <c r="R648" s="214"/>
      <c r="S648" s="216"/>
      <c r="T648" s="218">
        <f t="shared" ref="T648" si="945">Q648*S648</f>
        <v>0</v>
      </c>
      <c r="U648" s="220">
        <f t="shared" ref="U648" si="946">IFERROR(T648/P648,0)</f>
        <v>0</v>
      </c>
      <c r="V648" s="222"/>
      <c r="W648" s="224">
        <f t="shared" ref="W648" si="947">IFERROR(V648*1000/P648,0)</f>
        <v>0</v>
      </c>
      <c r="X648" s="208"/>
      <c r="Y648" s="209"/>
      <c r="Z648" s="120"/>
    </row>
    <row r="649" spans="1:47" ht="14.25" customHeight="1">
      <c r="A649" s="120"/>
      <c r="B649" s="226"/>
      <c r="C649" s="208"/>
      <c r="D649" s="208"/>
      <c r="E649" s="208"/>
      <c r="F649" s="229"/>
      <c r="G649" s="208"/>
      <c r="H649" s="208"/>
      <c r="I649" s="216"/>
      <c r="J649" s="227"/>
      <c r="K649" s="129" t="s">
        <v>56</v>
      </c>
      <c r="L649" s="45"/>
      <c r="M649" s="57"/>
      <c r="N649" s="58"/>
      <c r="O649" s="211"/>
      <c r="P649" s="213"/>
      <c r="Q649" s="215"/>
      <c r="R649" s="215"/>
      <c r="S649" s="217"/>
      <c r="T649" s="219"/>
      <c r="U649" s="221"/>
      <c r="V649" s="223"/>
      <c r="W649" s="225"/>
      <c r="X649" s="209"/>
      <c r="Y649" s="209"/>
      <c r="Z649" s="120"/>
    </row>
    <row r="650" spans="1:47" ht="14.25" customHeight="1">
      <c r="A650" s="120"/>
      <c r="B650" s="226"/>
      <c r="C650" s="208"/>
      <c r="D650" s="208"/>
      <c r="E650" s="208"/>
      <c r="F650" s="228"/>
      <c r="G650" s="208"/>
      <c r="H650" s="208"/>
      <c r="I650" s="216"/>
      <c r="J650" s="227"/>
      <c r="K650" s="128" t="s">
        <v>57</v>
      </c>
      <c r="L650" s="44"/>
      <c r="M650" s="59"/>
      <c r="N650" s="60"/>
      <c r="O650" s="210"/>
      <c r="P650" s="212"/>
      <c r="Q650" s="214"/>
      <c r="R650" s="214"/>
      <c r="S650" s="216"/>
      <c r="T650" s="218">
        <f t="shared" ref="T650" si="948">Q650*S650</f>
        <v>0</v>
      </c>
      <c r="U650" s="220">
        <f t="shared" ref="U650" si="949">IFERROR(T650/P650,0)</f>
        <v>0</v>
      </c>
      <c r="V650" s="222"/>
      <c r="W650" s="224">
        <f t="shared" ref="W650" si="950">IFERROR(V650*1000/P650,0)</f>
        <v>0</v>
      </c>
      <c r="X650" s="208"/>
      <c r="Y650" s="209"/>
      <c r="Z650" s="120"/>
    </row>
    <row r="651" spans="1:47" ht="14.25" customHeight="1">
      <c r="A651" s="120"/>
      <c r="B651" s="226"/>
      <c r="C651" s="208"/>
      <c r="D651" s="208"/>
      <c r="E651" s="208"/>
      <c r="F651" s="229"/>
      <c r="G651" s="208"/>
      <c r="H651" s="208"/>
      <c r="I651" s="216"/>
      <c r="J651" s="227"/>
      <c r="K651" s="129" t="s">
        <v>56</v>
      </c>
      <c r="L651" s="45"/>
      <c r="M651" s="57"/>
      <c r="N651" s="58"/>
      <c r="O651" s="211"/>
      <c r="P651" s="213"/>
      <c r="Q651" s="215"/>
      <c r="R651" s="215"/>
      <c r="S651" s="217"/>
      <c r="T651" s="219"/>
      <c r="U651" s="221"/>
      <c r="V651" s="223"/>
      <c r="W651" s="225"/>
      <c r="X651" s="209"/>
      <c r="Y651" s="209"/>
      <c r="Z651" s="120"/>
    </row>
    <row r="652" spans="1:47" ht="14.25" customHeight="1">
      <c r="A652" s="120"/>
      <c r="B652" s="226"/>
      <c r="C652" s="208"/>
      <c r="D652" s="208"/>
      <c r="E652" s="208"/>
      <c r="F652" s="228"/>
      <c r="G652" s="208"/>
      <c r="H652" s="208"/>
      <c r="I652" s="216"/>
      <c r="J652" s="227"/>
      <c r="K652" s="128" t="s">
        <v>57</v>
      </c>
      <c r="L652" s="44"/>
      <c r="M652" s="59"/>
      <c r="N652" s="60"/>
      <c r="O652" s="210"/>
      <c r="P652" s="212"/>
      <c r="Q652" s="214"/>
      <c r="R652" s="214"/>
      <c r="S652" s="216"/>
      <c r="T652" s="218">
        <f t="shared" ref="T652" si="951">Q652*S652</f>
        <v>0</v>
      </c>
      <c r="U652" s="220">
        <f t="shared" ref="U652" si="952">IFERROR(T652/P652,0)</f>
        <v>0</v>
      </c>
      <c r="V652" s="222"/>
      <c r="W652" s="224">
        <f t="shared" ref="W652" si="953">IFERROR(V652*1000/P652,0)</f>
        <v>0</v>
      </c>
      <c r="X652" s="208"/>
      <c r="Y652" s="209"/>
      <c r="Z652" s="120"/>
    </row>
    <row r="653" spans="1:47" ht="14.25" customHeight="1">
      <c r="A653" s="120"/>
      <c r="B653" s="226"/>
      <c r="C653" s="208"/>
      <c r="D653" s="208"/>
      <c r="E653" s="208"/>
      <c r="F653" s="229"/>
      <c r="G653" s="208"/>
      <c r="H653" s="208"/>
      <c r="I653" s="216"/>
      <c r="J653" s="227"/>
      <c r="K653" s="129" t="s">
        <v>56</v>
      </c>
      <c r="L653" s="45"/>
      <c r="M653" s="57"/>
      <c r="N653" s="58"/>
      <c r="O653" s="211"/>
      <c r="P653" s="213"/>
      <c r="Q653" s="215"/>
      <c r="R653" s="215"/>
      <c r="S653" s="217"/>
      <c r="T653" s="219"/>
      <c r="U653" s="221"/>
      <c r="V653" s="223"/>
      <c r="W653" s="225"/>
      <c r="X653" s="209"/>
      <c r="Y653" s="209"/>
      <c r="Z653" s="120"/>
    </row>
    <row r="654" spans="1:47" ht="14.25" customHeight="1">
      <c r="A654" s="120"/>
      <c r="B654" s="226"/>
      <c r="C654" s="208"/>
      <c r="D654" s="208"/>
      <c r="E654" s="208"/>
      <c r="F654" s="228"/>
      <c r="G654" s="208"/>
      <c r="H654" s="208"/>
      <c r="I654" s="216"/>
      <c r="J654" s="227"/>
      <c r="K654" s="128" t="s">
        <v>57</v>
      </c>
      <c r="L654" s="44"/>
      <c r="M654" s="59"/>
      <c r="N654" s="60"/>
      <c r="O654" s="210"/>
      <c r="P654" s="212"/>
      <c r="Q654" s="214"/>
      <c r="R654" s="214"/>
      <c r="S654" s="216"/>
      <c r="T654" s="218">
        <f t="shared" ref="T654" si="954">Q654*S654</f>
        <v>0</v>
      </c>
      <c r="U654" s="220">
        <f t="shared" ref="U654" si="955">IFERROR(T654/P654,0)</f>
        <v>0</v>
      </c>
      <c r="V654" s="222"/>
      <c r="W654" s="224">
        <f t="shared" ref="W654" si="956">IFERROR(V654*1000/P654,0)</f>
        <v>0</v>
      </c>
      <c r="X654" s="208"/>
      <c r="Y654" s="209"/>
      <c r="Z654" s="120"/>
    </row>
    <row r="655" spans="1:47" ht="14.25" customHeight="1">
      <c r="A655" s="120"/>
      <c r="B655" s="226"/>
      <c r="C655" s="208"/>
      <c r="D655" s="208"/>
      <c r="E655" s="208"/>
      <c r="F655" s="229"/>
      <c r="G655" s="208"/>
      <c r="H655" s="208"/>
      <c r="I655" s="216"/>
      <c r="J655" s="227"/>
      <c r="K655" s="129" t="s">
        <v>56</v>
      </c>
      <c r="L655" s="45"/>
      <c r="M655" s="57"/>
      <c r="N655" s="58"/>
      <c r="O655" s="211"/>
      <c r="P655" s="213"/>
      <c r="Q655" s="215"/>
      <c r="R655" s="215"/>
      <c r="S655" s="217"/>
      <c r="T655" s="219"/>
      <c r="U655" s="221"/>
      <c r="V655" s="223"/>
      <c r="W655" s="225"/>
      <c r="X655" s="209"/>
      <c r="Y655" s="209"/>
      <c r="Z655" s="120"/>
    </row>
    <row r="656" spans="1:47" s="5" customFormat="1" ht="13.5" customHeight="1">
      <c r="A656" s="81"/>
      <c r="B656" s="226"/>
      <c r="C656" s="208"/>
      <c r="D656" s="208"/>
      <c r="E656" s="208"/>
      <c r="F656" s="228"/>
      <c r="G656" s="208"/>
      <c r="H656" s="208"/>
      <c r="I656" s="216"/>
      <c r="J656" s="227"/>
      <c r="K656" s="128" t="s">
        <v>57</v>
      </c>
      <c r="L656" s="44"/>
      <c r="M656" s="59"/>
      <c r="N656" s="60"/>
      <c r="O656" s="210"/>
      <c r="P656" s="212"/>
      <c r="Q656" s="214"/>
      <c r="R656" s="214"/>
      <c r="S656" s="216"/>
      <c r="T656" s="218">
        <f t="shared" ref="T656" si="957">Q656*S656</f>
        <v>0</v>
      </c>
      <c r="U656" s="220">
        <f t="shared" ref="U656" si="958">IFERROR(T656/P656,0)</f>
        <v>0</v>
      </c>
      <c r="V656" s="222"/>
      <c r="W656" s="224">
        <f t="shared" ref="W656" si="959">IFERROR(V656*1000/P656,0)</f>
        <v>0</v>
      </c>
      <c r="X656" s="208"/>
      <c r="Y656" s="209"/>
      <c r="Z656" s="81"/>
      <c r="AA656" s="2"/>
      <c r="AB656" s="2"/>
      <c r="AC656" s="2"/>
      <c r="AD656" s="2"/>
      <c r="AE656" s="2"/>
      <c r="AF656" s="2"/>
      <c r="AG656" s="2"/>
      <c r="AH656" s="2"/>
      <c r="AI656" s="2"/>
      <c r="AJ656" s="2"/>
      <c r="AK656" s="2"/>
      <c r="AL656" s="2"/>
      <c r="AM656" s="2"/>
      <c r="AN656" s="2"/>
      <c r="AO656" s="2"/>
      <c r="AP656" s="2"/>
      <c r="AQ656" s="2"/>
      <c r="AR656" s="2"/>
      <c r="AS656" s="2"/>
      <c r="AT656" s="2"/>
      <c r="AU656" s="2"/>
    </row>
    <row r="657" spans="1:47" s="5" customFormat="1" ht="13.5" customHeight="1">
      <c r="A657" s="81"/>
      <c r="B657" s="226"/>
      <c r="C657" s="208"/>
      <c r="D657" s="208"/>
      <c r="E657" s="208"/>
      <c r="F657" s="229"/>
      <c r="G657" s="208"/>
      <c r="H657" s="208"/>
      <c r="I657" s="216"/>
      <c r="J657" s="227"/>
      <c r="K657" s="129" t="s">
        <v>56</v>
      </c>
      <c r="L657" s="45"/>
      <c r="M657" s="57"/>
      <c r="N657" s="58"/>
      <c r="O657" s="211"/>
      <c r="P657" s="213"/>
      <c r="Q657" s="215"/>
      <c r="R657" s="215"/>
      <c r="S657" s="217"/>
      <c r="T657" s="219"/>
      <c r="U657" s="221"/>
      <c r="V657" s="223"/>
      <c r="W657" s="225"/>
      <c r="X657" s="209"/>
      <c r="Y657" s="209"/>
      <c r="Z657" s="81"/>
      <c r="AA657" s="2"/>
      <c r="AB657" s="2"/>
      <c r="AC657" s="2"/>
      <c r="AD657" s="2"/>
      <c r="AE657" s="2"/>
      <c r="AF657" s="2"/>
      <c r="AG657" s="2"/>
      <c r="AH657" s="2"/>
      <c r="AI657" s="2"/>
      <c r="AJ657" s="2"/>
      <c r="AK657" s="2"/>
      <c r="AL657" s="2"/>
      <c r="AM657" s="2"/>
      <c r="AN657" s="2"/>
      <c r="AO657" s="2"/>
      <c r="AP657" s="2"/>
      <c r="AQ657" s="2"/>
      <c r="AR657" s="2"/>
      <c r="AS657" s="2"/>
      <c r="AT657" s="2"/>
      <c r="AU657" s="2"/>
    </row>
    <row r="658" spans="1:47" ht="14.25" customHeight="1">
      <c r="A658" s="120"/>
      <c r="B658" s="226"/>
      <c r="C658" s="208"/>
      <c r="D658" s="208"/>
      <c r="E658" s="208"/>
      <c r="F658" s="228"/>
      <c r="G658" s="208"/>
      <c r="H658" s="208"/>
      <c r="I658" s="216"/>
      <c r="J658" s="227"/>
      <c r="K658" s="128" t="s">
        <v>57</v>
      </c>
      <c r="L658" s="44"/>
      <c r="M658" s="59"/>
      <c r="N658" s="60"/>
      <c r="O658" s="210"/>
      <c r="P658" s="212"/>
      <c r="Q658" s="214"/>
      <c r="R658" s="214"/>
      <c r="S658" s="216"/>
      <c r="T658" s="218">
        <f t="shared" ref="T658" si="960">Q658*S658</f>
        <v>0</v>
      </c>
      <c r="U658" s="220">
        <f t="shared" ref="U658" si="961">IFERROR(T658/P658,0)</f>
        <v>0</v>
      </c>
      <c r="V658" s="222"/>
      <c r="W658" s="224">
        <f t="shared" ref="W658" si="962">IFERROR(V658*1000/P658,0)</f>
        <v>0</v>
      </c>
      <c r="X658" s="208"/>
      <c r="Y658" s="209"/>
      <c r="Z658" s="120"/>
    </row>
    <row r="659" spans="1:47" ht="14.25" customHeight="1">
      <c r="A659" s="120"/>
      <c r="B659" s="226"/>
      <c r="C659" s="208"/>
      <c r="D659" s="208"/>
      <c r="E659" s="208"/>
      <c r="F659" s="229"/>
      <c r="G659" s="208"/>
      <c r="H659" s="208"/>
      <c r="I659" s="216"/>
      <c r="J659" s="227"/>
      <c r="K659" s="129" t="s">
        <v>56</v>
      </c>
      <c r="L659" s="45"/>
      <c r="M659" s="57"/>
      <c r="N659" s="58"/>
      <c r="O659" s="211"/>
      <c r="P659" s="213"/>
      <c r="Q659" s="215"/>
      <c r="R659" s="215"/>
      <c r="S659" s="217"/>
      <c r="T659" s="219"/>
      <c r="U659" s="221"/>
      <c r="V659" s="223"/>
      <c r="W659" s="225"/>
      <c r="X659" s="209"/>
      <c r="Y659" s="209"/>
      <c r="Z659" s="120"/>
    </row>
    <row r="660" spans="1:47" ht="14.25" customHeight="1">
      <c r="A660" s="120"/>
      <c r="B660" s="226"/>
      <c r="C660" s="208"/>
      <c r="D660" s="208"/>
      <c r="E660" s="208"/>
      <c r="F660" s="228"/>
      <c r="G660" s="208"/>
      <c r="H660" s="208"/>
      <c r="I660" s="216"/>
      <c r="J660" s="227"/>
      <c r="K660" s="128" t="s">
        <v>57</v>
      </c>
      <c r="L660" s="44"/>
      <c r="M660" s="59"/>
      <c r="N660" s="60"/>
      <c r="O660" s="210"/>
      <c r="P660" s="212"/>
      <c r="Q660" s="214"/>
      <c r="R660" s="214"/>
      <c r="S660" s="216"/>
      <c r="T660" s="218">
        <f t="shared" ref="T660" si="963">Q660*S660</f>
        <v>0</v>
      </c>
      <c r="U660" s="220">
        <f t="shared" ref="U660" si="964">IFERROR(T660/P660,0)</f>
        <v>0</v>
      </c>
      <c r="V660" s="222"/>
      <c r="W660" s="224">
        <f t="shared" ref="W660" si="965">IFERROR(V660*1000/P660,0)</f>
        <v>0</v>
      </c>
      <c r="X660" s="208"/>
      <c r="Y660" s="209"/>
      <c r="Z660" s="120"/>
    </row>
    <row r="661" spans="1:47" ht="14.25" customHeight="1">
      <c r="A661" s="120"/>
      <c r="B661" s="226"/>
      <c r="C661" s="208"/>
      <c r="D661" s="208"/>
      <c r="E661" s="208"/>
      <c r="F661" s="229"/>
      <c r="G661" s="208"/>
      <c r="H661" s="208"/>
      <c r="I661" s="216"/>
      <c r="J661" s="227"/>
      <c r="K661" s="129" t="s">
        <v>56</v>
      </c>
      <c r="L661" s="45"/>
      <c r="M661" s="57"/>
      <c r="N661" s="58"/>
      <c r="O661" s="211"/>
      <c r="P661" s="213"/>
      <c r="Q661" s="215"/>
      <c r="R661" s="215"/>
      <c r="S661" s="217"/>
      <c r="T661" s="219"/>
      <c r="U661" s="221"/>
      <c r="V661" s="223"/>
      <c r="W661" s="225"/>
      <c r="X661" s="209"/>
      <c r="Y661" s="209"/>
      <c r="Z661" s="120"/>
    </row>
    <row r="662" spans="1:47" ht="14.25" customHeight="1">
      <c r="A662" s="120"/>
      <c r="B662" s="226"/>
      <c r="C662" s="208"/>
      <c r="D662" s="208"/>
      <c r="E662" s="208"/>
      <c r="F662" s="228"/>
      <c r="G662" s="208"/>
      <c r="H662" s="208"/>
      <c r="I662" s="216"/>
      <c r="J662" s="227"/>
      <c r="K662" s="128" t="s">
        <v>57</v>
      </c>
      <c r="L662" s="44"/>
      <c r="M662" s="59"/>
      <c r="N662" s="60"/>
      <c r="O662" s="210"/>
      <c r="P662" s="212"/>
      <c r="Q662" s="214"/>
      <c r="R662" s="214"/>
      <c r="S662" s="216"/>
      <c r="T662" s="218">
        <f t="shared" ref="T662" si="966">Q662*S662</f>
        <v>0</v>
      </c>
      <c r="U662" s="220">
        <f t="shared" ref="U662" si="967">IFERROR(T662/P662,0)</f>
        <v>0</v>
      </c>
      <c r="V662" s="222"/>
      <c r="W662" s="224">
        <f t="shared" ref="W662" si="968">IFERROR(V662*1000/P662,0)</f>
        <v>0</v>
      </c>
      <c r="X662" s="208"/>
      <c r="Y662" s="209"/>
      <c r="Z662" s="120"/>
    </row>
    <row r="663" spans="1:47" ht="14.25" customHeight="1">
      <c r="A663" s="120"/>
      <c r="B663" s="226"/>
      <c r="C663" s="208"/>
      <c r="D663" s="208"/>
      <c r="E663" s="208"/>
      <c r="F663" s="229"/>
      <c r="G663" s="208"/>
      <c r="H663" s="208"/>
      <c r="I663" s="216"/>
      <c r="J663" s="227"/>
      <c r="K663" s="129" t="s">
        <v>56</v>
      </c>
      <c r="L663" s="45"/>
      <c r="M663" s="57"/>
      <c r="N663" s="58"/>
      <c r="O663" s="211"/>
      <c r="P663" s="213"/>
      <c r="Q663" s="215"/>
      <c r="R663" s="215"/>
      <c r="S663" s="217"/>
      <c r="T663" s="219"/>
      <c r="U663" s="221"/>
      <c r="V663" s="223"/>
      <c r="W663" s="225"/>
      <c r="X663" s="209"/>
      <c r="Y663" s="209"/>
      <c r="Z663" s="120"/>
    </row>
    <row r="664" spans="1:47" ht="14.25" customHeight="1">
      <c r="A664" s="120"/>
      <c r="B664" s="226"/>
      <c r="C664" s="208"/>
      <c r="D664" s="208"/>
      <c r="E664" s="208"/>
      <c r="F664" s="228"/>
      <c r="G664" s="208"/>
      <c r="H664" s="208"/>
      <c r="I664" s="216"/>
      <c r="J664" s="227"/>
      <c r="K664" s="128" t="s">
        <v>57</v>
      </c>
      <c r="L664" s="44"/>
      <c r="M664" s="59"/>
      <c r="N664" s="60"/>
      <c r="O664" s="210"/>
      <c r="P664" s="212"/>
      <c r="Q664" s="214"/>
      <c r="R664" s="214"/>
      <c r="S664" s="216"/>
      <c r="T664" s="218">
        <f t="shared" ref="T664" si="969">Q664*S664</f>
        <v>0</v>
      </c>
      <c r="U664" s="220">
        <f t="shared" ref="U664" si="970">IFERROR(T664/P664,0)</f>
        <v>0</v>
      </c>
      <c r="V664" s="222"/>
      <c r="W664" s="224">
        <f t="shared" ref="W664" si="971">IFERROR(V664*1000/P664,0)</f>
        <v>0</v>
      </c>
      <c r="X664" s="208"/>
      <c r="Y664" s="209"/>
      <c r="Z664" s="120"/>
    </row>
    <row r="665" spans="1:47" ht="14.25" customHeight="1">
      <c r="A665" s="120"/>
      <c r="B665" s="226"/>
      <c r="C665" s="208"/>
      <c r="D665" s="208"/>
      <c r="E665" s="208"/>
      <c r="F665" s="229"/>
      <c r="G665" s="208"/>
      <c r="H665" s="208"/>
      <c r="I665" s="216"/>
      <c r="J665" s="227"/>
      <c r="K665" s="129" t="s">
        <v>56</v>
      </c>
      <c r="L665" s="45"/>
      <c r="M665" s="57"/>
      <c r="N665" s="58"/>
      <c r="O665" s="211"/>
      <c r="P665" s="213"/>
      <c r="Q665" s="215"/>
      <c r="R665" s="215"/>
      <c r="S665" s="217"/>
      <c r="T665" s="219"/>
      <c r="U665" s="221"/>
      <c r="V665" s="223"/>
      <c r="W665" s="225"/>
      <c r="X665" s="209"/>
      <c r="Y665" s="209"/>
      <c r="Z665" s="120"/>
    </row>
    <row r="666" spans="1:47" ht="14.25" customHeight="1">
      <c r="A666" s="120"/>
      <c r="B666" s="226"/>
      <c r="C666" s="208"/>
      <c r="D666" s="208"/>
      <c r="E666" s="208"/>
      <c r="F666" s="228"/>
      <c r="G666" s="208"/>
      <c r="H666" s="208"/>
      <c r="I666" s="216"/>
      <c r="J666" s="227"/>
      <c r="K666" s="128" t="s">
        <v>57</v>
      </c>
      <c r="L666" s="44"/>
      <c r="M666" s="59"/>
      <c r="N666" s="60"/>
      <c r="O666" s="210"/>
      <c r="P666" s="212"/>
      <c r="Q666" s="214"/>
      <c r="R666" s="214"/>
      <c r="S666" s="216"/>
      <c r="T666" s="218">
        <f t="shared" ref="T666" si="972">Q666*S666</f>
        <v>0</v>
      </c>
      <c r="U666" s="220">
        <f t="shared" ref="U666" si="973">IFERROR(T666/P666,0)</f>
        <v>0</v>
      </c>
      <c r="V666" s="222"/>
      <c r="W666" s="224">
        <f t="shared" ref="W666" si="974">IFERROR(V666*1000/P666,0)</f>
        <v>0</v>
      </c>
      <c r="X666" s="208"/>
      <c r="Y666" s="209"/>
      <c r="Z666" s="120"/>
    </row>
    <row r="667" spans="1:47" ht="14.25" customHeight="1">
      <c r="A667" s="120"/>
      <c r="B667" s="226"/>
      <c r="C667" s="208"/>
      <c r="D667" s="208"/>
      <c r="E667" s="208"/>
      <c r="F667" s="229"/>
      <c r="G667" s="208"/>
      <c r="H667" s="208"/>
      <c r="I667" s="216"/>
      <c r="J667" s="227"/>
      <c r="K667" s="129" t="s">
        <v>56</v>
      </c>
      <c r="L667" s="45"/>
      <c r="M667" s="57"/>
      <c r="N667" s="58"/>
      <c r="O667" s="211"/>
      <c r="P667" s="213"/>
      <c r="Q667" s="215"/>
      <c r="R667" s="215"/>
      <c r="S667" s="217"/>
      <c r="T667" s="219"/>
      <c r="U667" s="221"/>
      <c r="V667" s="223"/>
      <c r="W667" s="225"/>
      <c r="X667" s="209"/>
      <c r="Y667" s="209"/>
      <c r="Z667" s="120"/>
    </row>
    <row r="668" spans="1:47" ht="14.25" customHeight="1">
      <c r="A668" s="120"/>
      <c r="B668" s="226"/>
      <c r="C668" s="208"/>
      <c r="D668" s="208"/>
      <c r="E668" s="208"/>
      <c r="F668" s="228"/>
      <c r="G668" s="208"/>
      <c r="H668" s="208"/>
      <c r="I668" s="216"/>
      <c r="J668" s="227"/>
      <c r="K668" s="128" t="s">
        <v>57</v>
      </c>
      <c r="L668" s="44"/>
      <c r="M668" s="59"/>
      <c r="N668" s="60"/>
      <c r="O668" s="210"/>
      <c r="P668" s="212"/>
      <c r="Q668" s="214"/>
      <c r="R668" s="214"/>
      <c r="S668" s="216"/>
      <c r="T668" s="218">
        <f t="shared" ref="T668" si="975">Q668*S668</f>
        <v>0</v>
      </c>
      <c r="U668" s="220">
        <f t="shared" ref="U668" si="976">IFERROR(T668/P668,0)</f>
        <v>0</v>
      </c>
      <c r="V668" s="222"/>
      <c r="W668" s="224">
        <f t="shared" ref="W668" si="977">IFERROR(V668*1000/P668,0)</f>
        <v>0</v>
      </c>
      <c r="X668" s="208"/>
      <c r="Y668" s="209"/>
      <c r="Z668" s="120"/>
    </row>
    <row r="669" spans="1:47" ht="14.25" customHeight="1">
      <c r="A669" s="120"/>
      <c r="B669" s="226"/>
      <c r="C669" s="208"/>
      <c r="D669" s="208"/>
      <c r="E669" s="208"/>
      <c r="F669" s="229"/>
      <c r="G669" s="208"/>
      <c r="H669" s="208"/>
      <c r="I669" s="216"/>
      <c r="J669" s="227"/>
      <c r="K669" s="129" t="s">
        <v>56</v>
      </c>
      <c r="L669" s="45"/>
      <c r="M669" s="57"/>
      <c r="N669" s="58"/>
      <c r="O669" s="211"/>
      <c r="P669" s="213"/>
      <c r="Q669" s="215"/>
      <c r="R669" s="215"/>
      <c r="S669" s="217"/>
      <c r="T669" s="219"/>
      <c r="U669" s="221"/>
      <c r="V669" s="223"/>
      <c r="W669" s="225"/>
      <c r="X669" s="209"/>
      <c r="Y669" s="209"/>
      <c r="Z669" s="120"/>
    </row>
    <row r="670" spans="1:47" ht="14.25" customHeight="1">
      <c r="A670" s="120"/>
      <c r="B670" s="226"/>
      <c r="C670" s="208"/>
      <c r="D670" s="208"/>
      <c r="E670" s="208"/>
      <c r="F670" s="228"/>
      <c r="G670" s="208"/>
      <c r="H670" s="208"/>
      <c r="I670" s="216"/>
      <c r="J670" s="227"/>
      <c r="K670" s="128" t="s">
        <v>57</v>
      </c>
      <c r="L670" s="44"/>
      <c r="M670" s="59"/>
      <c r="N670" s="60"/>
      <c r="O670" s="210"/>
      <c r="P670" s="212"/>
      <c r="Q670" s="214"/>
      <c r="R670" s="214"/>
      <c r="S670" s="216"/>
      <c r="T670" s="218">
        <f t="shared" ref="T670" si="978">Q670*S670</f>
        <v>0</v>
      </c>
      <c r="U670" s="220">
        <f t="shared" ref="U670" si="979">IFERROR(T670/P670,0)</f>
        <v>0</v>
      </c>
      <c r="V670" s="222"/>
      <c r="W670" s="224">
        <f t="shared" ref="W670" si="980">IFERROR(V670*1000/P670,0)</f>
        <v>0</v>
      </c>
      <c r="X670" s="208"/>
      <c r="Y670" s="209"/>
      <c r="Z670" s="120"/>
    </row>
    <row r="671" spans="1:47" ht="14.25" customHeight="1">
      <c r="A671" s="120"/>
      <c r="B671" s="226"/>
      <c r="C671" s="208"/>
      <c r="D671" s="208"/>
      <c r="E671" s="208"/>
      <c r="F671" s="229"/>
      <c r="G671" s="208"/>
      <c r="H671" s="208"/>
      <c r="I671" s="216"/>
      <c r="J671" s="227"/>
      <c r="K671" s="129" t="s">
        <v>56</v>
      </c>
      <c r="L671" s="45"/>
      <c r="M671" s="57"/>
      <c r="N671" s="58"/>
      <c r="O671" s="211"/>
      <c r="P671" s="213"/>
      <c r="Q671" s="215"/>
      <c r="R671" s="215"/>
      <c r="S671" s="217"/>
      <c r="T671" s="219"/>
      <c r="U671" s="221"/>
      <c r="V671" s="223"/>
      <c r="W671" s="225"/>
      <c r="X671" s="209"/>
      <c r="Y671" s="209"/>
      <c r="Z671" s="120"/>
    </row>
    <row r="672" spans="1:47" ht="14.25" customHeight="1">
      <c r="A672" s="120"/>
      <c r="B672" s="226"/>
      <c r="C672" s="208"/>
      <c r="D672" s="208"/>
      <c r="E672" s="208"/>
      <c r="F672" s="228"/>
      <c r="G672" s="208"/>
      <c r="H672" s="208"/>
      <c r="I672" s="216"/>
      <c r="J672" s="227"/>
      <c r="K672" s="128" t="s">
        <v>57</v>
      </c>
      <c r="L672" s="44"/>
      <c r="M672" s="59"/>
      <c r="N672" s="60"/>
      <c r="O672" s="210"/>
      <c r="P672" s="212"/>
      <c r="Q672" s="214"/>
      <c r="R672" s="214"/>
      <c r="S672" s="216"/>
      <c r="T672" s="218">
        <f t="shared" ref="T672" si="981">Q672*S672</f>
        <v>0</v>
      </c>
      <c r="U672" s="220">
        <f t="shared" ref="U672" si="982">IFERROR(T672/P672,0)</f>
        <v>0</v>
      </c>
      <c r="V672" s="222"/>
      <c r="W672" s="224">
        <f t="shared" ref="W672" si="983">IFERROR(V672*1000/P672,0)</f>
        <v>0</v>
      </c>
      <c r="X672" s="208"/>
      <c r="Y672" s="209"/>
      <c r="Z672" s="120"/>
    </row>
    <row r="673" spans="1:47" ht="14.25" customHeight="1">
      <c r="A673" s="120"/>
      <c r="B673" s="226"/>
      <c r="C673" s="208"/>
      <c r="D673" s="208"/>
      <c r="E673" s="208"/>
      <c r="F673" s="229"/>
      <c r="G673" s="208"/>
      <c r="H673" s="208"/>
      <c r="I673" s="216"/>
      <c r="J673" s="227"/>
      <c r="K673" s="129" t="s">
        <v>56</v>
      </c>
      <c r="L673" s="45"/>
      <c r="M673" s="57"/>
      <c r="N673" s="58"/>
      <c r="O673" s="211"/>
      <c r="P673" s="213"/>
      <c r="Q673" s="215"/>
      <c r="R673" s="215"/>
      <c r="S673" s="217"/>
      <c r="T673" s="219"/>
      <c r="U673" s="221"/>
      <c r="V673" s="223"/>
      <c r="W673" s="225"/>
      <c r="X673" s="209"/>
      <c r="Y673" s="209"/>
      <c r="Z673" s="120"/>
    </row>
    <row r="674" spans="1:47" ht="14.25" customHeight="1">
      <c r="A674" s="120"/>
      <c r="B674" s="226"/>
      <c r="C674" s="208"/>
      <c r="D674" s="208"/>
      <c r="E674" s="208"/>
      <c r="F674" s="228"/>
      <c r="G674" s="208"/>
      <c r="H674" s="208"/>
      <c r="I674" s="216"/>
      <c r="J674" s="227"/>
      <c r="K674" s="128" t="s">
        <v>57</v>
      </c>
      <c r="L674" s="44"/>
      <c r="M674" s="59"/>
      <c r="N674" s="60"/>
      <c r="O674" s="210"/>
      <c r="P674" s="212"/>
      <c r="Q674" s="214"/>
      <c r="R674" s="214"/>
      <c r="S674" s="216"/>
      <c r="T674" s="218">
        <f t="shared" ref="T674" si="984">Q674*S674</f>
        <v>0</v>
      </c>
      <c r="U674" s="220">
        <f t="shared" ref="U674" si="985">IFERROR(T674/P674,0)</f>
        <v>0</v>
      </c>
      <c r="V674" s="222"/>
      <c r="W674" s="224">
        <f t="shared" ref="W674" si="986">IFERROR(V674*1000/P674,0)</f>
        <v>0</v>
      </c>
      <c r="X674" s="208"/>
      <c r="Y674" s="209"/>
      <c r="Z674" s="120"/>
    </row>
    <row r="675" spans="1:47" ht="14.25" customHeight="1">
      <c r="A675" s="120"/>
      <c r="B675" s="226"/>
      <c r="C675" s="208"/>
      <c r="D675" s="208"/>
      <c r="E675" s="208"/>
      <c r="F675" s="229"/>
      <c r="G675" s="208"/>
      <c r="H675" s="208"/>
      <c r="I675" s="216"/>
      <c r="J675" s="227"/>
      <c r="K675" s="129" t="s">
        <v>56</v>
      </c>
      <c r="L675" s="45"/>
      <c r="M675" s="57"/>
      <c r="N675" s="58"/>
      <c r="O675" s="211"/>
      <c r="P675" s="213"/>
      <c r="Q675" s="215"/>
      <c r="R675" s="215"/>
      <c r="S675" s="217"/>
      <c r="T675" s="219"/>
      <c r="U675" s="221"/>
      <c r="V675" s="223"/>
      <c r="W675" s="225"/>
      <c r="X675" s="209"/>
      <c r="Y675" s="209"/>
      <c r="Z675" s="120"/>
    </row>
    <row r="676" spans="1:47" ht="14.25" customHeight="1">
      <c r="A676" s="120"/>
      <c r="B676" s="226"/>
      <c r="C676" s="208"/>
      <c r="D676" s="208"/>
      <c r="E676" s="208"/>
      <c r="F676" s="228"/>
      <c r="G676" s="208"/>
      <c r="H676" s="208"/>
      <c r="I676" s="216"/>
      <c r="J676" s="227"/>
      <c r="K676" s="128" t="s">
        <v>57</v>
      </c>
      <c r="L676" s="44"/>
      <c r="M676" s="59"/>
      <c r="N676" s="60"/>
      <c r="O676" s="210"/>
      <c r="P676" s="212"/>
      <c r="Q676" s="214"/>
      <c r="R676" s="214"/>
      <c r="S676" s="216"/>
      <c r="T676" s="218">
        <f t="shared" ref="T676" si="987">Q676*S676</f>
        <v>0</v>
      </c>
      <c r="U676" s="220">
        <f t="shared" ref="U676" si="988">IFERROR(T676/P676,0)</f>
        <v>0</v>
      </c>
      <c r="V676" s="222"/>
      <c r="W676" s="224">
        <f t="shared" ref="W676" si="989">IFERROR(V676*1000/P676,0)</f>
        <v>0</v>
      </c>
      <c r="X676" s="208"/>
      <c r="Y676" s="209"/>
      <c r="Z676" s="120"/>
    </row>
    <row r="677" spans="1:47" ht="14.25" customHeight="1">
      <c r="A677" s="120"/>
      <c r="B677" s="226"/>
      <c r="C677" s="208"/>
      <c r="D677" s="208"/>
      <c r="E677" s="208"/>
      <c r="F677" s="229"/>
      <c r="G677" s="208"/>
      <c r="H677" s="208"/>
      <c r="I677" s="216"/>
      <c r="J677" s="227"/>
      <c r="K677" s="129" t="s">
        <v>56</v>
      </c>
      <c r="L677" s="45"/>
      <c r="M677" s="57"/>
      <c r="N677" s="58"/>
      <c r="O677" s="211"/>
      <c r="P677" s="213"/>
      <c r="Q677" s="215"/>
      <c r="R677" s="215"/>
      <c r="S677" s="217"/>
      <c r="T677" s="219"/>
      <c r="U677" s="221"/>
      <c r="V677" s="223"/>
      <c r="W677" s="225"/>
      <c r="X677" s="209"/>
      <c r="Y677" s="209"/>
      <c r="Z677" s="120"/>
    </row>
    <row r="678" spans="1:47" ht="14.25" customHeight="1">
      <c r="A678" s="120"/>
      <c r="B678" s="226"/>
      <c r="C678" s="208"/>
      <c r="D678" s="208"/>
      <c r="E678" s="208"/>
      <c r="F678" s="228"/>
      <c r="G678" s="208"/>
      <c r="H678" s="208"/>
      <c r="I678" s="216"/>
      <c r="J678" s="227"/>
      <c r="K678" s="128" t="s">
        <v>57</v>
      </c>
      <c r="L678" s="44"/>
      <c r="M678" s="59"/>
      <c r="N678" s="60"/>
      <c r="O678" s="210"/>
      <c r="P678" s="212"/>
      <c r="Q678" s="214"/>
      <c r="R678" s="214"/>
      <c r="S678" s="216"/>
      <c r="T678" s="218">
        <f t="shared" ref="T678" si="990">Q678*S678</f>
        <v>0</v>
      </c>
      <c r="U678" s="220">
        <f t="shared" ref="U678" si="991">IFERROR(T678/P678,0)</f>
        <v>0</v>
      </c>
      <c r="V678" s="222"/>
      <c r="W678" s="224">
        <f t="shared" ref="W678" si="992">IFERROR(V678*1000/P678,0)</f>
        <v>0</v>
      </c>
      <c r="X678" s="208"/>
      <c r="Y678" s="209"/>
      <c r="Z678" s="120"/>
    </row>
    <row r="679" spans="1:47" ht="14.25" customHeight="1">
      <c r="A679" s="120"/>
      <c r="B679" s="226"/>
      <c r="C679" s="208"/>
      <c r="D679" s="208"/>
      <c r="E679" s="208"/>
      <c r="F679" s="229"/>
      <c r="G679" s="208"/>
      <c r="H679" s="208"/>
      <c r="I679" s="216"/>
      <c r="J679" s="227"/>
      <c r="K679" s="129" t="s">
        <v>56</v>
      </c>
      <c r="L679" s="45"/>
      <c r="M679" s="57"/>
      <c r="N679" s="58"/>
      <c r="O679" s="211"/>
      <c r="P679" s="213"/>
      <c r="Q679" s="215"/>
      <c r="R679" s="215"/>
      <c r="S679" s="217"/>
      <c r="T679" s="219"/>
      <c r="U679" s="221"/>
      <c r="V679" s="223"/>
      <c r="W679" s="225"/>
      <c r="X679" s="209"/>
      <c r="Y679" s="209"/>
      <c r="Z679" s="120"/>
    </row>
    <row r="680" spans="1:47" s="5" customFormat="1" ht="13.5" customHeight="1">
      <c r="A680" s="81"/>
      <c r="B680" s="226"/>
      <c r="C680" s="208"/>
      <c r="D680" s="208"/>
      <c r="E680" s="208"/>
      <c r="F680" s="228"/>
      <c r="G680" s="208"/>
      <c r="H680" s="208"/>
      <c r="I680" s="216"/>
      <c r="J680" s="227"/>
      <c r="K680" s="128" t="s">
        <v>57</v>
      </c>
      <c r="L680" s="44"/>
      <c r="M680" s="59"/>
      <c r="N680" s="60"/>
      <c r="O680" s="210"/>
      <c r="P680" s="212"/>
      <c r="Q680" s="214"/>
      <c r="R680" s="214"/>
      <c r="S680" s="216"/>
      <c r="T680" s="218">
        <f t="shared" ref="T680" si="993">Q680*S680</f>
        <v>0</v>
      </c>
      <c r="U680" s="220">
        <f t="shared" ref="U680" si="994">IFERROR(T680/P680,0)</f>
        <v>0</v>
      </c>
      <c r="V680" s="222"/>
      <c r="W680" s="224">
        <f t="shared" ref="W680" si="995">IFERROR(V680*1000/P680,0)</f>
        <v>0</v>
      </c>
      <c r="X680" s="208"/>
      <c r="Y680" s="209"/>
      <c r="Z680" s="81"/>
      <c r="AA680" s="2"/>
      <c r="AB680" s="2"/>
      <c r="AC680" s="2"/>
      <c r="AD680" s="2"/>
      <c r="AE680" s="2"/>
      <c r="AF680" s="2"/>
      <c r="AG680" s="2"/>
      <c r="AH680" s="2"/>
      <c r="AI680" s="2"/>
      <c r="AJ680" s="2"/>
      <c r="AK680" s="2"/>
      <c r="AL680" s="2"/>
      <c r="AM680" s="2"/>
      <c r="AN680" s="2"/>
      <c r="AO680" s="2"/>
      <c r="AP680" s="2"/>
      <c r="AQ680" s="2"/>
      <c r="AR680" s="2"/>
      <c r="AS680" s="2"/>
      <c r="AT680" s="2"/>
      <c r="AU680" s="2"/>
    </row>
    <row r="681" spans="1:47" s="5" customFormat="1" ht="13.5" customHeight="1">
      <c r="A681" s="81"/>
      <c r="B681" s="226"/>
      <c r="C681" s="208"/>
      <c r="D681" s="208"/>
      <c r="E681" s="208"/>
      <c r="F681" s="229"/>
      <c r="G681" s="208"/>
      <c r="H681" s="208"/>
      <c r="I681" s="216"/>
      <c r="J681" s="227"/>
      <c r="K681" s="129" t="s">
        <v>56</v>
      </c>
      <c r="L681" s="45"/>
      <c r="M681" s="57"/>
      <c r="N681" s="58"/>
      <c r="O681" s="211"/>
      <c r="P681" s="213"/>
      <c r="Q681" s="215"/>
      <c r="R681" s="215"/>
      <c r="S681" s="217"/>
      <c r="T681" s="219"/>
      <c r="U681" s="221"/>
      <c r="V681" s="223"/>
      <c r="W681" s="225"/>
      <c r="X681" s="209"/>
      <c r="Y681" s="209"/>
      <c r="Z681" s="81"/>
      <c r="AA681" s="2"/>
      <c r="AB681" s="2"/>
      <c r="AC681" s="2"/>
      <c r="AD681" s="2"/>
      <c r="AE681" s="2"/>
      <c r="AF681" s="2"/>
      <c r="AG681" s="2"/>
      <c r="AH681" s="2"/>
      <c r="AI681" s="2"/>
      <c r="AJ681" s="2"/>
      <c r="AK681" s="2"/>
      <c r="AL681" s="2"/>
      <c r="AM681" s="2"/>
      <c r="AN681" s="2"/>
      <c r="AO681" s="2"/>
      <c r="AP681" s="2"/>
      <c r="AQ681" s="2"/>
      <c r="AR681" s="2"/>
      <c r="AS681" s="2"/>
      <c r="AT681" s="2"/>
      <c r="AU681" s="2"/>
    </row>
    <row r="682" spans="1:47" ht="14.25" customHeight="1">
      <c r="A682" s="120"/>
      <c r="B682" s="226"/>
      <c r="C682" s="208"/>
      <c r="D682" s="208"/>
      <c r="E682" s="208"/>
      <c r="F682" s="228"/>
      <c r="G682" s="208"/>
      <c r="H682" s="208"/>
      <c r="I682" s="216"/>
      <c r="J682" s="227"/>
      <c r="K682" s="128" t="s">
        <v>57</v>
      </c>
      <c r="L682" s="44"/>
      <c r="M682" s="59"/>
      <c r="N682" s="60"/>
      <c r="O682" s="210"/>
      <c r="P682" s="212"/>
      <c r="Q682" s="214"/>
      <c r="R682" s="214"/>
      <c r="S682" s="216"/>
      <c r="T682" s="218">
        <f t="shared" ref="T682" si="996">Q682*S682</f>
        <v>0</v>
      </c>
      <c r="U682" s="220">
        <f t="shared" ref="U682" si="997">IFERROR(T682/P682,0)</f>
        <v>0</v>
      </c>
      <c r="V682" s="222"/>
      <c r="W682" s="224">
        <f t="shared" ref="W682" si="998">IFERROR(V682*1000/P682,0)</f>
        <v>0</v>
      </c>
      <c r="X682" s="208"/>
      <c r="Y682" s="209"/>
      <c r="Z682" s="120"/>
    </row>
    <row r="683" spans="1:47" ht="14.25" customHeight="1">
      <c r="A683" s="120"/>
      <c r="B683" s="226"/>
      <c r="C683" s="208"/>
      <c r="D683" s="208"/>
      <c r="E683" s="208"/>
      <c r="F683" s="229"/>
      <c r="G683" s="208"/>
      <c r="H683" s="208"/>
      <c r="I683" s="216"/>
      <c r="J683" s="227"/>
      <c r="K683" s="129" t="s">
        <v>56</v>
      </c>
      <c r="L683" s="45"/>
      <c r="M683" s="57"/>
      <c r="N683" s="58"/>
      <c r="O683" s="211"/>
      <c r="P683" s="213"/>
      <c r="Q683" s="215"/>
      <c r="R683" s="215"/>
      <c r="S683" s="217"/>
      <c r="T683" s="219"/>
      <c r="U683" s="221"/>
      <c r="V683" s="223"/>
      <c r="W683" s="225"/>
      <c r="X683" s="209"/>
      <c r="Y683" s="209"/>
      <c r="Z683" s="120"/>
    </row>
    <row r="684" spans="1:47" ht="14.25" customHeight="1">
      <c r="A684" s="120"/>
      <c r="B684" s="226"/>
      <c r="C684" s="208"/>
      <c r="D684" s="208"/>
      <c r="E684" s="208"/>
      <c r="F684" s="228"/>
      <c r="G684" s="208"/>
      <c r="H684" s="208"/>
      <c r="I684" s="216"/>
      <c r="J684" s="227"/>
      <c r="K684" s="128" t="s">
        <v>57</v>
      </c>
      <c r="L684" s="44"/>
      <c r="M684" s="59"/>
      <c r="N684" s="60"/>
      <c r="O684" s="210"/>
      <c r="P684" s="212"/>
      <c r="Q684" s="214"/>
      <c r="R684" s="214"/>
      <c r="S684" s="216"/>
      <c r="T684" s="218">
        <f t="shared" ref="T684" si="999">Q684*S684</f>
        <v>0</v>
      </c>
      <c r="U684" s="220">
        <f t="shared" ref="U684" si="1000">IFERROR(T684/P684,0)</f>
        <v>0</v>
      </c>
      <c r="V684" s="222"/>
      <c r="W684" s="224">
        <f t="shared" ref="W684" si="1001">IFERROR(V684*1000/P684,0)</f>
        <v>0</v>
      </c>
      <c r="X684" s="208"/>
      <c r="Y684" s="209"/>
      <c r="Z684" s="120"/>
    </row>
    <row r="685" spans="1:47" ht="14.25" customHeight="1">
      <c r="A685" s="120"/>
      <c r="B685" s="226"/>
      <c r="C685" s="208"/>
      <c r="D685" s="208"/>
      <c r="E685" s="208"/>
      <c r="F685" s="229"/>
      <c r="G685" s="208"/>
      <c r="H685" s="208"/>
      <c r="I685" s="216"/>
      <c r="J685" s="227"/>
      <c r="K685" s="129" t="s">
        <v>56</v>
      </c>
      <c r="L685" s="45"/>
      <c r="M685" s="57"/>
      <c r="N685" s="58"/>
      <c r="O685" s="211"/>
      <c r="P685" s="213"/>
      <c r="Q685" s="215"/>
      <c r="R685" s="215"/>
      <c r="S685" s="217"/>
      <c r="T685" s="219"/>
      <c r="U685" s="221"/>
      <c r="V685" s="223"/>
      <c r="W685" s="225"/>
      <c r="X685" s="209"/>
      <c r="Y685" s="209"/>
      <c r="Z685" s="120"/>
    </row>
    <row r="686" spans="1:47" ht="14.25" customHeight="1">
      <c r="A686" s="120"/>
      <c r="B686" s="226"/>
      <c r="C686" s="208"/>
      <c r="D686" s="208"/>
      <c r="E686" s="208"/>
      <c r="F686" s="228"/>
      <c r="G686" s="208"/>
      <c r="H686" s="208"/>
      <c r="I686" s="216"/>
      <c r="J686" s="227"/>
      <c r="K686" s="128" t="s">
        <v>57</v>
      </c>
      <c r="L686" s="44"/>
      <c r="M686" s="59"/>
      <c r="N686" s="60"/>
      <c r="O686" s="210"/>
      <c r="P686" s="212"/>
      <c r="Q686" s="214"/>
      <c r="R686" s="214"/>
      <c r="S686" s="216"/>
      <c r="T686" s="218">
        <f t="shared" ref="T686" si="1002">Q686*S686</f>
        <v>0</v>
      </c>
      <c r="U686" s="220">
        <f t="shared" ref="U686" si="1003">IFERROR(T686/P686,0)</f>
        <v>0</v>
      </c>
      <c r="V686" s="222"/>
      <c r="W686" s="224">
        <f t="shared" ref="W686" si="1004">IFERROR(V686*1000/P686,0)</f>
        <v>0</v>
      </c>
      <c r="X686" s="208"/>
      <c r="Y686" s="209"/>
      <c r="Z686" s="120"/>
    </row>
    <row r="687" spans="1:47" ht="14.25" customHeight="1">
      <c r="A687" s="120"/>
      <c r="B687" s="226"/>
      <c r="C687" s="208"/>
      <c r="D687" s="208"/>
      <c r="E687" s="208"/>
      <c r="F687" s="229"/>
      <c r="G687" s="208"/>
      <c r="H687" s="208"/>
      <c r="I687" s="216"/>
      <c r="J687" s="227"/>
      <c r="K687" s="129" t="s">
        <v>56</v>
      </c>
      <c r="L687" s="45"/>
      <c r="M687" s="57"/>
      <c r="N687" s="58"/>
      <c r="O687" s="211"/>
      <c r="P687" s="213"/>
      <c r="Q687" s="215"/>
      <c r="R687" s="215"/>
      <c r="S687" s="217"/>
      <c r="T687" s="219"/>
      <c r="U687" s="221"/>
      <c r="V687" s="223"/>
      <c r="W687" s="225"/>
      <c r="X687" s="209"/>
      <c r="Y687" s="209"/>
      <c r="Z687" s="120"/>
    </row>
    <row r="688" spans="1:47" ht="14.25" customHeight="1">
      <c r="A688" s="120"/>
      <c r="B688" s="226"/>
      <c r="C688" s="208"/>
      <c r="D688" s="208"/>
      <c r="E688" s="208"/>
      <c r="F688" s="228"/>
      <c r="G688" s="208"/>
      <c r="H688" s="208"/>
      <c r="I688" s="216"/>
      <c r="J688" s="227"/>
      <c r="K688" s="128" t="s">
        <v>57</v>
      </c>
      <c r="L688" s="44"/>
      <c r="M688" s="59"/>
      <c r="N688" s="60"/>
      <c r="O688" s="210"/>
      <c r="P688" s="212"/>
      <c r="Q688" s="214"/>
      <c r="R688" s="214"/>
      <c r="S688" s="216"/>
      <c r="T688" s="218">
        <f t="shared" ref="T688" si="1005">Q688*S688</f>
        <v>0</v>
      </c>
      <c r="U688" s="220">
        <f t="shared" ref="U688" si="1006">IFERROR(T688/P688,0)</f>
        <v>0</v>
      </c>
      <c r="V688" s="222"/>
      <c r="W688" s="224">
        <f t="shared" ref="W688" si="1007">IFERROR(V688*1000/P688,0)</f>
        <v>0</v>
      </c>
      <c r="X688" s="208"/>
      <c r="Y688" s="209"/>
      <c r="Z688" s="120"/>
    </row>
    <row r="689" spans="1:47" ht="14.25" customHeight="1">
      <c r="A689" s="120"/>
      <c r="B689" s="226"/>
      <c r="C689" s="208"/>
      <c r="D689" s="208"/>
      <c r="E689" s="208"/>
      <c r="F689" s="229"/>
      <c r="G689" s="208"/>
      <c r="H689" s="208"/>
      <c r="I689" s="216"/>
      <c r="J689" s="227"/>
      <c r="K689" s="129" t="s">
        <v>56</v>
      </c>
      <c r="L689" s="45"/>
      <c r="M689" s="57"/>
      <c r="N689" s="58"/>
      <c r="O689" s="211"/>
      <c r="P689" s="213"/>
      <c r="Q689" s="215"/>
      <c r="R689" s="215"/>
      <c r="S689" s="217"/>
      <c r="T689" s="219"/>
      <c r="U689" s="221"/>
      <c r="V689" s="223"/>
      <c r="W689" s="225"/>
      <c r="X689" s="209"/>
      <c r="Y689" s="209"/>
      <c r="Z689" s="120"/>
    </row>
    <row r="690" spans="1:47" ht="14.25" customHeight="1">
      <c r="A690" s="120"/>
      <c r="B690" s="226"/>
      <c r="C690" s="208"/>
      <c r="D690" s="208"/>
      <c r="E690" s="208"/>
      <c r="F690" s="228"/>
      <c r="G690" s="208"/>
      <c r="H690" s="208"/>
      <c r="I690" s="216"/>
      <c r="J690" s="227"/>
      <c r="K690" s="128" t="s">
        <v>57</v>
      </c>
      <c r="L690" s="44"/>
      <c r="M690" s="59"/>
      <c r="N690" s="60"/>
      <c r="O690" s="210"/>
      <c r="P690" s="212"/>
      <c r="Q690" s="214"/>
      <c r="R690" s="214"/>
      <c r="S690" s="216"/>
      <c r="T690" s="218">
        <f t="shared" ref="T690" si="1008">Q690*S690</f>
        <v>0</v>
      </c>
      <c r="U690" s="220">
        <f t="shared" ref="U690" si="1009">IFERROR(T690/P690,0)</f>
        <v>0</v>
      </c>
      <c r="V690" s="222"/>
      <c r="W690" s="224">
        <f t="shared" ref="W690" si="1010">IFERROR(V690*1000/P690,0)</f>
        <v>0</v>
      </c>
      <c r="X690" s="208"/>
      <c r="Y690" s="209"/>
      <c r="Z690" s="120"/>
    </row>
    <row r="691" spans="1:47" ht="14.25" customHeight="1">
      <c r="A691" s="120"/>
      <c r="B691" s="226"/>
      <c r="C691" s="208"/>
      <c r="D691" s="208"/>
      <c r="E691" s="208"/>
      <c r="F691" s="229"/>
      <c r="G691" s="208"/>
      <c r="H691" s="208"/>
      <c r="I691" s="216"/>
      <c r="J691" s="227"/>
      <c r="K691" s="129" t="s">
        <v>56</v>
      </c>
      <c r="L691" s="45"/>
      <c r="M691" s="57"/>
      <c r="N691" s="58"/>
      <c r="O691" s="211"/>
      <c r="P691" s="213"/>
      <c r="Q691" s="215"/>
      <c r="R691" s="215"/>
      <c r="S691" s="217"/>
      <c r="T691" s="219"/>
      <c r="U691" s="221"/>
      <c r="V691" s="223"/>
      <c r="W691" s="225"/>
      <c r="X691" s="209"/>
      <c r="Y691" s="209"/>
      <c r="Z691" s="120"/>
    </row>
    <row r="692" spans="1:47" ht="14.25" customHeight="1">
      <c r="A692" s="120"/>
      <c r="B692" s="226"/>
      <c r="C692" s="208"/>
      <c r="D692" s="208"/>
      <c r="E692" s="208"/>
      <c r="F692" s="228"/>
      <c r="G692" s="208"/>
      <c r="H692" s="208"/>
      <c r="I692" s="216"/>
      <c r="J692" s="227"/>
      <c r="K692" s="128" t="s">
        <v>57</v>
      </c>
      <c r="L692" s="44"/>
      <c r="M692" s="59"/>
      <c r="N692" s="60"/>
      <c r="O692" s="210"/>
      <c r="P692" s="212"/>
      <c r="Q692" s="214"/>
      <c r="R692" s="214"/>
      <c r="S692" s="216"/>
      <c r="T692" s="218">
        <f t="shared" ref="T692" si="1011">Q692*S692</f>
        <v>0</v>
      </c>
      <c r="U692" s="220">
        <f t="shared" ref="U692" si="1012">IFERROR(T692/P692,0)</f>
        <v>0</v>
      </c>
      <c r="V692" s="222"/>
      <c r="W692" s="224">
        <f t="shared" ref="W692" si="1013">IFERROR(V692*1000/P692,0)</f>
        <v>0</v>
      </c>
      <c r="X692" s="208"/>
      <c r="Y692" s="209"/>
      <c r="Z692" s="120"/>
    </row>
    <row r="693" spans="1:47" ht="14.25" customHeight="1">
      <c r="A693" s="120"/>
      <c r="B693" s="226"/>
      <c r="C693" s="208"/>
      <c r="D693" s="208"/>
      <c r="E693" s="208"/>
      <c r="F693" s="229"/>
      <c r="G693" s="208"/>
      <c r="H693" s="208"/>
      <c r="I693" s="216"/>
      <c r="J693" s="227"/>
      <c r="K693" s="129" t="s">
        <v>56</v>
      </c>
      <c r="L693" s="45"/>
      <c r="M693" s="57"/>
      <c r="N693" s="58"/>
      <c r="O693" s="211"/>
      <c r="P693" s="213"/>
      <c r="Q693" s="215"/>
      <c r="R693" s="215"/>
      <c r="S693" s="217"/>
      <c r="T693" s="219"/>
      <c r="U693" s="221"/>
      <c r="V693" s="223"/>
      <c r="W693" s="225"/>
      <c r="X693" s="209"/>
      <c r="Y693" s="209"/>
      <c r="Z693" s="120"/>
    </row>
    <row r="694" spans="1:47" ht="14.25" customHeight="1">
      <c r="A694" s="120"/>
      <c r="B694" s="226"/>
      <c r="C694" s="208"/>
      <c r="D694" s="208"/>
      <c r="E694" s="208"/>
      <c r="F694" s="228"/>
      <c r="G694" s="208"/>
      <c r="H694" s="208"/>
      <c r="I694" s="216"/>
      <c r="J694" s="227"/>
      <c r="K694" s="128" t="s">
        <v>57</v>
      </c>
      <c r="L694" s="44"/>
      <c r="M694" s="59"/>
      <c r="N694" s="60"/>
      <c r="O694" s="210"/>
      <c r="P694" s="212"/>
      <c r="Q694" s="214"/>
      <c r="R694" s="214"/>
      <c r="S694" s="216"/>
      <c r="T694" s="218">
        <f t="shared" ref="T694" si="1014">Q694*S694</f>
        <v>0</v>
      </c>
      <c r="U694" s="220">
        <f t="shared" ref="U694" si="1015">IFERROR(T694/P694,0)</f>
        <v>0</v>
      </c>
      <c r="V694" s="222"/>
      <c r="W694" s="224">
        <f t="shared" ref="W694" si="1016">IFERROR(V694*1000/P694,0)</f>
        <v>0</v>
      </c>
      <c r="X694" s="208"/>
      <c r="Y694" s="209"/>
      <c r="Z694" s="120"/>
    </row>
    <row r="695" spans="1:47" ht="14.25" customHeight="1">
      <c r="A695" s="120"/>
      <c r="B695" s="226"/>
      <c r="C695" s="208"/>
      <c r="D695" s="208"/>
      <c r="E695" s="208"/>
      <c r="F695" s="229"/>
      <c r="G695" s="208"/>
      <c r="H695" s="208"/>
      <c r="I695" s="216"/>
      <c r="J695" s="227"/>
      <c r="K695" s="129" t="s">
        <v>56</v>
      </c>
      <c r="L695" s="45"/>
      <c r="M695" s="57"/>
      <c r="N695" s="58"/>
      <c r="O695" s="211"/>
      <c r="P695" s="213"/>
      <c r="Q695" s="215"/>
      <c r="R695" s="215"/>
      <c r="S695" s="217"/>
      <c r="T695" s="219"/>
      <c r="U695" s="221"/>
      <c r="V695" s="223"/>
      <c r="W695" s="225"/>
      <c r="X695" s="209"/>
      <c r="Y695" s="209"/>
      <c r="Z695" s="120"/>
    </row>
    <row r="696" spans="1:47" ht="14.25" customHeight="1">
      <c r="A696" s="120"/>
      <c r="B696" s="226"/>
      <c r="C696" s="208"/>
      <c r="D696" s="208"/>
      <c r="E696" s="208"/>
      <c r="F696" s="228"/>
      <c r="G696" s="208"/>
      <c r="H696" s="208"/>
      <c r="I696" s="216"/>
      <c r="J696" s="227"/>
      <c r="K696" s="128" t="s">
        <v>57</v>
      </c>
      <c r="L696" s="44"/>
      <c r="M696" s="59"/>
      <c r="N696" s="60"/>
      <c r="O696" s="210"/>
      <c r="P696" s="212"/>
      <c r="Q696" s="214"/>
      <c r="R696" s="214"/>
      <c r="S696" s="216"/>
      <c r="T696" s="218">
        <f t="shared" ref="T696" si="1017">Q696*S696</f>
        <v>0</v>
      </c>
      <c r="U696" s="220">
        <f t="shared" ref="U696" si="1018">IFERROR(T696/P696,0)</f>
        <v>0</v>
      </c>
      <c r="V696" s="222"/>
      <c r="W696" s="224">
        <f t="shared" ref="W696" si="1019">IFERROR(V696*1000/P696,0)</f>
        <v>0</v>
      </c>
      <c r="X696" s="208"/>
      <c r="Y696" s="209"/>
      <c r="Z696" s="120"/>
    </row>
    <row r="697" spans="1:47" ht="14.25" customHeight="1">
      <c r="A697" s="120"/>
      <c r="B697" s="226"/>
      <c r="C697" s="208"/>
      <c r="D697" s="208"/>
      <c r="E697" s="208"/>
      <c r="F697" s="229"/>
      <c r="G697" s="208"/>
      <c r="H697" s="208"/>
      <c r="I697" s="216"/>
      <c r="J697" s="227"/>
      <c r="K697" s="129" t="s">
        <v>56</v>
      </c>
      <c r="L697" s="45"/>
      <c r="M697" s="57"/>
      <c r="N697" s="58"/>
      <c r="O697" s="211"/>
      <c r="P697" s="213"/>
      <c r="Q697" s="215"/>
      <c r="R697" s="215"/>
      <c r="S697" s="217"/>
      <c r="T697" s="219"/>
      <c r="U697" s="221"/>
      <c r="V697" s="223"/>
      <c r="W697" s="225"/>
      <c r="X697" s="209"/>
      <c r="Y697" s="209"/>
      <c r="Z697" s="120"/>
    </row>
    <row r="698" spans="1:47" ht="14.25" customHeight="1">
      <c r="A698" s="120"/>
      <c r="B698" s="226"/>
      <c r="C698" s="208"/>
      <c r="D698" s="208"/>
      <c r="E698" s="208"/>
      <c r="F698" s="228"/>
      <c r="G698" s="208"/>
      <c r="H698" s="208"/>
      <c r="I698" s="216"/>
      <c r="J698" s="227"/>
      <c r="K698" s="128" t="s">
        <v>57</v>
      </c>
      <c r="L698" s="44"/>
      <c r="M698" s="59"/>
      <c r="N698" s="60"/>
      <c r="O698" s="210"/>
      <c r="P698" s="212"/>
      <c r="Q698" s="214"/>
      <c r="R698" s="214"/>
      <c r="S698" s="216"/>
      <c r="T698" s="218">
        <f t="shared" ref="T698" si="1020">Q698*S698</f>
        <v>0</v>
      </c>
      <c r="U698" s="220">
        <f t="shared" ref="U698" si="1021">IFERROR(T698/P698,0)</f>
        <v>0</v>
      </c>
      <c r="V698" s="222"/>
      <c r="W698" s="224">
        <f t="shared" ref="W698" si="1022">IFERROR(V698*1000/P698,0)</f>
        <v>0</v>
      </c>
      <c r="X698" s="208"/>
      <c r="Y698" s="209"/>
      <c r="Z698" s="120"/>
    </row>
    <row r="699" spans="1:47" ht="14.25" customHeight="1">
      <c r="A699" s="120"/>
      <c r="B699" s="226"/>
      <c r="C699" s="208"/>
      <c r="D699" s="208"/>
      <c r="E699" s="208"/>
      <c r="F699" s="229"/>
      <c r="G699" s="208"/>
      <c r="H699" s="208"/>
      <c r="I699" s="216"/>
      <c r="J699" s="227"/>
      <c r="K699" s="129" t="s">
        <v>56</v>
      </c>
      <c r="L699" s="45"/>
      <c r="M699" s="57"/>
      <c r="N699" s="58"/>
      <c r="O699" s="211"/>
      <c r="P699" s="213"/>
      <c r="Q699" s="215"/>
      <c r="R699" s="215"/>
      <c r="S699" s="217"/>
      <c r="T699" s="219"/>
      <c r="U699" s="221"/>
      <c r="V699" s="223"/>
      <c r="W699" s="225"/>
      <c r="X699" s="209"/>
      <c r="Y699" s="209"/>
      <c r="Z699" s="120"/>
    </row>
    <row r="700" spans="1:47" ht="14.25" customHeight="1">
      <c r="A700" s="120"/>
      <c r="B700" s="226"/>
      <c r="C700" s="208"/>
      <c r="D700" s="208"/>
      <c r="E700" s="208"/>
      <c r="F700" s="228"/>
      <c r="G700" s="208"/>
      <c r="H700" s="208"/>
      <c r="I700" s="216"/>
      <c r="J700" s="227"/>
      <c r="K700" s="128" t="s">
        <v>57</v>
      </c>
      <c r="L700" s="44"/>
      <c r="M700" s="59"/>
      <c r="N700" s="60"/>
      <c r="O700" s="210"/>
      <c r="P700" s="212"/>
      <c r="Q700" s="214"/>
      <c r="R700" s="214"/>
      <c r="S700" s="216"/>
      <c r="T700" s="218">
        <f t="shared" ref="T700" si="1023">Q700*S700</f>
        <v>0</v>
      </c>
      <c r="U700" s="220">
        <f t="shared" ref="U700" si="1024">IFERROR(T700/P700,0)</f>
        <v>0</v>
      </c>
      <c r="V700" s="222"/>
      <c r="W700" s="224">
        <f t="shared" ref="W700" si="1025">IFERROR(V700*1000/P700,0)</f>
        <v>0</v>
      </c>
      <c r="X700" s="208"/>
      <c r="Y700" s="209"/>
      <c r="Z700" s="120"/>
    </row>
    <row r="701" spans="1:47" ht="14.25" customHeight="1">
      <c r="A701" s="120"/>
      <c r="B701" s="226"/>
      <c r="C701" s="208"/>
      <c r="D701" s="208"/>
      <c r="E701" s="208"/>
      <c r="F701" s="229"/>
      <c r="G701" s="208"/>
      <c r="H701" s="208"/>
      <c r="I701" s="216"/>
      <c r="J701" s="227"/>
      <c r="K701" s="129" t="s">
        <v>56</v>
      </c>
      <c r="L701" s="45"/>
      <c r="M701" s="57"/>
      <c r="N701" s="58"/>
      <c r="O701" s="211"/>
      <c r="P701" s="213"/>
      <c r="Q701" s="215"/>
      <c r="R701" s="215"/>
      <c r="S701" s="217"/>
      <c r="T701" s="219"/>
      <c r="U701" s="221"/>
      <c r="V701" s="223"/>
      <c r="W701" s="225"/>
      <c r="X701" s="209"/>
      <c r="Y701" s="209"/>
      <c r="Z701" s="120"/>
    </row>
    <row r="702" spans="1:47" ht="14.25" customHeight="1">
      <c r="A702" s="120"/>
      <c r="B702" s="226"/>
      <c r="C702" s="208"/>
      <c r="D702" s="208"/>
      <c r="E702" s="208"/>
      <c r="F702" s="228"/>
      <c r="G702" s="208"/>
      <c r="H702" s="208"/>
      <c r="I702" s="216"/>
      <c r="J702" s="227"/>
      <c r="K702" s="128" t="s">
        <v>57</v>
      </c>
      <c r="L702" s="44"/>
      <c r="M702" s="59"/>
      <c r="N702" s="60"/>
      <c r="O702" s="210"/>
      <c r="P702" s="212"/>
      <c r="Q702" s="214"/>
      <c r="R702" s="214"/>
      <c r="S702" s="216"/>
      <c r="T702" s="218">
        <f t="shared" ref="T702" si="1026">Q702*S702</f>
        <v>0</v>
      </c>
      <c r="U702" s="220">
        <f t="shared" ref="U702" si="1027">IFERROR(T702/P702,0)</f>
        <v>0</v>
      </c>
      <c r="V702" s="222"/>
      <c r="W702" s="224">
        <f t="shared" ref="W702" si="1028">IFERROR(V702*1000/P702,0)</f>
        <v>0</v>
      </c>
      <c r="X702" s="208"/>
      <c r="Y702" s="209"/>
      <c r="Z702" s="120"/>
    </row>
    <row r="703" spans="1:47" ht="14.25" customHeight="1">
      <c r="A703" s="120"/>
      <c r="B703" s="226"/>
      <c r="C703" s="208"/>
      <c r="D703" s="208"/>
      <c r="E703" s="208"/>
      <c r="F703" s="229"/>
      <c r="G703" s="208"/>
      <c r="H703" s="208"/>
      <c r="I703" s="216"/>
      <c r="J703" s="227"/>
      <c r="K703" s="129" t="s">
        <v>56</v>
      </c>
      <c r="L703" s="45"/>
      <c r="M703" s="57"/>
      <c r="N703" s="58"/>
      <c r="O703" s="211"/>
      <c r="P703" s="213"/>
      <c r="Q703" s="215"/>
      <c r="R703" s="215"/>
      <c r="S703" s="217"/>
      <c r="T703" s="219"/>
      <c r="U703" s="221"/>
      <c r="V703" s="223"/>
      <c r="W703" s="225"/>
      <c r="X703" s="209"/>
      <c r="Y703" s="209"/>
      <c r="Z703" s="120"/>
    </row>
    <row r="704" spans="1:47" s="5" customFormat="1" ht="13.5" customHeight="1">
      <c r="A704" s="81"/>
      <c r="B704" s="226"/>
      <c r="C704" s="208"/>
      <c r="D704" s="208"/>
      <c r="E704" s="208"/>
      <c r="F704" s="228"/>
      <c r="G704" s="208"/>
      <c r="H704" s="208"/>
      <c r="I704" s="216"/>
      <c r="J704" s="227"/>
      <c r="K704" s="128" t="s">
        <v>57</v>
      </c>
      <c r="L704" s="44"/>
      <c r="M704" s="59"/>
      <c r="N704" s="60"/>
      <c r="O704" s="210"/>
      <c r="P704" s="212"/>
      <c r="Q704" s="214"/>
      <c r="R704" s="214"/>
      <c r="S704" s="216"/>
      <c r="T704" s="218">
        <f t="shared" ref="T704" si="1029">Q704*S704</f>
        <v>0</v>
      </c>
      <c r="U704" s="220">
        <f t="shared" ref="U704" si="1030">IFERROR(T704/P704,0)</f>
        <v>0</v>
      </c>
      <c r="V704" s="222"/>
      <c r="W704" s="224">
        <f t="shared" ref="W704" si="1031">IFERROR(V704*1000/P704,0)</f>
        <v>0</v>
      </c>
      <c r="X704" s="208"/>
      <c r="Y704" s="209"/>
      <c r="Z704" s="81"/>
      <c r="AA704" s="2"/>
      <c r="AB704" s="2"/>
      <c r="AC704" s="2"/>
      <c r="AD704" s="2"/>
      <c r="AE704" s="2"/>
      <c r="AF704" s="2"/>
      <c r="AG704" s="2"/>
      <c r="AH704" s="2"/>
      <c r="AI704" s="2"/>
      <c r="AJ704" s="2"/>
      <c r="AK704" s="2"/>
      <c r="AL704" s="2"/>
      <c r="AM704" s="2"/>
      <c r="AN704" s="2"/>
      <c r="AO704" s="2"/>
      <c r="AP704" s="2"/>
      <c r="AQ704" s="2"/>
      <c r="AR704" s="2"/>
      <c r="AS704" s="2"/>
      <c r="AT704" s="2"/>
      <c r="AU704" s="2"/>
    </row>
    <row r="705" spans="1:47" s="5" customFormat="1" ht="13.5" customHeight="1">
      <c r="A705" s="81"/>
      <c r="B705" s="226"/>
      <c r="C705" s="208"/>
      <c r="D705" s="208"/>
      <c r="E705" s="208"/>
      <c r="F705" s="229"/>
      <c r="G705" s="208"/>
      <c r="H705" s="208"/>
      <c r="I705" s="216"/>
      <c r="J705" s="227"/>
      <c r="K705" s="129" t="s">
        <v>56</v>
      </c>
      <c r="L705" s="45"/>
      <c r="M705" s="57"/>
      <c r="N705" s="58"/>
      <c r="O705" s="211"/>
      <c r="P705" s="213"/>
      <c r="Q705" s="215"/>
      <c r="R705" s="215"/>
      <c r="S705" s="217"/>
      <c r="T705" s="219"/>
      <c r="U705" s="221"/>
      <c r="V705" s="223"/>
      <c r="W705" s="225"/>
      <c r="X705" s="209"/>
      <c r="Y705" s="209"/>
      <c r="Z705" s="81"/>
      <c r="AA705" s="2"/>
      <c r="AB705" s="2"/>
      <c r="AC705" s="2"/>
      <c r="AD705" s="2"/>
      <c r="AE705" s="2"/>
      <c r="AF705" s="2"/>
      <c r="AG705" s="2"/>
      <c r="AH705" s="2"/>
      <c r="AI705" s="2"/>
      <c r="AJ705" s="2"/>
      <c r="AK705" s="2"/>
      <c r="AL705" s="2"/>
      <c r="AM705" s="2"/>
      <c r="AN705" s="2"/>
      <c r="AO705" s="2"/>
      <c r="AP705" s="2"/>
      <c r="AQ705" s="2"/>
      <c r="AR705" s="2"/>
      <c r="AS705" s="2"/>
      <c r="AT705" s="2"/>
      <c r="AU705" s="2"/>
    </row>
    <row r="706" spans="1:47" ht="14.25" customHeight="1">
      <c r="A706" s="120"/>
      <c r="B706" s="226"/>
      <c r="C706" s="208"/>
      <c r="D706" s="208"/>
      <c r="E706" s="208"/>
      <c r="F706" s="228"/>
      <c r="G706" s="208"/>
      <c r="H706" s="208"/>
      <c r="I706" s="216"/>
      <c r="J706" s="227"/>
      <c r="K706" s="128" t="s">
        <v>57</v>
      </c>
      <c r="L706" s="44"/>
      <c r="M706" s="59"/>
      <c r="N706" s="60"/>
      <c r="O706" s="210"/>
      <c r="P706" s="212"/>
      <c r="Q706" s="214"/>
      <c r="R706" s="214"/>
      <c r="S706" s="216"/>
      <c r="T706" s="218">
        <f t="shared" ref="T706" si="1032">Q706*S706</f>
        <v>0</v>
      </c>
      <c r="U706" s="220">
        <f t="shared" ref="U706" si="1033">IFERROR(T706/P706,0)</f>
        <v>0</v>
      </c>
      <c r="V706" s="222"/>
      <c r="W706" s="224">
        <f t="shared" ref="W706" si="1034">IFERROR(V706*1000/P706,0)</f>
        <v>0</v>
      </c>
      <c r="X706" s="208"/>
      <c r="Y706" s="209"/>
      <c r="Z706" s="120"/>
    </row>
    <row r="707" spans="1:47" ht="14.25" customHeight="1">
      <c r="A707" s="120"/>
      <c r="B707" s="226"/>
      <c r="C707" s="208"/>
      <c r="D707" s="208"/>
      <c r="E707" s="208"/>
      <c r="F707" s="229"/>
      <c r="G707" s="208"/>
      <c r="H707" s="208"/>
      <c r="I707" s="216"/>
      <c r="J707" s="227"/>
      <c r="K707" s="129" t="s">
        <v>56</v>
      </c>
      <c r="L707" s="45"/>
      <c r="M707" s="57"/>
      <c r="N707" s="58"/>
      <c r="O707" s="211"/>
      <c r="P707" s="213"/>
      <c r="Q707" s="215"/>
      <c r="R707" s="215"/>
      <c r="S707" s="217"/>
      <c r="T707" s="219"/>
      <c r="U707" s="221"/>
      <c r="V707" s="223"/>
      <c r="W707" s="225"/>
      <c r="X707" s="209"/>
      <c r="Y707" s="209"/>
      <c r="Z707" s="120"/>
    </row>
    <row r="708" spans="1:47" ht="14.25" customHeight="1">
      <c r="A708" s="120"/>
      <c r="B708" s="226"/>
      <c r="C708" s="208"/>
      <c r="D708" s="208"/>
      <c r="E708" s="208"/>
      <c r="F708" s="228"/>
      <c r="G708" s="208"/>
      <c r="H708" s="208"/>
      <c r="I708" s="216"/>
      <c r="J708" s="227"/>
      <c r="K708" s="128" t="s">
        <v>57</v>
      </c>
      <c r="L708" s="44"/>
      <c r="M708" s="59"/>
      <c r="N708" s="60"/>
      <c r="O708" s="210"/>
      <c r="P708" s="212"/>
      <c r="Q708" s="214"/>
      <c r="R708" s="214"/>
      <c r="S708" s="216"/>
      <c r="T708" s="218">
        <f t="shared" ref="T708" si="1035">Q708*S708</f>
        <v>0</v>
      </c>
      <c r="U708" s="220">
        <f t="shared" ref="U708" si="1036">IFERROR(T708/P708,0)</f>
        <v>0</v>
      </c>
      <c r="V708" s="222"/>
      <c r="W708" s="224">
        <f t="shared" ref="W708" si="1037">IFERROR(V708*1000/P708,0)</f>
        <v>0</v>
      </c>
      <c r="X708" s="208"/>
      <c r="Y708" s="209"/>
      <c r="Z708" s="120"/>
    </row>
    <row r="709" spans="1:47" ht="14.25" customHeight="1">
      <c r="A709" s="120"/>
      <c r="B709" s="226"/>
      <c r="C709" s="208"/>
      <c r="D709" s="208"/>
      <c r="E709" s="208"/>
      <c r="F709" s="229"/>
      <c r="G709" s="208"/>
      <c r="H709" s="208"/>
      <c r="I709" s="216"/>
      <c r="J709" s="227"/>
      <c r="K709" s="129" t="s">
        <v>56</v>
      </c>
      <c r="L709" s="45"/>
      <c r="M709" s="57"/>
      <c r="N709" s="58"/>
      <c r="O709" s="211"/>
      <c r="P709" s="213"/>
      <c r="Q709" s="215"/>
      <c r="R709" s="215"/>
      <c r="S709" s="217"/>
      <c r="T709" s="219"/>
      <c r="U709" s="221"/>
      <c r="V709" s="223"/>
      <c r="W709" s="225"/>
      <c r="X709" s="209"/>
      <c r="Y709" s="209"/>
      <c r="Z709" s="120"/>
    </row>
    <row r="710" spans="1:47" ht="14.25" customHeight="1">
      <c r="A710" s="120"/>
      <c r="B710" s="226"/>
      <c r="C710" s="208"/>
      <c r="D710" s="208"/>
      <c r="E710" s="208"/>
      <c r="F710" s="228"/>
      <c r="G710" s="208"/>
      <c r="H710" s="208"/>
      <c r="I710" s="216"/>
      <c r="J710" s="227"/>
      <c r="K710" s="128" t="s">
        <v>57</v>
      </c>
      <c r="L710" s="44"/>
      <c r="M710" s="59"/>
      <c r="N710" s="60"/>
      <c r="O710" s="210"/>
      <c r="P710" s="212"/>
      <c r="Q710" s="214"/>
      <c r="R710" s="214"/>
      <c r="S710" s="216"/>
      <c r="T710" s="218">
        <f t="shared" ref="T710" si="1038">Q710*S710</f>
        <v>0</v>
      </c>
      <c r="U710" s="220">
        <f t="shared" ref="U710" si="1039">IFERROR(T710/P710,0)</f>
        <v>0</v>
      </c>
      <c r="V710" s="222"/>
      <c r="W710" s="224">
        <f t="shared" ref="W710" si="1040">IFERROR(V710*1000/P710,0)</f>
        <v>0</v>
      </c>
      <c r="X710" s="208"/>
      <c r="Y710" s="209"/>
      <c r="Z710" s="120"/>
    </row>
    <row r="711" spans="1:47" ht="14.25" customHeight="1">
      <c r="A711" s="120"/>
      <c r="B711" s="226"/>
      <c r="C711" s="208"/>
      <c r="D711" s="208"/>
      <c r="E711" s="208"/>
      <c r="F711" s="229"/>
      <c r="G711" s="208"/>
      <c r="H711" s="208"/>
      <c r="I711" s="216"/>
      <c r="J711" s="227"/>
      <c r="K711" s="129" t="s">
        <v>56</v>
      </c>
      <c r="L711" s="45"/>
      <c r="M711" s="57"/>
      <c r="N711" s="58"/>
      <c r="O711" s="211"/>
      <c r="P711" s="213"/>
      <c r="Q711" s="215"/>
      <c r="R711" s="215"/>
      <c r="S711" s="217"/>
      <c r="T711" s="219"/>
      <c r="U711" s="221"/>
      <c r="V711" s="223"/>
      <c r="W711" s="225"/>
      <c r="X711" s="209"/>
      <c r="Y711" s="209"/>
      <c r="Z711" s="120"/>
    </row>
    <row r="712" spans="1:47" ht="14.25" customHeight="1">
      <c r="A712" s="120"/>
      <c r="B712" s="226"/>
      <c r="C712" s="208"/>
      <c r="D712" s="208"/>
      <c r="E712" s="208"/>
      <c r="F712" s="228"/>
      <c r="G712" s="208"/>
      <c r="H712" s="208"/>
      <c r="I712" s="216"/>
      <c r="J712" s="227"/>
      <c r="K712" s="128" t="s">
        <v>57</v>
      </c>
      <c r="L712" s="44"/>
      <c r="M712" s="59"/>
      <c r="N712" s="60"/>
      <c r="O712" s="210"/>
      <c r="P712" s="212"/>
      <c r="Q712" s="214"/>
      <c r="R712" s="214"/>
      <c r="S712" s="216"/>
      <c r="T712" s="218">
        <f t="shared" ref="T712" si="1041">Q712*S712</f>
        <v>0</v>
      </c>
      <c r="U712" s="220">
        <f t="shared" ref="U712" si="1042">IFERROR(T712/P712,0)</f>
        <v>0</v>
      </c>
      <c r="V712" s="222"/>
      <c r="W712" s="224">
        <f t="shared" ref="W712" si="1043">IFERROR(V712*1000/P712,0)</f>
        <v>0</v>
      </c>
      <c r="X712" s="208"/>
      <c r="Y712" s="209"/>
      <c r="Z712" s="120"/>
    </row>
    <row r="713" spans="1:47" ht="14.25" customHeight="1">
      <c r="A713" s="120"/>
      <c r="B713" s="226"/>
      <c r="C713" s="208"/>
      <c r="D713" s="208"/>
      <c r="E713" s="208"/>
      <c r="F713" s="229"/>
      <c r="G713" s="208"/>
      <c r="H713" s="208"/>
      <c r="I713" s="216"/>
      <c r="J713" s="227"/>
      <c r="K713" s="129" t="s">
        <v>56</v>
      </c>
      <c r="L713" s="45"/>
      <c r="M713" s="57"/>
      <c r="N713" s="58"/>
      <c r="O713" s="211"/>
      <c r="P713" s="213"/>
      <c r="Q713" s="215"/>
      <c r="R713" s="215"/>
      <c r="S713" s="217"/>
      <c r="T713" s="219"/>
      <c r="U713" s="221"/>
      <c r="V713" s="223"/>
      <c r="W713" s="225"/>
      <c r="X713" s="209"/>
      <c r="Y713" s="209"/>
      <c r="Z713" s="120"/>
    </row>
    <row r="714" spans="1:47" ht="14.25" customHeight="1">
      <c r="A714" s="120"/>
      <c r="B714" s="226"/>
      <c r="C714" s="208"/>
      <c r="D714" s="208"/>
      <c r="E714" s="208"/>
      <c r="F714" s="228"/>
      <c r="G714" s="208"/>
      <c r="H714" s="208"/>
      <c r="I714" s="216"/>
      <c r="J714" s="227"/>
      <c r="K714" s="128" t="s">
        <v>57</v>
      </c>
      <c r="L714" s="44"/>
      <c r="M714" s="59"/>
      <c r="N714" s="60"/>
      <c r="O714" s="210"/>
      <c r="P714" s="212"/>
      <c r="Q714" s="214"/>
      <c r="R714" s="214"/>
      <c r="S714" s="216"/>
      <c r="T714" s="218">
        <f t="shared" ref="T714" si="1044">Q714*S714</f>
        <v>0</v>
      </c>
      <c r="U714" s="220">
        <f t="shared" ref="U714" si="1045">IFERROR(T714/P714,0)</f>
        <v>0</v>
      </c>
      <c r="V714" s="222"/>
      <c r="W714" s="224">
        <f t="shared" ref="W714" si="1046">IFERROR(V714*1000/P714,0)</f>
        <v>0</v>
      </c>
      <c r="X714" s="208"/>
      <c r="Y714" s="209"/>
      <c r="Z714" s="120"/>
    </row>
    <row r="715" spans="1:47" ht="14.25" customHeight="1">
      <c r="A715" s="120"/>
      <c r="B715" s="226"/>
      <c r="C715" s="208"/>
      <c r="D715" s="208"/>
      <c r="E715" s="208"/>
      <c r="F715" s="229"/>
      <c r="G715" s="208"/>
      <c r="H715" s="208"/>
      <c r="I715" s="216"/>
      <c r="J715" s="227"/>
      <c r="K715" s="129" t="s">
        <v>56</v>
      </c>
      <c r="L715" s="45"/>
      <c r="M715" s="57"/>
      <c r="N715" s="58"/>
      <c r="O715" s="211"/>
      <c r="P715" s="213"/>
      <c r="Q715" s="215"/>
      <c r="R715" s="215"/>
      <c r="S715" s="217"/>
      <c r="T715" s="219"/>
      <c r="U715" s="221"/>
      <c r="V715" s="223"/>
      <c r="W715" s="225"/>
      <c r="X715" s="209"/>
      <c r="Y715" s="209"/>
      <c r="Z715" s="120"/>
    </row>
    <row r="716" spans="1:47" ht="14.25" customHeight="1">
      <c r="A716" s="120"/>
      <c r="B716" s="226"/>
      <c r="C716" s="208"/>
      <c r="D716" s="208"/>
      <c r="E716" s="208"/>
      <c r="F716" s="228"/>
      <c r="G716" s="208"/>
      <c r="H716" s="208"/>
      <c r="I716" s="216"/>
      <c r="J716" s="227"/>
      <c r="K716" s="128" t="s">
        <v>57</v>
      </c>
      <c r="L716" s="44"/>
      <c r="M716" s="59"/>
      <c r="N716" s="60"/>
      <c r="O716" s="210"/>
      <c r="P716" s="212"/>
      <c r="Q716" s="214"/>
      <c r="R716" s="214"/>
      <c r="S716" s="216"/>
      <c r="T716" s="218">
        <f t="shared" ref="T716" si="1047">Q716*S716</f>
        <v>0</v>
      </c>
      <c r="U716" s="220">
        <f t="shared" ref="U716" si="1048">IFERROR(T716/P716,0)</f>
        <v>0</v>
      </c>
      <c r="V716" s="222"/>
      <c r="W716" s="224">
        <f t="shared" ref="W716" si="1049">IFERROR(V716*1000/P716,0)</f>
        <v>0</v>
      </c>
      <c r="X716" s="208"/>
      <c r="Y716" s="209"/>
      <c r="Z716" s="120"/>
    </row>
    <row r="717" spans="1:47" ht="14.25" customHeight="1">
      <c r="A717" s="120"/>
      <c r="B717" s="226"/>
      <c r="C717" s="208"/>
      <c r="D717" s="208"/>
      <c r="E717" s="208"/>
      <c r="F717" s="229"/>
      <c r="G717" s="208"/>
      <c r="H717" s="208"/>
      <c r="I717" s="216"/>
      <c r="J717" s="227"/>
      <c r="K717" s="129" t="s">
        <v>56</v>
      </c>
      <c r="L717" s="45"/>
      <c r="M717" s="57"/>
      <c r="N717" s="58"/>
      <c r="O717" s="211"/>
      <c r="P717" s="213"/>
      <c r="Q717" s="215"/>
      <c r="R717" s="215"/>
      <c r="S717" s="217"/>
      <c r="T717" s="219"/>
      <c r="U717" s="221"/>
      <c r="V717" s="223"/>
      <c r="W717" s="225"/>
      <c r="X717" s="209"/>
      <c r="Y717" s="209"/>
      <c r="Z717" s="120"/>
    </row>
    <row r="718" spans="1:47" ht="14.25" customHeight="1">
      <c r="A718" s="120"/>
      <c r="B718" s="226"/>
      <c r="C718" s="208"/>
      <c r="D718" s="208"/>
      <c r="E718" s="208"/>
      <c r="F718" s="228"/>
      <c r="G718" s="208"/>
      <c r="H718" s="208"/>
      <c r="I718" s="216"/>
      <c r="J718" s="227"/>
      <c r="K718" s="128" t="s">
        <v>57</v>
      </c>
      <c r="L718" s="44"/>
      <c r="M718" s="59"/>
      <c r="N718" s="60"/>
      <c r="O718" s="210"/>
      <c r="P718" s="212"/>
      <c r="Q718" s="214"/>
      <c r="R718" s="214"/>
      <c r="S718" s="216"/>
      <c r="T718" s="218">
        <f t="shared" ref="T718" si="1050">Q718*S718</f>
        <v>0</v>
      </c>
      <c r="U718" s="220">
        <f t="shared" ref="U718" si="1051">IFERROR(T718/P718,0)</f>
        <v>0</v>
      </c>
      <c r="V718" s="222"/>
      <c r="W718" s="224">
        <f t="shared" ref="W718" si="1052">IFERROR(V718*1000/P718,0)</f>
        <v>0</v>
      </c>
      <c r="X718" s="208"/>
      <c r="Y718" s="209"/>
      <c r="Z718" s="120"/>
    </row>
    <row r="719" spans="1:47" ht="14.25" customHeight="1">
      <c r="A719" s="120"/>
      <c r="B719" s="226"/>
      <c r="C719" s="208"/>
      <c r="D719" s="208"/>
      <c r="E719" s="208"/>
      <c r="F719" s="229"/>
      <c r="G719" s="208"/>
      <c r="H719" s="208"/>
      <c r="I719" s="216"/>
      <c r="J719" s="227"/>
      <c r="K719" s="129" t="s">
        <v>56</v>
      </c>
      <c r="L719" s="45"/>
      <c r="M719" s="57"/>
      <c r="N719" s="58"/>
      <c r="O719" s="211"/>
      <c r="P719" s="213"/>
      <c r="Q719" s="215"/>
      <c r="R719" s="215"/>
      <c r="S719" s="217"/>
      <c r="T719" s="219"/>
      <c r="U719" s="221"/>
      <c r="V719" s="223"/>
      <c r="W719" s="225"/>
      <c r="X719" s="209"/>
      <c r="Y719" s="209"/>
      <c r="Z719" s="120"/>
    </row>
    <row r="720" spans="1:47" ht="14.25" customHeight="1">
      <c r="A720" s="120"/>
      <c r="B720" s="226"/>
      <c r="C720" s="208"/>
      <c r="D720" s="208"/>
      <c r="E720" s="208"/>
      <c r="F720" s="228"/>
      <c r="G720" s="208"/>
      <c r="H720" s="208"/>
      <c r="I720" s="216"/>
      <c r="J720" s="227"/>
      <c r="K720" s="128" t="s">
        <v>57</v>
      </c>
      <c r="L720" s="44"/>
      <c r="M720" s="59"/>
      <c r="N720" s="60"/>
      <c r="O720" s="210"/>
      <c r="P720" s="212"/>
      <c r="Q720" s="214"/>
      <c r="R720" s="214"/>
      <c r="S720" s="216"/>
      <c r="T720" s="218">
        <f t="shared" ref="T720" si="1053">Q720*S720</f>
        <v>0</v>
      </c>
      <c r="U720" s="220">
        <f t="shared" ref="U720" si="1054">IFERROR(T720/P720,0)</f>
        <v>0</v>
      </c>
      <c r="V720" s="222"/>
      <c r="W720" s="224">
        <f t="shared" ref="W720" si="1055">IFERROR(V720*1000/P720,0)</f>
        <v>0</v>
      </c>
      <c r="X720" s="208"/>
      <c r="Y720" s="209"/>
      <c r="Z720" s="120"/>
    </row>
    <row r="721" spans="1:47" ht="14.25" customHeight="1">
      <c r="A721" s="120"/>
      <c r="B721" s="226"/>
      <c r="C721" s="208"/>
      <c r="D721" s="208"/>
      <c r="E721" s="208"/>
      <c r="F721" s="229"/>
      <c r="G721" s="208"/>
      <c r="H721" s="208"/>
      <c r="I721" s="216"/>
      <c r="J721" s="227"/>
      <c r="K721" s="129" t="s">
        <v>56</v>
      </c>
      <c r="L721" s="45"/>
      <c r="M721" s="57"/>
      <c r="N721" s="58"/>
      <c r="O721" s="211"/>
      <c r="P721" s="213"/>
      <c r="Q721" s="215"/>
      <c r="R721" s="215"/>
      <c r="S721" s="217"/>
      <c r="T721" s="219"/>
      <c r="U721" s="221"/>
      <c r="V721" s="223"/>
      <c r="W721" s="225"/>
      <c r="X721" s="209"/>
      <c r="Y721" s="209"/>
      <c r="Z721" s="120"/>
    </row>
    <row r="722" spans="1:47" ht="14.25" customHeight="1">
      <c r="A722" s="120"/>
      <c r="B722" s="226"/>
      <c r="C722" s="208"/>
      <c r="D722" s="208"/>
      <c r="E722" s="208"/>
      <c r="F722" s="228"/>
      <c r="G722" s="208"/>
      <c r="H722" s="208"/>
      <c r="I722" s="216"/>
      <c r="J722" s="227"/>
      <c r="K722" s="128" t="s">
        <v>57</v>
      </c>
      <c r="L722" s="44"/>
      <c r="M722" s="59"/>
      <c r="N722" s="60"/>
      <c r="O722" s="210"/>
      <c r="P722" s="212"/>
      <c r="Q722" s="214"/>
      <c r="R722" s="214"/>
      <c r="S722" s="216"/>
      <c r="T722" s="218">
        <f t="shared" ref="T722" si="1056">Q722*S722</f>
        <v>0</v>
      </c>
      <c r="U722" s="220">
        <f t="shared" ref="U722" si="1057">IFERROR(T722/P722,0)</f>
        <v>0</v>
      </c>
      <c r="V722" s="222"/>
      <c r="W722" s="224">
        <f t="shared" ref="W722" si="1058">IFERROR(V722*1000/P722,0)</f>
        <v>0</v>
      </c>
      <c r="X722" s="208"/>
      <c r="Y722" s="209"/>
      <c r="Z722" s="120"/>
    </row>
    <row r="723" spans="1:47" ht="14.25" customHeight="1">
      <c r="A723" s="120"/>
      <c r="B723" s="226"/>
      <c r="C723" s="208"/>
      <c r="D723" s="208"/>
      <c r="E723" s="208"/>
      <c r="F723" s="229"/>
      <c r="G723" s="208"/>
      <c r="H723" s="208"/>
      <c r="I723" s="216"/>
      <c r="J723" s="227"/>
      <c r="K723" s="129" t="s">
        <v>56</v>
      </c>
      <c r="L723" s="45"/>
      <c r="M723" s="57"/>
      <c r="N723" s="58"/>
      <c r="O723" s="211"/>
      <c r="P723" s="213"/>
      <c r="Q723" s="215"/>
      <c r="R723" s="215"/>
      <c r="S723" s="217"/>
      <c r="T723" s="219"/>
      <c r="U723" s="221"/>
      <c r="V723" s="223"/>
      <c r="W723" s="225"/>
      <c r="X723" s="209"/>
      <c r="Y723" s="209"/>
      <c r="Z723" s="120"/>
    </row>
    <row r="724" spans="1:47" ht="14.25" customHeight="1">
      <c r="A724" s="120"/>
      <c r="B724" s="226"/>
      <c r="C724" s="208"/>
      <c r="D724" s="208"/>
      <c r="E724" s="208"/>
      <c r="F724" s="228"/>
      <c r="G724" s="208"/>
      <c r="H724" s="208"/>
      <c r="I724" s="216"/>
      <c r="J724" s="227"/>
      <c r="K724" s="128" t="s">
        <v>57</v>
      </c>
      <c r="L724" s="44"/>
      <c r="M724" s="59"/>
      <c r="N724" s="60"/>
      <c r="O724" s="210"/>
      <c r="P724" s="212"/>
      <c r="Q724" s="214"/>
      <c r="R724" s="214"/>
      <c r="S724" s="216"/>
      <c r="T724" s="218">
        <f t="shared" ref="T724" si="1059">Q724*S724</f>
        <v>0</v>
      </c>
      <c r="U724" s="220">
        <f t="shared" ref="U724" si="1060">IFERROR(T724/P724,0)</f>
        <v>0</v>
      </c>
      <c r="V724" s="222"/>
      <c r="W724" s="224">
        <f t="shared" ref="W724" si="1061">IFERROR(V724*1000/P724,0)</f>
        <v>0</v>
      </c>
      <c r="X724" s="208"/>
      <c r="Y724" s="209"/>
      <c r="Z724" s="120"/>
    </row>
    <row r="725" spans="1:47" ht="14.25" customHeight="1">
      <c r="A725" s="120"/>
      <c r="B725" s="226"/>
      <c r="C725" s="208"/>
      <c r="D725" s="208"/>
      <c r="E725" s="208"/>
      <c r="F725" s="229"/>
      <c r="G725" s="208"/>
      <c r="H725" s="208"/>
      <c r="I725" s="216"/>
      <c r="J725" s="227"/>
      <c r="K725" s="129" t="s">
        <v>56</v>
      </c>
      <c r="L725" s="45"/>
      <c r="M725" s="57"/>
      <c r="N725" s="58"/>
      <c r="O725" s="211"/>
      <c r="P725" s="213"/>
      <c r="Q725" s="215"/>
      <c r="R725" s="215"/>
      <c r="S725" s="217"/>
      <c r="T725" s="219"/>
      <c r="U725" s="221"/>
      <c r="V725" s="223"/>
      <c r="W725" s="225"/>
      <c r="X725" s="209"/>
      <c r="Y725" s="209"/>
      <c r="Z725" s="120"/>
    </row>
    <row r="726" spans="1:47" ht="14.25" customHeight="1">
      <c r="A726" s="120"/>
      <c r="B726" s="226"/>
      <c r="C726" s="208"/>
      <c r="D726" s="208"/>
      <c r="E726" s="208"/>
      <c r="F726" s="228"/>
      <c r="G726" s="208"/>
      <c r="H726" s="208"/>
      <c r="I726" s="216"/>
      <c r="J726" s="227"/>
      <c r="K726" s="128" t="s">
        <v>57</v>
      </c>
      <c r="L726" s="44"/>
      <c r="M726" s="59"/>
      <c r="N726" s="60"/>
      <c r="O726" s="210"/>
      <c r="P726" s="212"/>
      <c r="Q726" s="214"/>
      <c r="R726" s="214"/>
      <c r="S726" s="216"/>
      <c r="T726" s="218">
        <f t="shared" ref="T726" si="1062">Q726*S726</f>
        <v>0</v>
      </c>
      <c r="U726" s="220">
        <f t="shared" ref="U726" si="1063">IFERROR(T726/P726,0)</f>
        <v>0</v>
      </c>
      <c r="V726" s="222"/>
      <c r="W726" s="224">
        <f t="shared" ref="W726" si="1064">IFERROR(V726*1000/P726,0)</f>
        <v>0</v>
      </c>
      <c r="X726" s="208"/>
      <c r="Y726" s="209"/>
      <c r="Z726" s="120"/>
    </row>
    <row r="727" spans="1:47" ht="14.25" customHeight="1">
      <c r="A727" s="120"/>
      <c r="B727" s="226"/>
      <c r="C727" s="208"/>
      <c r="D727" s="208"/>
      <c r="E727" s="208"/>
      <c r="F727" s="229"/>
      <c r="G727" s="208"/>
      <c r="H727" s="208"/>
      <c r="I727" s="216"/>
      <c r="J727" s="227"/>
      <c r="K727" s="129" t="s">
        <v>56</v>
      </c>
      <c r="L727" s="45"/>
      <c r="M727" s="57"/>
      <c r="N727" s="58"/>
      <c r="O727" s="211"/>
      <c r="P727" s="213"/>
      <c r="Q727" s="215"/>
      <c r="R727" s="215"/>
      <c r="S727" s="217"/>
      <c r="T727" s="219"/>
      <c r="U727" s="221"/>
      <c r="V727" s="223"/>
      <c r="W727" s="225"/>
      <c r="X727" s="209"/>
      <c r="Y727" s="209"/>
      <c r="Z727" s="120"/>
    </row>
    <row r="728" spans="1:47" s="5" customFormat="1" ht="13.5" customHeight="1">
      <c r="A728" s="81"/>
      <c r="B728" s="226"/>
      <c r="C728" s="208"/>
      <c r="D728" s="208"/>
      <c r="E728" s="208"/>
      <c r="F728" s="228"/>
      <c r="G728" s="208"/>
      <c r="H728" s="208"/>
      <c r="I728" s="216"/>
      <c r="J728" s="227"/>
      <c r="K728" s="128" t="s">
        <v>57</v>
      </c>
      <c r="L728" s="44"/>
      <c r="M728" s="59"/>
      <c r="N728" s="60"/>
      <c r="O728" s="210"/>
      <c r="P728" s="212"/>
      <c r="Q728" s="214"/>
      <c r="R728" s="214"/>
      <c r="S728" s="216"/>
      <c r="T728" s="218">
        <f t="shared" ref="T728" si="1065">Q728*S728</f>
        <v>0</v>
      </c>
      <c r="U728" s="220">
        <f t="shared" ref="U728" si="1066">IFERROR(T728/P728,0)</f>
        <v>0</v>
      </c>
      <c r="V728" s="222"/>
      <c r="W728" s="224">
        <f t="shared" ref="W728" si="1067">IFERROR(V728*1000/P728,0)</f>
        <v>0</v>
      </c>
      <c r="X728" s="208"/>
      <c r="Y728" s="209"/>
      <c r="Z728" s="81"/>
      <c r="AA728" s="2"/>
      <c r="AB728" s="2"/>
      <c r="AC728" s="2"/>
      <c r="AD728" s="2"/>
      <c r="AE728" s="2"/>
      <c r="AF728" s="2"/>
      <c r="AG728" s="2"/>
      <c r="AH728" s="2"/>
      <c r="AI728" s="2"/>
      <c r="AJ728" s="2"/>
      <c r="AK728" s="2"/>
      <c r="AL728" s="2"/>
      <c r="AM728" s="2"/>
      <c r="AN728" s="2"/>
      <c r="AO728" s="2"/>
      <c r="AP728" s="2"/>
      <c r="AQ728" s="2"/>
      <c r="AR728" s="2"/>
      <c r="AS728" s="2"/>
      <c r="AT728" s="2"/>
      <c r="AU728" s="2"/>
    </row>
    <row r="729" spans="1:47" s="5" customFormat="1" ht="13.5" customHeight="1">
      <c r="A729" s="81"/>
      <c r="B729" s="226"/>
      <c r="C729" s="208"/>
      <c r="D729" s="208"/>
      <c r="E729" s="208"/>
      <c r="F729" s="229"/>
      <c r="G729" s="208"/>
      <c r="H729" s="208"/>
      <c r="I729" s="216"/>
      <c r="J729" s="227"/>
      <c r="K729" s="129" t="s">
        <v>56</v>
      </c>
      <c r="L729" s="45"/>
      <c r="M729" s="57"/>
      <c r="N729" s="58"/>
      <c r="O729" s="211"/>
      <c r="P729" s="213"/>
      <c r="Q729" s="215"/>
      <c r="R729" s="215"/>
      <c r="S729" s="217"/>
      <c r="T729" s="219"/>
      <c r="U729" s="221"/>
      <c r="V729" s="223"/>
      <c r="W729" s="225"/>
      <c r="X729" s="209"/>
      <c r="Y729" s="209"/>
      <c r="Z729" s="81"/>
      <c r="AA729" s="2"/>
      <c r="AB729" s="2"/>
      <c r="AC729" s="2"/>
      <c r="AD729" s="2"/>
      <c r="AE729" s="2"/>
      <c r="AF729" s="2"/>
      <c r="AG729" s="2"/>
      <c r="AH729" s="2"/>
      <c r="AI729" s="2"/>
      <c r="AJ729" s="2"/>
      <c r="AK729" s="2"/>
      <c r="AL729" s="2"/>
      <c r="AM729" s="2"/>
      <c r="AN729" s="2"/>
      <c r="AO729" s="2"/>
      <c r="AP729" s="2"/>
      <c r="AQ729" s="2"/>
      <c r="AR729" s="2"/>
      <c r="AS729" s="2"/>
      <c r="AT729" s="2"/>
      <c r="AU729" s="2"/>
    </row>
    <row r="730" spans="1:47" ht="14.25" customHeight="1">
      <c r="A730" s="120"/>
      <c r="B730" s="226"/>
      <c r="C730" s="208"/>
      <c r="D730" s="208"/>
      <c r="E730" s="208"/>
      <c r="F730" s="228"/>
      <c r="G730" s="208"/>
      <c r="H730" s="208"/>
      <c r="I730" s="216"/>
      <c r="J730" s="227"/>
      <c r="K730" s="128" t="s">
        <v>57</v>
      </c>
      <c r="L730" s="44"/>
      <c r="M730" s="59"/>
      <c r="N730" s="60"/>
      <c r="O730" s="210"/>
      <c r="P730" s="212"/>
      <c r="Q730" s="214"/>
      <c r="R730" s="214"/>
      <c r="S730" s="216"/>
      <c r="T730" s="218">
        <f t="shared" ref="T730" si="1068">Q730*S730</f>
        <v>0</v>
      </c>
      <c r="U730" s="220">
        <f t="shared" ref="U730" si="1069">IFERROR(T730/P730,0)</f>
        <v>0</v>
      </c>
      <c r="V730" s="222"/>
      <c r="W730" s="224">
        <f t="shared" ref="W730" si="1070">IFERROR(V730*1000/P730,0)</f>
        <v>0</v>
      </c>
      <c r="X730" s="208"/>
      <c r="Y730" s="209"/>
      <c r="Z730" s="120"/>
    </row>
    <row r="731" spans="1:47" ht="14.25" customHeight="1">
      <c r="A731" s="120"/>
      <c r="B731" s="226"/>
      <c r="C731" s="208"/>
      <c r="D731" s="208"/>
      <c r="E731" s="208"/>
      <c r="F731" s="229"/>
      <c r="G731" s="208"/>
      <c r="H731" s="208"/>
      <c r="I731" s="216"/>
      <c r="J731" s="227"/>
      <c r="K731" s="129" t="s">
        <v>56</v>
      </c>
      <c r="L731" s="45"/>
      <c r="M731" s="57"/>
      <c r="N731" s="58"/>
      <c r="O731" s="211"/>
      <c r="P731" s="213"/>
      <c r="Q731" s="215"/>
      <c r="R731" s="215"/>
      <c r="S731" s="217"/>
      <c r="T731" s="219"/>
      <c r="U731" s="221"/>
      <c r="V731" s="223"/>
      <c r="W731" s="225"/>
      <c r="X731" s="209"/>
      <c r="Y731" s="209"/>
      <c r="Z731" s="120"/>
    </row>
    <row r="732" spans="1:47" ht="14.25" customHeight="1">
      <c r="A732" s="120"/>
      <c r="B732" s="226"/>
      <c r="C732" s="208"/>
      <c r="D732" s="208"/>
      <c r="E732" s="208"/>
      <c r="F732" s="228"/>
      <c r="G732" s="208"/>
      <c r="H732" s="208"/>
      <c r="I732" s="216"/>
      <c r="J732" s="227"/>
      <c r="K732" s="128" t="s">
        <v>57</v>
      </c>
      <c r="L732" s="44"/>
      <c r="M732" s="59"/>
      <c r="N732" s="60"/>
      <c r="O732" s="210"/>
      <c r="P732" s="212"/>
      <c r="Q732" s="214"/>
      <c r="R732" s="214"/>
      <c r="S732" s="216"/>
      <c r="T732" s="218">
        <f t="shared" ref="T732" si="1071">Q732*S732</f>
        <v>0</v>
      </c>
      <c r="U732" s="220">
        <f t="shared" ref="U732" si="1072">IFERROR(T732/P732,0)</f>
        <v>0</v>
      </c>
      <c r="V732" s="222"/>
      <c r="W732" s="224">
        <f t="shared" ref="W732" si="1073">IFERROR(V732*1000/P732,0)</f>
        <v>0</v>
      </c>
      <c r="X732" s="208"/>
      <c r="Y732" s="209"/>
      <c r="Z732" s="120"/>
    </row>
    <row r="733" spans="1:47" ht="14.25" customHeight="1">
      <c r="A733" s="120"/>
      <c r="B733" s="226"/>
      <c r="C733" s="208"/>
      <c r="D733" s="208"/>
      <c r="E733" s="208"/>
      <c r="F733" s="229"/>
      <c r="G733" s="208"/>
      <c r="H733" s="208"/>
      <c r="I733" s="216"/>
      <c r="J733" s="227"/>
      <c r="K733" s="129" t="s">
        <v>56</v>
      </c>
      <c r="L733" s="45"/>
      <c r="M733" s="57"/>
      <c r="N733" s="58"/>
      <c r="O733" s="211"/>
      <c r="P733" s="213"/>
      <c r="Q733" s="215"/>
      <c r="R733" s="215"/>
      <c r="S733" s="217"/>
      <c r="T733" s="219"/>
      <c r="U733" s="221"/>
      <c r="V733" s="223"/>
      <c r="W733" s="225"/>
      <c r="X733" s="209"/>
      <c r="Y733" s="209"/>
      <c r="Z733" s="120"/>
    </row>
    <row r="734" spans="1:47" ht="14.25" customHeight="1">
      <c r="A734" s="120"/>
      <c r="B734" s="226"/>
      <c r="C734" s="208"/>
      <c r="D734" s="208"/>
      <c r="E734" s="208"/>
      <c r="F734" s="228"/>
      <c r="G734" s="208"/>
      <c r="H734" s="208"/>
      <c r="I734" s="216"/>
      <c r="J734" s="227"/>
      <c r="K734" s="128" t="s">
        <v>57</v>
      </c>
      <c r="L734" s="44"/>
      <c r="M734" s="59"/>
      <c r="N734" s="60"/>
      <c r="O734" s="210"/>
      <c r="P734" s="212"/>
      <c r="Q734" s="214"/>
      <c r="R734" s="214"/>
      <c r="S734" s="216"/>
      <c r="T734" s="218">
        <f t="shared" ref="T734" si="1074">Q734*S734</f>
        <v>0</v>
      </c>
      <c r="U734" s="220">
        <f t="shared" ref="U734" si="1075">IFERROR(T734/P734,0)</f>
        <v>0</v>
      </c>
      <c r="V734" s="222"/>
      <c r="W734" s="224">
        <f t="shared" ref="W734" si="1076">IFERROR(V734*1000/P734,0)</f>
        <v>0</v>
      </c>
      <c r="X734" s="208"/>
      <c r="Y734" s="209"/>
      <c r="Z734" s="120"/>
    </row>
    <row r="735" spans="1:47" ht="14.25" customHeight="1">
      <c r="A735" s="120"/>
      <c r="B735" s="226"/>
      <c r="C735" s="208"/>
      <c r="D735" s="208"/>
      <c r="E735" s="208"/>
      <c r="F735" s="229"/>
      <c r="G735" s="208"/>
      <c r="H735" s="208"/>
      <c r="I735" s="216"/>
      <c r="J735" s="227"/>
      <c r="K735" s="129" t="s">
        <v>56</v>
      </c>
      <c r="L735" s="45"/>
      <c r="M735" s="57"/>
      <c r="N735" s="58"/>
      <c r="O735" s="211"/>
      <c r="P735" s="213"/>
      <c r="Q735" s="215"/>
      <c r="R735" s="215"/>
      <c r="S735" s="217"/>
      <c r="T735" s="219"/>
      <c r="U735" s="221"/>
      <c r="V735" s="223"/>
      <c r="W735" s="225"/>
      <c r="X735" s="209"/>
      <c r="Y735" s="209"/>
      <c r="Z735" s="120"/>
    </row>
    <row r="736" spans="1:47" ht="14.25" customHeight="1">
      <c r="A736" s="120"/>
      <c r="B736" s="226"/>
      <c r="C736" s="208"/>
      <c r="D736" s="208"/>
      <c r="E736" s="208"/>
      <c r="F736" s="228"/>
      <c r="G736" s="208"/>
      <c r="H736" s="208"/>
      <c r="I736" s="216"/>
      <c r="J736" s="227"/>
      <c r="K736" s="128" t="s">
        <v>57</v>
      </c>
      <c r="L736" s="44"/>
      <c r="M736" s="59"/>
      <c r="N736" s="60"/>
      <c r="O736" s="210"/>
      <c r="P736" s="212"/>
      <c r="Q736" s="214"/>
      <c r="R736" s="214"/>
      <c r="S736" s="216"/>
      <c r="T736" s="218">
        <f t="shared" ref="T736" si="1077">Q736*S736</f>
        <v>0</v>
      </c>
      <c r="U736" s="220">
        <f t="shared" ref="U736" si="1078">IFERROR(T736/P736,0)</f>
        <v>0</v>
      </c>
      <c r="V736" s="222"/>
      <c r="W736" s="224">
        <f t="shared" ref="W736" si="1079">IFERROR(V736*1000/P736,0)</f>
        <v>0</v>
      </c>
      <c r="X736" s="208"/>
      <c r="Y736" s="209"/>
      <c r="Z736" s="120"/>
    </row>
    <row r="737" spans="1:47" ht="14.25" customHeight="1">
      <c r="A737" s="120"/>
      <c r="B737" s="226"/>
      <c r="C737" s="208"/>
      <c r="D737" s="208"/>
      <c r="E737" s="208"/>
      <c r="F737" s="229"/>
      <c r="G737" s="208"/>
      <c r="H737" s="208"/>
      <c r="I737" s="216"/>
      <c r="J737" s="227"/>
      <c r="K737" s="129" t="s">
        <v>56</v>
      </c>
      <c r="L737" s="45"/>
      <c r="M737" s="57"/>
      <c r="N737" s="58"/>
      <c r="O737" s="211"/>
      <c r="P737" s="213"/>
      <c r="Q737" s="215"/>
      <c r="R737" s="215"/>
      <c r="S737" s="217"/>
      <c r="T737" s="219"/>
      <c r="U737" s="221"/>
      <c r="V737" s="223"/>
      <c r="W737" s="225"/>
      <c r="X737" s="209"/>
      <c r="Y737" s="209"/>
      <c r="Z737" s="120"/>
    </row>
    <row r="738" spans="1:47" ht="14.25" customHeight="1">
      <c r="A738" s="120"/>
      <c r="B738" s="226"/>
      <c r="C738" s="208"/>
      <c r="D738" s="208"/>
      <c r="E738" s="208"/>
      <c r="F738" s="228"/>
      <c r="G738" s="208"/>
      <c r="H738" s="208"/>
      <c r="I738" s="216"/>
      <c r="J738" s="227"/>
      <c r="K738" s="128" t="s">
        <v>57</v>
      </c>
      <c r="L738" s="44"/>
      <c r="M738" s="59"/>
      <c r="N738" s="60"/>
      <c r="O738" s="210"/>
      <c r="P738" s="212"/>
      <c r="Q738" s="214"/>
      <c r="R738" s="214"/>
      <c r="S738" s="216"/>
      <c r="T738" s="218">
        <f t="shared" ref="T738" si="1080">Q738*S738</f>
        <v>0</v>
      </c>
      <c r="U738" s="220">
        <f t="shared" ref="U738" si="1081">IFERROR(T738/P738,0)</f>
        <v>0</v>
      </c>
      <c r="V738" s="222"/>
      <c r="W738" s="224">
        <f t="shared" ref="W738" si="1082">IFERROR(V738*1000/P738,0)</f>
        <v>0</v>
      </c>
      <c r="X738" s="208"/>
      <c r="Y738" s="209"/>
      <c r="Z738" s="120"/>
    </row>
    <row r="739" spans="1:47" ht="14.25" customHeight="1">
      <c r="A739" s="120"/>
      <c r="B739" s="226"/>
      <c r="C739" s="208"/>
      <c r="D739" s="208"/>
      <c r="E739" s="208"/>
      <c r="F739" s="229"/>
      <c r="G739" s="208"/>
      <c r="H739" s="208"/>
      <c r="I739" s="216"/>
      <c r="J739" s="227"/>
      <c r="K739" s="129" t="s">
        <v>56</v>
      </c>
      <c r="L739" s="45"/>
      <c r="M739" s="57"/>
      <c r="N739" s="58"/>
      <c r="O739" s="211"/>
      <c r="P739" s="213"/>
      <c r="Q739" s="215"/>
      <c r="R739" s="215"/>
      <c r="S739" s="217"/>
      <c r="T739" s="219"/>
      <c r="U739" s="221"/>
      <c r="V739" s="223"/>
      <c r="W739" s="225"/>
      <c r="X739" s="209"/>
      <c r="Y739" s="209"/>
      <c r="Z739" s="120"/>
    </row>
    <row r="740" spans="1:47" ht="14.25" customHeight="1">
      <c r="A740" s="120"/>
      <c r="B740" s="226"/>
      <c r="C740" s="208"/>
      <c r="D740" s="208"/>
      <c r="E740" s="208"/>
      <c r="F740" s="228"/>
      <c r="G740" s="208"/>
      <c r="H740" s="208"/>
      <c r="I740" s="216"/>
      <c r="J740" s="227"/>
      <c r="K740" s="128" t="s">
        <v>57</v>
      </c>
      <c r="L740" s="44"/>
      <c r="M740" s="59"/>
      <c r="N740" s="60"/>
      <c r="O740" s="210"/>
      <c r="P740" s="212"/>
      <c r="Q740" s="214"/>
      <c r="R740" s="214"/>
      <c r="S740" s="216"/>
      <c r="T740" s="218">
        <f t="shared" ref="T740" si="1083">Q740*S740</f>
        <v>0</v>
      </c>
      <c r="U740" s="220">
        <f t="shared" ref="U740" si="1084">IFERROR(T740/P740,0)</f>
        <v>0</v>
      </c>
      <c r="V740" s="222"/>
      <c r="W740" s="224">
        <f t="shared" ref="W740" si="1085">IFERROR(V740*1000/P740,0)</f>
        <v>0</v>
      </c>
      <c r="X740" s="208"/>
      <c r="Y740" s="209"/>
      <c r="Z740" s="120"/>
    </row>
    <row r="741" spans="1:47" ht="14.25" customHeight="1">
      <c r="A741" s="120"/>
      <c r="B741" s="226"/>
      <c r="C741" s="208"/>
      <c r="D741" s="208"/>
      <c r="E741" s="208"/>
      <c r="F741" s="229"/>
      <c r="G741" s="208"/>
      <c r="H741" s="208"/>
      <c r="I741" s="216"/>
      <c r="J741" s="227"/>
      <c r="K741" s="129" t="s">
        <v>56</v>
      </c>
      <c r="L741" s="45"/>
      <c r="M741" s="57"/>
      <c r="N741" s="58"/>
      <c r="O741" s="211"/>
      <c r="P741" s="213"/>
      <c r="Q741" s="215"/>
      <c r="R741" s="215"/>
      <c r="S741" s="217"/>
      <c r="T741" s="219"/>
      <c r="U741" s="221"/>
      <c r="V741" s="223"/>
      <c r="W741" s="225"/>
      <c r="X741" s="209"/>
      <c r="Y741" s="209"/>
      <c r="Z741" s="120"/>
    </row>
    <row r="742" spans="1:47" ht="14.25" customHeight="1">
      <c r="A742" s="120"/>
      <c r="B742" s="226"/>
      <c r="C742" s="208"/>
      <c r="D742" s="208"/>
      <c r="E742" s="208"/>
      <c r="F742" s="228"/>
      <c r="G742" s="208"/>
      <c r="H742" s="208"/>
      <c r="I742" s="216"/>
      <c r="J742" s="227"/>
      <c r="K742" s="128" t="s">
        <v>57</v>
      </c>
      <c r="L742" s="44"/>
      <c r="M742" s="59"/>
      <c r="N742" s="60"/>
      <c r="O742" s="210"/>
      <c r="P742" s="212"/>
      <c r="Q742" s="214"/>
      <c r="R742" s="214"/>
      <c r="S742" s="216"/>
      <c r="T742" s="218">
        <f t="shared" ref="T742" si="1086">Q742*S742</f>
        <v>0</v>
      </c>
      <c r="U742" s="220">
        <f t="shared" ref="U742" si="1087">IFERROR(T742/P742,0)</f>
        <v>0</v>
      </c>
      <c r="V742" s="222"/>
      <c r="W742" s="224">
        <f t="shared" ref="W742" si="1088">IFERROR(V742*1000/P742,0)</f>
        <v>0</v>
      </c>
      <c r="X742" s="208"/>
      <c r="Y742" s="209"/>
      <c r="Z742" s="120"/>
    </row>
    <row r="743" spans="1:47" ht="14.25" customHeight="1">
      <c r="A743" s="120"/>
      <c r="B743" s="226"/>
      <c r="C743" s="208"/>
      <c r="D743" s="208"/>
      <c r="E743" s="208"/>
      <c r="F743" s="229"/>
      <c r="G743" s="208"/>
      <c r="H743" s="208"/>
      <c r="I743" s="216"/>
      <c r="J743" s="227"/>
      <c r="K743" s="129" t="s">
        <v>56</v>
      </c>
      <c r="L743" s="45"/>
      <c r="M743" s="57"/>
      <c r="N743" s="58"/>
      <c r="O743" s="211"/>
      <c r="P743" s="213"/>
      <c r="Q743" s="215"/>
      <c r="R743" s="215"/>
      <c r="S743" s="217"/>
      <c r="T743" s="219"/>
      <c r="U743" s="221"/>
      <c r="V743" s="223"/>
      <c r="W743" s="225"/>
      <c r="X743" s="209"/>
      <c r="Y743" s="209"/>
      <c r="Z743" s="120"/>
    </row>
    <row r="744" spans="1:47" ht="14.25" customHeight="1">
      <c r="A744" s="120"/>
      <c r="B744" s="226"/>
      <c r="C744" s="208"/>
      <c r="D744" s="208"/>
      <c r="E744" s="208"/>
      <c r="F744" s="228"/>
      <c r="G744" s="208"/>
      <c r="H744" s="208"/>
      <c r="I744" s="216"/>
      <c r="J744" s="227"/>
      <c r="K744" s="128" t="s">
        <v>57</v>
      </c>
      <c r="L744" s="44"/>
      <c r="M744" s="59"/>
      <c r="N744" s="60"/>
      <c r="O744" s="210"/>
      <c r="P744" s="212"/>
      <c r="Q744" s="214"/>
      <c r="R744" s="214"/>
      <c r="S744" s="216"/>
      <c r="T744" s="218">
        <f t="shared" ref="T744" si="1089">Q744*S744</f>
        <v>0</v>
      </c>
      <c r="U744" s="220">
        <f t="shared" ref="U744" si="1090">IFERROR(T744/P744,0)</f>
        <v>0</v>
      </c>
      <c r="V744" s="222"/>
      <c r="W744" s="224">
        <f t="shared" ref="W744" si="1091">IFERROR(V744*1000/P744,0)</f>
        <v>0</v>
      </c>
      <c r="X744" s="208"/>
      <c r="Y744" s="209"/>
      <c r="Z744" s="120"/>
    </row>
    <row r="745" spans="1:47" ht="14.25" customHeight="1">
      <c r="A745" s="120"/>
      <c r="B745" s="226"/>
      <c r="C745" s="208"/>
      <c r="D745" s="208"/>
      <c r="E745" s="208"/>
      <c r="F745" s="229"/>
      <c r="G745" s="208"/>
      <c r="H745" s="208"/>
      <c r="I745" s="216"/>
      <c r="J745" s="227"/>
      <c r="K745" s="129" t="s">
        <v>56</v>
      </c>
      <c r="L745" s="45"/>
      <c r="M745" s="57"/>
      <c r="N745" s="58"/>
      <c r="O745" s="211"/>
      <c r="P745" s="213"/>
      <c r="Q745" s="215"/>
      <c r="R745" s="215"/>
      <c r="S745" s="217"/>
      <c r="T745" s="219"/>
      <c r="U745" s="221"/>
      <c r="V745" s="223"/>
      <c r="W745" s="225"/>
      <c r="X745" s="209"/>
      <c r="Y745" s="209"/>
      <c r="Z745" s="120"/>
    </row>
    <row r="746" spans="1:47" ht="14.25" customHeight="1">
      <c r="A746" s="120"/>
      <c r="B746" s="226"/>
      <c r="C746" s="208"/>
      <c r="D746" s="208"/>
      <c r="E746" s="208"/>
      <c r="F746" s="228"/>
      <c r="G746" s="208"/>
      <c r="H746" s="208"/>
      <c r="I746" s="216"/>
      <c r="J746" s="227"/>
      <c r="K746" s="128" t="s">
        <v>57</v>
      </c>
      <c r="L746" s="44"/>
      <c r="M746" s="59"/>
      <c r="N746" s="60"/>
      <c r="O746" s="210"/>
      <c r="P746" s="212"/>
      <c r="Q746" s="214"/>
      <c r="R746" s="214"/>
      <c r="S746" s="216"/>
      <c r="T746" s="218">
        <f t="shared" ref="T746" si="1092">Q746*S746</f>
        <v>0</v>
      </c>
      <c r="U746" s="220">
        <f t="shared" ref="U746" si="1093">IFERROR(T746/P746,0)</f>
        <v>0</v>
      </c>
      <c r="V746" s="222"/>
      <c r="W746" s="224">
        <f t="shared" ref="W746" si="1094">IFERROR(V746*1000/P746,0)</f>
        <v>0</v>
      </c>
      <c r="X746" s="208"/>
      <c r="Y746" s="209"/>
      <c r="Z746" s="120"/>
    </row>
    <row r="747" spans="1:47" ht="14.25" customHeight="1">
      <c r="A747" s="120"/>
      <c r="B747" s="226"/>
      <c r="C747" s="208"/>
      <c r="D747" s="208"/>
      <c r="E747" s="208"/>
      <c r="F747" s="229"/>
      <c r="G747" s="208"/>
      <c r="H747" s="208"/>
      <c r="I747" s="216"/>
      <c r="J747" s="227"/>
      <c r="K747" s="129" t="s">
        <v>56</v>
      </c>
      <c r="L747" s="45"/>
      <c r="M747" s="57"/>
      <c r="N747" s="58"/>
      <c r="O747" s="211"/>
      <c r="P747" s="213"/>
      <c r="Q747" s="215"/>
      <c r="R747" s="215"/>
      <c r="S747" s="217"/>
      <c r="T747" s="219"/>
      <c r="U747" s="221"/>
      <c r="V747" s="223"/>
      <c r="W747" s="225"/>
      <c r="X747" s="209"/>
      <c r="Y747" s="209"/>
      <c r="Z747" s="120"/>
    </row>
    <row r="748" spans="1:47" ht="14.25" customHeight="1">
      <c r="A748" s="120"/>
      <c r="B748" s="226"/>
      <c r="C748" s="208"/>
      <c r="D748" s="208"/>
      <c r="E748" s="208"/>
      <c r="F748" s="228"/>
      <c r="G748" s="208"/>
      <c r="H748" s="208"/>
      <c r="I748" s="216"/>
      <c r="J748" s="227"/>
      <c r="K748" s="128" t="s">
        <v>57</v>
      </c>
      <c r="L748" s="44"/>
      <c r="M748" s="59"/>
      <c r="N748" s="60"/>
      <c r="O748" s="210"/>
      <c r="P748" s="212"/>
      <c r="Q748" s="214"/>
      <c r="R748" s="214"/>
      <c r="S748" s="216"/>
      <c r="T748" s="218">
        <f t="shared" ref="T748" si="1095">Q748*S748</f>
        <v>0</v>
      </c>
      <c r="U748" s="220">
        <f t="shared" ref="U748" si="1096">IFERROR(T748/P748,0)</f>
        <v>0</v>
      </c>
      <c r="V748" s="222"/>
      <c r="W748" s="224">
        <f t="shared" ref="W748" si="1097">IFERROR(V748*1000/P748,0)</f>
        <v>0</v>
      </c>
      <c r="X748" s="208"/>
      <c r="Y748" s="209"/>
      <c r="Z748" s="120"/>
    </row>
    <row r="749" spans="1:47" ht="14.25" customHeight="1">
      <c r="A749" s="120"/>
      <c r="B749" s="226"/>
      <c r="C749" s="208"/>
      <c r="D749" s="208"/>
      <c r="E749" s="208"/>
      <c r="F749" s="229"/>
      <c r="G749" s="208"/>
      <c r="H749" s="208"/>
      <c r="I749" s="216"/>
      <c r="J749" s="227"/>
      <c r="K749" s="129" t="s">
        <v>56</v>
      </c>
      <c r="L749" s="45"/>
      <c r="M749" s="57"/>
      <c r="N749" s="58"/>
      <c r="O749" s="211"/>
      <c r="P749" s="213"/>
      <c r="Q749" s="215"/>
      <c r="R749" s="215"/>
      <c r="S749" s="217"/>
      <c r="T749" s="219"/>
      <c r="U749" s="221"/>
      <c r="V749" s="223"/>
      <c r="W749" s="225"/>
      <c r="X749" s="209"/>
      <c r="Y749" s="209"/>
      <c r="Z749" s="120"/>
    </row>
    <row r="750" spans="1:47" ht="14.25" customHeight="1">
      <c r="A750" s="120"/>
      <c r="B750" s="226"/>
      <c r="C750" s="208"/>
      <c r="D750" s="208"/>
      <c r="E750" s="208"/>
      <c r="F750" s="228"/>
      <c r="G750" s="208"/>
      <c r="H750" s="208"/>
      <c r="I750" s="216"/>
      <c r="J750" s="227"/>
      <c r="K750" s="128" t="s">
        <v>57</v>
      </c>
      <c r="L750" s="44"/>
      <c r="M750" s="59"/>
      <c r="N750" s="60"/>
      <c r="O750" s="210"/>
      <c r="P750" s="212"/>
      <c r="Q750" s="214"/>
      <c r="R750" s="214"/>
      <c r="S750" s="216"/>
      <c r="T750" s="218">
        <f t="shared" ref="T750" si="1098">Q750*S750</f>
        <v>0</v>
      </c>
      <c r="U750" s="220">
        <f t="shared" ref="U750" si="1099">IFERROR(T750/P750,0)</f>
        <v>0</v>
      </c>
      <c r="V750" s="222"/>
      <c r="W750" s="224">
        <f t="shared" ref="W750" si="1100">IFERROR(V750*1000/P750,0)</f>
        <v>0</v>
      </c>
      <c r="X750" s="208"/>
      <c r="Y750" s="209"/>
      <c r="Z750" s="120"/>
    </row>
    <row r="751" spans="1:47" ht="14.25" customHeight="1">
      <c r="A751" s="120"/>
      <c r="B751" s="226"/>
      <c r="C751" s="208"/>
      <c r="D751" s="208"/>
      <c r="E751" s="208"/>
      <c r="F751" s="229"/>
      <c r="G751" s="208"/>
      <c r="H751" s="208"/>
      <c r="I751" s="216"/>
      <c r="J751" s="227"/>
      <c r="K751" s="129" t="s">
        <v>56</v>
      </c>
      <c r="L751" s="45"/>
      <c r="M751" s="57"/>
      <c r="N751" s="58"/>
      <c r="O751" s="211"/>
      <c r="P751" s="213"/>
      <c r="Q751" s="215"/>
      <c r="R751" s="215"/>
      <c r="S751" s="217"/>
      <c r="T751" s="219"/>
      <c r="U751" s="221"/>
      <c r="V751" s="223"/>
      <c r="W751" s="225"/>
      <c r="X751" s="209"/>
      <c r="Y751" s="209"/>
      <c r="Z751" s="120"/>
    </row>
    <row r="752" spans="1:47" s="5" customFormat="1" ht="13.5" customHeight="1">
      <c r="A752" s="81"/>
      <c r="B752" s="226"/>
      <c r="C752" s="208"/>
      <c r="D752" s="208"/>
      <c r="E752" s="208"/>
      <c r="F752" s="228"/>
      <c r="G752" s="208"/>
      <c r="H752" s="208"/>
      <c r="I752" s="216"/>
      <c r="J752" s="227"/>
      <c r="K752" s="128" t="s">
        <v>57</v>
      </c>
      <c r="L752" s="44"/>
      <c r="M752" s="59"/>
      <c r="N752" s="60"/>
      <c r="O752" s="210"/>
      <c r="P752" s="212"/>
      <c r="Q752" s="214"/>
      <c r="R752" s="214"/>
      <c r="S752" s="216"/>
      <c r="T752" s="218">
        <f t="shared" ref="T752" si="1101">Q752*S752</f>
        <v>0</v>
      </c>
      <c r="U752" s="220">
        <f t="shared" ref="U752" si="1102">IFERROR(T752/P752,0)</f>
        <v>0</v>
      </c>
      <c r="V752" s="222"/>
      <c r="W752" s="224">
        <f t="shared" ref="W752" si="1103">IFERROR(V752*1000/P752,0)</f>
        <v>0</v>
      </c>
      <c r="X752" s="208"/>
      <c r="Y752" s="209"/>
      <c r="Z752" s="81"/>
      <c r="AA752" s="2"/>
      <c r="AB752" s="2"/>
      <c r="AC752" s="2"/>
      <c r="AD752" s="2"/>
      <c r="AE752" s="2"/>
      <c r="AF752" s="2"/>
      <c r="AG752" s="2"/>
      <c r="AH752" s="2"/>
      <c r="AI752" s="2"/>
      <c r="AJ752" s="2"/>
      <c r="AK752" s="2"/>
      <c r="AL752" s="2"/>
      <c r="AM752" s="2"/>
      <c r="AN752" s="2"/>
      <c r="AO752" s="2"/>
      <c r="AP752" s="2"/>
      <c r="AQ752" s="2"/>
      <c r="AR752" s="2"/>
      <c r="AS752" s="2"/>
      <c r="AT752" s="2"/>
      <c r="AU752" s="2"/>
    </row>
    <row r="753" spans="1:47" s="5" customFormat="1" ht="13.5" customHeight="1">
      <c r="A753" s="81"/>
      <c r="B753" s="226"/>
      <c r="C753" s="208"/>
      <c r="D753" s="208"/>
      <c r="E753" s="208"/>
      <c r="F753" s="229"/>
      <c r="G753" s="208"/>
      <c r="H753" s="208"/>
      <c r="I753" s="216"/>
      <c r="J753" s="227"/>
      <c r="K753" s="129" t="s">
        <v>56</v>
      </c>
      <c r="L753" s="45"/>
      <c r="M753" s="57"/>
      <c r="N753" s="58"/>
      <c r="O753" s="211"/>
      <c r="P753" s="213"/>
      <c r="Q753" s="215"/>
      <c r="R753" s="215"/>
      <c r="S753" s="217"/>
      <c r="T753" s="219"/>
      <c r="U753" s="221"/>
      <c r="V753" s="223"/>
      <c r="W753" s="225"/>
      <c r="X753" s="209"/>
      <c r="Y753" s="209"/>
      <c r="Z753" s="81"/>
      <c r="AA753" s="2"/>
      <c r="AB753" s="2"/>
      <c r="AC753" s="2"/>
      <c r="AD753" s="2"/>
      <c r="AE753" s="2"/>
      <c r="AF753" s="2"/>
      <c r="AG753" s="2"/>
      <c r="AH753" s="2"/>
      <c r="AI753" s="2"/>
      <c r="AJ753" s="2"/>
      <c r="AK753" s="2"/>
      <c r="AL753" s="2"/>
      <c r="AM753" s="2"/>
      <c r="AN753" s="2"/>
      <c r="AO753" s="2"/>
      <c r="AP753" s="2"/>
      <c r="AQ753" s="2"/>
      <c r="AR753" s="2"/>
      <c r="AS753" s="2"/>
      <c r="AT753" s="2"/>
      <c r="AU753" s="2"/>
    </row>
    <row r="754" spans="1:47" ht="14.25" customHeight="1">
      <c r="A754" s="120"/>
      <c r="B754" s="226"/>
      <c r="C754" s="208"/>
      <c r="D754" s="208"/>
      <c r="E754" s="208"/>
      <c r="F754" s="228"/>
      <c r="G754" s="208"/>
      <c r="H754" s="208"/>
      <c r="I754" s="216"/>
      <c r="J754" s="227"/>
      <c r="K754" s="128" t="s">
        <v>57</v>
      </c>
      <c r="L754" s="44"/>
      <c r="M754" s="59"/>
      <c r="N754" s="60"/>
      <c r="O754" s="210"/>
      <c r="P754" s="212"/>
      <c r="Q754" s="214"/>
      <c r="R754" s="214"/>
      <c r="S754" s="216"/>
      <c r="T754" s="218">
        <f t="shared" ref="T754" si="1104">Q754*S754</f>
        <v>0</v>
      </c>
      <c r="U754" s="220">
        <f t="shared" ref="U754" si="1105">IFERROR(T754/P754,0)</f>
        <v>0</v>
      </c>
      <c r="V754" s="222"/>
      <c r="W754" s="224">
        <f t="shared" ref="W754" si="1106">IFERROR(V754*1000/P754,0)</f>
        <v>0</v>
      </c>
      <c r="X754" s="208"/>
      <c r="Y754" s="209"/>
      <c r="Z754" s="120"/>
    </row>
    <row r="755" spans="1:47" ht="14.25" customHeight="1">
      <c r="A755" s="120"/>
      <c r="B755" s="226"/>
      <c r="C755" s="208"/>
      <c r="D755" s="208"/>
      <c r="E755" s="208"/>
      <c r="F755" s="229"/>
      <c r="G755" s="208"/>
      <c r="H755" s="208"/>
      <c r="I755" s="216"/>
      <c r="J755" s="227"/>
      <c r="K755" s="129" t="s">
        <v>56</v>
      </c>
      <c r="L755" s="45"/>
      <c r="M755" s="57"/>
      <c r="N755" s="58"/>
      <c r="O755" s="211"/>
      <c r="P755" s="213"/>
      <c r="Q755" s="215"/>
      <c r="R755" s="215"/>
      <c r="S755" s="217"/>
      <c r="T755" s="219"/>
      <c r="U755" s="221"/>
      <c r="V755" s="223"/>
      <c r="W755" s="225"/>
      <c r="X755" s="209"/>
      <c r="Y755" s="209"/>
      <c r="Z755" s="120"/>
    </row>
    <row r="756" spans="1:47" ht="14.25" customHeight="1">
      <c r="A756" s="120"/>
      <c r="B756" s="226"/>
      <c r="C756" s="208"/>
      <c r="D756" s="208"/>
      <c r="E756" s="208"/>
      <c r="F756" s="228"/>
      <c r="G756" s="208"/>
      <c r="H756" s="208"/>
      <c r="I756" s="216"/>
      <c r="J756" s="227"/>
      <c r="K756" s="128" t="s">
        <v>57</v>
      </c>
      <c r="L756" s="44"/>
      <c r="M756" s="59"/>
      <c r="N756" s="60"/>
      <c r="O756" s="210"/>
      <c r="P756" s="212"/>
      <c r="Q756" s="214"/>
      <c r="R756" s="214"/>
      <c r="S756" s="216"/>
      <c r="T756" s="218">
        <f t="shared" ref="T756" si="1107">Q756*S756</f>
        <v>0</v>
      </c>
      <c r="U756" s="220">
        <f t="shared" ref="U756" si="1108">IFERROR(T756/P756,0)</f>
        <v>0</v>
      </c>
      <c r="V756" s="222"/>
      <c r="W756" s="224">
        <f t="shared" ref="W756" si="1109">IFERROR(V756*1000/P756,0)</f>
        <v>0</v>
      </c>
      <c r="X756" s="208"/>
      <c r="Y756" s="209"/>
      <c r="Z756" s="120"/>
    </row>
    <row r="757" spans="1:47" ht="14.25" customHeight="1">
      <c r="A757" s="120"/>
      <c r="B757" s="226"/>
      <c r="C757" s="208"/>
      <c r="D757" s="208"/>
      <c r="E757" s="208"/>
      <c r="F757" s="229"/>
      <c r="G757" s="208"/>
      <c r="H757" s="208"/>
      <c r="I757" s="216"/>
      <c r="J757" s="227"/>
      <c r="K757" s="129" t="s">
        <v>56</v>
      </c>
      <c r="L757" s="45"/>
      <c r="M757" s="57"/>
      <c r="N757" s="58"/>
      <c r="O757" s="211"/>
      <c r="P757" s="213"/>
      <c r="Q757" s="215"/>
      <c r="R757" s="215"/>
      <c r="S757" s="217"/>
      <c r="T757" s="219"/>
      <c r="U757" s="221"/>
      <c r="V757" s="223"/>
      <c r="W757" s="225"/>
      <c r="X757" s="209"/>
      <c r="Y757" s="209"/>
      <c r="Z757" s="120"/>
    </row>
    <row r="758" spans="1:47" ht="14.25" customHeight="1">
      <c r="A758" s="120"/>
      <c r="B758" s="226"/>
      <c r="C758" s="208"/>
      <c r="D758" s="208"/>
      <c r="E758" s="208"/>
      <c r="F758" s="228"/>
      <c r="G758" s="208"/>
      <c r="H758" s="208"/>
      <c r="I758" s="216"/>
      <c r="J758" s="227"/>
      <c r="K758" s="128" t="s">
        <v>57</v>
      </c>
      <c r="L758" s="44"/>
      <c r="M758" s="59"/>
      <c r="N758" s="60"/>
      <c r="O758" s="210"/>
      <c r="P758" s="212"/>
      <c r="Q758" s="214"/>
      <c r="R758" s="214"/>
      <c r="S758" s="216"/>
      <c r="T758" s="218">
        <f t="shared" ref="T758" si="1110">Q758*S758</f>
        <v>0</v>
      </c>
      <c r="U758" s="220">
        <f t="shared" ref="U758" si="1111">IFERROR(T758/P758,0)</f>
        <v>0</v>
      </c>
      <c r="V758" s="222"/>
      <c r="W758" s="224">
        <f t="shared" ref="W758" si="1112">IFERROR(V758*1000/P758,0)</f>
        <v>0</v>
      </c>
      <c r="X758" s="208"/>
      <c r="Y758" s="209"/>
      <c r="Z758" s="120"/>
    </row>
    <row r="759" spans="1:47" ht="14.25" customHeight="1">
      <c r="A759" s="120"/>
      <c r="B759" s="226"/>
      <c r="C759" s="208"/>
      <c r="D759" s="208"/>
      <c r="E759" s="208"/>
      <c r="F759" s="229"/>
      <c r="G759" s="208"/>
      <c r="H759" s="208"/>
      <c r="I759" s="216"/>
      <c r="J759" s="227"/>
      <c r="K759" s="129" t="s">
        <v>56</v>
      </c>
      <c r="L759" s="45"/>
      <c r="M759" s="57"/>
      <c r="N759" s="58"/>
      <c r="O759" s="211"/>
      <c r="P759" s="213"/>
      <c r="Q759" s="215"/>
      <c r="R759" s="215"/>
      <c r="S759" s="217"/>
      <c r="T759" s="219"/>
      <c r="U759" s="221"/>
      <c r="V759" s="223"/>
      <c r="W759" s="225"/>
      <c r="X759" s="209"/>
      <c r="Y759" s="209"/>
      <c r="Z759" s="120"/>
    </row>
    <row r="760" spans="1:47" ht="14.25" customHeight="1">
      <c r="A760" s="120"/>
      <c r="B760" s="226"/>
      <c r="C760" s="208"/>
      <c r="D760" s="208"/>
      <c r="E760" s="208"/>
      <c r="F760" s="228"/>
      <c r="G760" s="208"/>
      <c r="H760" s="208"/>
      <c r="I760" s="216"/>
      <c r="J760" s="227"/>
      <c r="K760" s="128" t="s">
        <v>57</v>
      </c>
      <c r="L760" s="44"/>
      <c r="M760" s="59"/>
      <c r="N760" s="60"/>
      <c r="O760" s="210"/>
      <c r="P760" s="212"/>
      <c r="Q760" s="214"/>
      <c r="R760" s="214"/>
      <c r="S760" s="216"/>
      <c r="T760" s="218">
        <f t="shared" ref="T760" si="1113">Q760*S760</f>
        <v>0</v>
      </c>
      <c r="U760" s="220">
        <f t="shared" ref="U760" si="1114">IFERROR(T760/P760,0)</f>
        <v>0</v>
      </c>
      <c r="V760" s="222"/>
      <c r="W760" s="224">
        <f t="shared" ref="W760" si="1115">IFERROR(V760*1000/P760,0)</f>
        <v>0</v>
      </c>
      <c r="X760" s="208"/>
      <c r="Y760" s="209"/>
      <c r="Z760" s="120"/>
    </row>
    <row r="761" spans="1:47" ht="14.25" customHeight="1">
      <c r="A761" s="120"/>
      <c r="B761" s="226"/>
      <c r="C761" s="208"/>
      <c r="D761" s="208"/>
      <c r="E761" s="208"/>
      <c r="F761" s="229"/>
      <c r="G761" s="208"/>
      <c r="H761" s="208"/>
      <c r="I761" s="216"/>
      <c r="J761" s="227"/>
      <c r="K761" s="129" t="s">
        <v>56</v>
      </c>
      <c r="L761" s="45"/>
      <c r="M761" s="57"/>
      <c r="N761" s="58"/>
      <c r="O761" s="211"/>
      <c r="P761" s="213"/>
      <c r="Q761" s="215"/>
      <c r="R761" s="215"/>
      <c r="S761" s="217"/>
      <c r="T761" s="219"/>
      <c r="U761" s="221"/>
      <c r="V761" s="223"/>
      <c r="W761" s="225"/>
      <c r="X761" s="209"/>
      <c r="Y761" s="209"/>
      <c r="Z761" s="120"/>
    </row>
    <row r="762" spans="1:47" ht="14.25" customHeight="1">
      <c r="A762" s="120"/>
      <c r="B762" s="226"/>
      <c r="C762" s="208"/>
      <c r="D762" s="208"/>
      <c r="E762" s="208"/>
      <c r="F762" s="228"/>
      <c r="G762" s="208"/>
      <c r="H762" s="208"/>
      <c r="I762" s="216"/>
      <c r="J762" s="227"/>
      <c r="K762" s="128" t="s">
        <v>57</v>
      </c>
      <c r="L762" s="44"/>
      <c r="M762" s="59"/>
      <c r="N762" s="60"/>
      <c r="O762" s="210"/>
      <c r="P762" s="212"/>
      <c r="Q762" s="214"/>
      <c r="R762" s="214"/>
      <c r="S762" s="216"/>
      <c r="T762" s="218">
        <f t="shared" ref="T762" si="1116">Q762*S762</f>
        <v>0</v>
      </c>
      <c r="U762" s="220">
        <f t="shared" ref="U762" si="1117">IFERROR(T762/P762,0)</f>
        <v>0</v>
      </c>
      <c r="V762" s="222"/>
      <c r="W762" s="224">
        <f t="shared" ref="W762" si="1118">IFERROR(V762*1000/P762,0)</f>
        <v>0</v>
      </c>
      <c r="X762" s="208"/>
      <c r="Y762" s="209"/>
      <c r="Z762" s="120"/>
    </row>
    <row r="763" spans="1:47" ht="14.25" customHeight="1">
      <c r="A763" s="120"/>
      <c r="B763" s="226"/>
      <c r="C763" s="208"/>
      <c r="D763" s="208"/>
      <c r="E763" s="208"/>
      <c r="F763" s="229"/>
      <c r="G763" s="208"/>
      <c r="H763" s="208"/>
      <c r="I763" s="216"/>
      <c r="J763" s="227"/>
      <c r="K763" s="129" t="s">
        <v>56</v>
      </c>
      <c r="L763" s="45"/>
      <c r="M763" s="57"/>
      <c r="N763" s="58"/>
      <c r="O763" s="211"/>
      <c r="P763" s="213"/>
      <c r="Q763" s="215"/>
      <c r="R763" s="215"/>
      <c r="S763" s="217"/>
      <c r="T763" s="219"/>
      <c r="U763" s="221"/>
      <c r="V763" s="223"/>
      <c r="W763" s="225"/>
      <c r="X763" s="209"/>
      <c r="Y763" s="209"/>
      <c r="Z763" s="120"/>
    </row>
    <row r="764" spans="1:47" ht="14.25" customHeight="1">
      <c r="A764" s="120"/>
      <c r="B764" s="226"/>
      <c r="C764" s="208"/>
      <c r="D764" s="208"/>
      <c r="E764" s="208"/>
      <c r="F764" s="228"/>
      <c r="G764" s="208"/>
      <c r="H764" s="208"/>
      <c r="I764" s="216"/>
      <c r="J764" s="227"/>
      <c r="K764" s="128" t="s">
        <v>57</v>
      </c>
      <c r="L764" s="44"/>
      <c r="M764" s="59"/>
      <c r="N764" s="60"/>
      <c r="O764" s="210"/>
      <c r="P764" s="212"/>
      <c r="Q764" s="214"/>
      <c r="R764" s="214"/>
      <c r="S764" s="216"/>
      <c r="T764" s="218">
        <f t="shared" ref="T764" si="1119">Q764*S764</f>
        <v>0</v>
      </c>
      <c r="U764" s="220">
        <f t="shared" ref="U764" si="1120">IFERROR(T764/P764,0)</f>
        <v>0</v>
      </c>
      <c r="V764" s="222"/>
      <c r="W764" s="224">
        <f t="shared" ref="W764" si="1121">IFERROR(V764*1000/P764,0)</f>
        <v>0</v>
      </c>
      <c r="X764" s="208"/>
      <c r="Y764" s="209"/>
      <c r="Z764" s="120"/>
    </row>
    <row r="765" spans="1:47" ht="14.25" customHeight="1">
      <c r="A765" s="120"/>
      <c r="B765" s="226"/>
      <c r="C765" s="208"/>
      <c r="D765" s="208"/>
      <c r="E765" s="208"/>
      <c r="F765" s="229"/>
      <c r="G765" s="208"/>
      <c r="H765" s="208"/>
      <c r="I765" s="216"/>
      <c r="J765" s="227"/>
      <c r="K765" s="129" t="s">
        <v>56</v>
      </c>
      <c r="L765" s="45"/>
      <c r="M765" s="57"/>
      <c r="N765" s="58"/>
      <c r="O765" s="211"/>
      <c r="P765" s="213"/>
      <c r="Q765" s="215"/>
      <c r="R765" s="215"/>
      <c r="S765" s="217"/>
      <c r="T765" s="219"/>
      <c r="U765" s="221"/>
      <c r="V765" s="223"/>
      <c r="W765" s="225"/>
      <c r="X765" s="209"/>
      <c r="Y765" s="209"/>
      <c r="Z765" s="120"/>
    </row>
    <row r="766" spans="1:47" ht="14.25" customHeight="1">
      <c r="A766" s="120"/>
      <c r="B766" s="226"/>
      <c r="C766" s="208"/>
      <c r="D766" s="208"/>
      <c r="E766" s="208"/>
      <c r="F766" s="228"/>
      <c r="G766" s="208"/>
      <c r="H766" s="208"/>
      <c r="I766" s="216"/>
      <c r="J766" s="227"/>
      <c r="K766" s="128" t="s">
        <v>57</v>
      </c>
      <c r="L766" s="44"/>
      <c r="M766" s="59"/>
      <c r="N766" s="60"/>
      <c r="O766" s="210"/>
      <c r="P766" s="212"/>
      <c r="Q766" s="214"/>
      <c r="R766" s="214"/>
      <c r="S766" s="216"/>
      <c r="T766" s="218">
        <f t="shared" ref="T766" si="1122">Q766*S766</f>
        <v>0</v>
      </c>
      <c r="U766" s="220">
        <f t="shared" ref="U766" si="1123">IFERROR(T766/P766,0)</f>
        <v>0</v>
      </c>
      <c r="V766" s="222"/>
      <c r="W766" s="224">
        <f t="shared" ref="W766" si="1124">IFERROR(V766*1000/P766,0)</f>
        <v>0</v>
      </c>
      <c r="X766" s="208"/>
      <c r="Y766" s="209"/>
      <c r="Z766" s="120"/>
    </row>
    <row r="767" spans="1:47" ht="14.25" customHeight="1">
      <c r="A767" s="120"/>
      <c r="B767" s="226"/>
      <c r="C767" s="208"/>
      <c r="D767" s="208"/>
      <c r="E767" s="208"/>
      <c r="F767" s="229"/>
      <c r="G767" s="208"/>
      <c r="H767" s="208"/>
      <c r="I767" s="216"/>
      <c r="J767" s="227"/>
      <c r="K767" s="129" t="s">
        <v>56</v>
      </c>
      <c r="L767" s="45"/>
      <c r="M767" s="57"/>
      <c r="N767" s="58"/>
      <c r="O767" s="211"/>
      <c r="P767" s="213"/>
      <c r="Q767" s="215"/>
      <c r="R767" s="215"/>
      <c r="S767" s="217"/>
      <c r="T767" s="219"/>
      <c r="U767" s="221"/>
      <c r="V767" s="223"/>
      <c r="W767" s="225"/>
      <c r="X767" s="209"/>
      <c r="Y767" s="209"/>
      <c r="Z767" s="120"/>
    </row>
    <row r="768" spans="1:47" ht="14.25" customHeight="1">
      <c r="A768" s="120"/>
      <c r="B768" s="226"/>
      <c r="C768" s="208"/>
      <c r="D768" s="208"/>
      <c r="E768" s="208"/>
      <c r="F768" s="228"/>
      <c r="G768" s="208"/>
      <c r="H768" s="208"/>
      <c r="I768" s="216"/>
      <c r="J768" s="227"/>
      <c r="K768" s="128" t="s">
        <v>57</v>
      </c>
      <c r="L768" s="44"/>
      <c r="M768" s="59"/>
      <c r="N768" s="60"/>
      <c r="O768" s="210"/>
      <c r="P768" s="212"/>
      <c r="Q768" s="214"/>
      <c r="R768" s="214"/>
      <c r="S768" s="216"/>
      <c r="T768" s="218">
        <f t="shared" ref="T768" si="1125">Q768*S768</f>
        <v>0</v>
      </c>
      <c r="U768" s="220">
        <f t="shared" ref="U768" si="1126">IFERROR(T768/P768,0)</f>
        <v>0</v>
      </c>
      <c r="V768" s="222"/>
      <c r="W768" s="224">
        <f t="shared" ref="W768" si="1127">IFERROR(V768*1000/P768,0)</f>
        <v>0</v>
      </c>
      <c r="X768" s="208"/>
      <c r="Y768" s="209"/>
      <c r="Z768" s="120"/>
    </row>
    <row r="769" spans="1:47" ht="14.25" customHeight="1">
      <c r="A769" s="120"/>
      <c r="B769" s="226"/>
      <c r="C769" s="208"/>
      <c r="D769" s="208"/>
      <c r="E769" s="208"/>
      <c r="F769" s="229"/>
      <c r="G769" s="208"/>
      <c r="H769" s="208"/>
      <c r="I769" s="216"/>
      <c r="J769" s="227"/>
      <c r="K769" s="129" t="s">
        <v>56</v>
      </c>
      <c r="L769" s="45"/>
      <c r="M769" s="57"/>
      <c r="N769" s="58"/>
      <c r="O769" s="211"/>
      <c r="P769" s="213"/>
      <c r="Q769" s="215"/>
      <c r="R769" s="215"/>
      <c r="S769" s="217"/>
      <c r="T769" s="219"/>
      <c r="U769" s="221"/>
      <c r="V769" s="223"/>
      <c r="W769" s="225"/>
      <c r="X769" s="209"/>
      <c r="Y769" s="209"/>
      <c r="Z769" s="120"/>
    </row>
    <row r="770" spans="1:47" ht="14.25" customHeight="1">
      <c r="A770" s="120"/>
      <c r="B770" s="226"/>
      <c r="C770" s="208"/>
      <c r="D770" s="208"/>
      <c r="E770" s="208"/>
      <c r="F770" s="228"/>
      <c r="G770" s="208"/>
      <c r="H770" s="208"/>
      <c r="I770" s="216"/>
      <c r="J770" s="227"/>
      <c r="K770" s="128" t="s">
        <v>57</v>
      </c>
      <c r="L770" s="44"/>
      <c r="M770" s="59"/>
      <c r="N770" s="60"/>
      <c r="O770" s="210"/>
      <c r="P770" s="212"/>
      <c r="Q770" s="214"/>
      <c r="R770" s="214"/>
      <c r="S770" s="216"/>
      <c r="T770" s="218">
        <f t="shared" ref="T770" si="1128">Q770*S770</f>
        <v>0</v>
      </c>
      <c r="U770" s="220">
        <f t="shared" ref="U770" si="1129">IFERROR(T770/P770,0)</f>
        <v>0</v>
      </c>
      <c r="V770" s="222"/>
      <c r="W770" s="224">
        <f t="shared" ref="W770" si="1130">IFERROR(V770*1000/P770,0)</f>
        <v>0</v>
      </c>
      <c r="X770" s="208"/>
      <c r="Y770" s="209"/>
      <c r="Z770" s="120"/>
    </row>
    <row r="771" spans="1:47" ht="14.25" customHeight="1">
      <c r="A771" s="120"/>
      <c r="B771" s="226"/>
      <c r="C771" s="208"/>
      <c r="D771" s="208"/>
      <c r="E771" s="208"/>
      <c r="F771" s="229"/>
      <c r="G771" s="208"/>
      <c r="H771" s="208"/>
      <c r="I771" s="216"/>
      <c r="J771" s="227"/>
      <c r="K771" s="129" t="s">
        <v>56</v>
      </c>
      <c r="L771" s="45"/>
      <c r="M771" s="57"/>
      <c r="N771" s="58"/>
      <c r="O771" s="211"/>
      <c r="P771" s="213"/>
      <c r="Q771" s="215"/>
      <c r="R771" s="215"/>
      <c r="S771" s="217"/>
      <c r="T771" s="219"/>
      <c r="U771" s="221"/>
      <c r="V771" s="223"/>
      <c r="W771" s="225"/>
      <c r="X771" s="209"/>
      <c r="Y771" s="209"/>
      <c r="Z771" s="120"/>
    </row>
    <row r="772" spans="1:47" ht="14.25" customHeight="1">
      <c r="A772" s="120"/>
      <c r="B772" s="226"/>
      <c r="C772" s="208"/>
      <c r="D772" s="208"/>
      <c r="E772" s="208"/>
      <c r="F772" s="228"/>
      <c r="G772" s="208"/>
      <c r="H772" s="208"/>
      <c r="I772" s="216"/>
      <c r="J772" s="227"/>
      <c r="K772" s="128" t="s">
        <v>57</v>
      </c>
      <c r="L772" s="44"/>
      <c r="M772" s="59"/>
      <c r="N772" s="60"/>
      <c r="O772" s="210"/>
      <c r="P772" s="212"/>
      <c r="Q772" s="214"/>
      <c r="R772" s="214"/>
      <c r="S772" s="216"/>
      <c r="T772" s="218">
        <f t="shared" ref="T772" si="1131">Q772*S772</f>
        <v>0</v>
      </c>
      <c r="U772" s="220">
        <f t="shared" ref="U772" si="1132">IFERROR(T772/P772,0)</f>
        <v>0</v>
      </c>
      <c r="V772" s="222"/>
      <c r="W772" s="224">
        <f t="shared" ref="W772" si="1133">IFERROR(V772*1000/P772,0)</f>
        <v>0</v>
      </c>
      <c r="X772" s="208"/>
      <c r="Y772" s="209"/>
      <c r="Z772" s="120"/>
    </row>
    <row r="773" spans="1:47" ht="14.25" customHeight="1">
      <c r="A773" s="120"/>
      <c r="B773" s="226"/>
      <c r="C773" s="208"/>
      <c r="D773" s="208"/>
      <c r="E773" s="208"/>
      <c r="F773" s="229"/>
      <c r="G773" s="208"/>
      <c r="H773" s="208"/>
      <c r="I773" s="216"/>
      <c r="J773" s="227"/>
      <c r="K773" s="129" t="s">
        <v>56</v>
      </c>
      <c r="L773" s="45"/>
      <c r="M773" s="57"/>
      <c r="N773" s="58"/>
      <c r="O773" s="211"/>
      <c r="P773" s="213"/>
      <c r="Q773" s="215"/>
      <c r="R773" s="215"/>
      <c r="S773" s="217"/>
      <c r="T773" s="219"/>
      <c r="U773" s="221"/>
      <c r="V773" s="223"/>
      <c r="W773" s="225"/>
      <c r="X773" s="209"/>
      <c r="Y773" s="209"/>
      <c r="Z773" s="120"/>
    </row>
    <row r="774" spans="1:47" ht="14.25" customHeight="1">
      <c r="A774" s="120"/>
      <c r="B774" s="226"/>
      <c r="C774" s="208"/>
      <c r="D774" s="208"/>
      <c r="E774" s="208"/>
      <c r="F774" s="228"/>
      <c r="G774" s="208"/>
      <c r="H774" s="208"/>
      <c r="I774" s="216"/>
      <c r="J774" s="227"/>
      <c r="K774" s="128" t="s">
        <v>57</v>
      </c>
      <c r="L774" s="44"/>
      <c r="M774" s="59"/>
      <c r="N774" s="60"/>
      <c r="O774" s="210"/>
      <c r="P774" s="212"/>
      <c r="Q774" s="214"/>
      <c r="R774" s="214"/>
      <c r="S774" s="216"/>
      <c r="T774" s="218">
        <f t="shared" ref="T774" si="1134">Q774*S774</f>
        <v>0</v>
      </c>
      <c r="U774" s="220">
        <f t="shared" ref="U774" si="1135">IFERROR(T774/P774,0)</f>
        <v>0</v>
      </c>
      <c r="V774" s="222"/>
      <c r="W774" s="224">
        <f t="shared" ref="W774" si="1136">IFERROR(V774*1000/P774,0)</f>
        <v>0</v>
      </c>
      <c r="X774" s="208"/>
      <c r="Y774" s="209"/>
      <c r="Z774" s="120"/>
    </row>
    <row r="775" spans="1:47" ht="14.25" customHeight="1">
      <c r="A775" s="120"/>
      <c r="B775" s="226"/>
      <c r="C775" s="208"/>
      <c r="D775" s="208"/>
      <c r="E775" s="208"/>
      <c r="F775" s="229"/>
      <c r="G775" s="208"/>
      <c r="H775" s="208"/>
      <c r="I775" s="216"/>
      <c r="J775" s="227"/>
      <c r="K775" s="129" t="s">
        <v>56</v>
      </c>
      <c r="L775" s="45"/>
      <c r="M775" s="57"/>
      <c r="N775" s="58"/>
      <c r="O775" s="211"/>
      <c r="P775" s="213"/>
      <c r="Q775" s="215"/>
      <c r="R775" s="215"/>
      <c r="S775" s="217"/>
      <c r="T775" s="219"/>
      <c r="U775" s="221"/>
      <c r="V775" s="223"/>
      <c r="W775" s="225"/>
      <c r="X775" s="209"/>
      <c r="Y775" s="209"/>
      <c r="Z775" s="120"/>
    </row>
    <row r="776" spans="1:47" s="5" customFormat="1" ht="13.5" customHeight="1">
      <c r="A776" s="81"/>
      <c r="B776" s="226"/>
      <c r="C776" s="208"/>
      <c r="D776" s="208"/>
      <c r="E776" s="208"/>
      <c r="F776" s="228"/>
      <c r="G776" s="208"/>
      <c r="H776" s="208"/>
      <c r="I776" s="216"/>
      <c r="J776" s="227"/>
      <c r="K776" s="128" t="s">
        <v>57</v>
      </c>
      <c r="L776" s="44"/>
      <c r="M776" s="59"/>
      <c r="N776" s="60"/>
      <c r="O776" s="210"/>
      <c r="P776" s="212"/>
      <c r="Q776" s="214"/>
      <c r="R776" s="214"/>
      <c r="S776" s="216"/>
      <c r="T776" s="218">
        <f t="shared" ref="T776" si="1137">Q776*S776</f>
        <v>0</v>
      </c>
      <c r="U776" s="220">
        <f t="shared" ref="U776" si="1138">IFERROR(T776/P776,0)</f>
        <v>0</v>
      </c>
      <c r="V776" s="222"/>
      <c r="W776" s="224">
        <f t="shared" ref="W776" si="1139">IFERROR(V776*1000/P776,0)</f>
        <v>0</v>
      </c>
      <c r="X776" s="208"/>
      <c r="Y776" s="209"/>
      <c r="Z776" s="81"/>
      <c r="AA776" s="2"/>
      <c r="AB776" s="2"/>
      <c r="AC776" s="2"/>
      <c r="AD776" s="2"/>
      <c r="AE776" s="2"/>
      <c r="AF776" s="2"/>
      <c r="AG776" s="2"/>
      <c r="AH776" s="2"/>
      <c r="AI776" s="2"/>
      <c r="AJ776" s="2"/>
      <c r="AK776" s="2"/>
      <c r="AL776" s="2"/>
      <c r="AM776" s="2"/>
      <c r="AN776" s="2"/>
      <c r="AO776" s="2"/>
      <c r="AP776" s="2"/>
      <c r="AQ776" s="2"/>
      <c r="AR776" s="2"/>
      <c r="AS776" s="2"/>
      <c r="AT776" s="2"/>
      <c r="AU776" s="2"/>
    </row>
    <row r="777" spans="1:47" s="5" customFormat="1" ht="13.5" customHeight="1">
      <c r="A777" s="81"/>
      <c r="B777" s="226"/>
      <c r="C777" s="208"/>
      <c r="D777" s="208"/>
      <c r="E777" s="208"/>
      <c r="F777" s="229"/>
      <c r="G777" s="208"/>
      <c r="H777" s="208"/>
      <c r="I777" s="216"/>
      <c r="J777" s="227"/>
      <c r="K777" s="129" t="s">
        <v>56</v>
      </c>
      <c r="L777" s="45"/>
      <c r="M777" s="57"/>
      <c r="N777" s="58"/>
      <c r="O777" s="211"/>
      <c r="P777" s="213"/>
      <c r="Q777" s="215"/>
      <c r="R777" s="215"/>
      <c r="S777" s="217"/>
      <c r="T777" s="219"/>
      <c r="U777" s="221"/>
      <c r="V777" s="223"/>
      <c r="W777" s="225"/>
      <c r="X777" s="209"/>
      <c r="Y777" s="209"/>
      <c r="Z777" s="81"/>
      <c r="AA777" s="2"/>
      <c r="AB777" s="2"/>
      <c r="AC777" s="2"/>
      <c r="AD777" s="2"/>
      <c r="AE777" s="2"/>
      <c r="AF777" s="2"/>
      <c r="AG777" s="2"/>
      <c r="AH777" s="2"/>
      <c r="AI777" s="2"/>
      <c r="AJ777" s="2"/>
      <c r="AK777" s="2"/>
      <c r="AL777" s="2"/>
      <c r="AM777" s="2"/>
      <c r="AN777" s="2"/>
      <c r="AO777" s="2"/>
      <c r="AP777" s="2"/>
      <c r="AQ777" s="2"/>
      <c r="AR777" s="2"/>
      <c r="AS777" s="2"/>
      <c r="AT777" s="2"/>
      <c r="AU777" s="2"/>
    </row>
    <row r="778" spans="1:47" ht="14.25" customHeight="1">
      <c r="A778" s="120"/>
      <c r="B778" s="226"/>
      <c r="C778" s="208"/>
      <c r="D778" s="208"/>
      <c r="E778" s="208"/>
      <c r="F778" s="228"/>
      <c r="G778" s="208"/>
      <c r="H778" s="208"/>
      <c r="I778" s="216"/>
      <c r="J778" s="227"/>
      <c r="K778" s="128" t="s">
        <v>57</v>
      </c>
      <c r="L778" s="44"/>
      <c r="M778" s="59"/>
      <c r="N778" s="60"/>
      <c r="O778" s="210"/>
      <c r="P778" s="212"/>
      <c r="Q778" s="214"/>
      <c r="R778" s="214"/>
      <c r="S778" s="216"/>
      <c r="T778" s="218">
        <f t="shared" ref="T778" si="1140">Q778*S778</f>
        <v>0</v>
      </c>
      <c r="U778" s="220">
        <f t="shared" ref="U778" si="1141">IFERROR(T778/P778,0)</f>
        <v>0</v>
      </c>
      <c r="V778" s="222"/>
      <c r="W778" s="224">
        <f t="shared" ref="W778" si="1142">IFERROR(V778*1000/P778,0)</f>
        <v>0</v>
      </c>
      <c r="X778" s="208"/>
      <c r="Y778" s="209"/>
      <c r="Z778" s="120"/>
    </row>
    <row r="779" spans="1:47" ht="14.25" customHeight="1">
      <c r="A779" s="120"/>
      <c r="B779" s="226"/>
      <c r="C779" s="208"/>
      <c r="D779" s="208"/>
      <c r="E779" s="208"/>
      <c r="F779" s="229"/>
      <c r="G779" s="208"/>
      <c r="H779" s="208"/>
      <c r="I779" s="216"/>
      <c r="J779" s="227"/>
      <c r="K779" s="129" t="s">
        <v>56</v>
      </c>
      <c r="L779" s="45"/>
      <c r="M779" s="57"/>
      <c r="N779" s="58"/>
      <c r="O779" s="211"/>
      <c r="P779" s="213"/>
      <c r="Q779" s="215"/>
      <c r="R779" s="215"/>
      <c r="S779" s="217"/>
      <c r="T779" s="219"/>
      <c r="U779" s="221"/>
      <c r="V779" s="223"/>
      <c r="W779" s="225"/>
      <c r="X779" s="209"/>
      <c r="Y779" s="209"/>
      <c r="Z779" s="120"/>
    </row>
    <row r="780" spans="1:47" ht="14.25" customHeight="1">
      <c r="A780" s="120"/>
      <c r="B780" s="226"/>
      <c r="C780" s="208"/>
      <c r="D780" s="208"/>
      <c r="E780" s="208"/>
      <c r="F780" s="228"/>
      <c r="G780" s="208"/>
      <c r="H780" s="208"/>
      <c r="I780" s="216"/>
      <c r="J780" s="227"/>
      <c r="K780" s="128" t="s">
        <v>57</v>
      </c>
      <c r="L780" s="44"/>
      <c r="M780" s="59"/>
      <c r="N780" s="60"/>
      <c r="O780" s="210"/>
      <c r="P780" s="212"/>
      <c r="Q780" s="214"/>
      <c r="R780" s="214"/>
      <c r="S780" s="216"/>
      <c r="T780" s="218">
        <f t="shared" ref="T780" si="1143">Q780*S780</f>
        <v>0</v>
      </c>
      <c r="U780" s="220">
        <f t="shared" ref="U780" si="1144">IFERROR(T780/P780,0)</f>
        <v>0</v>
      </c>
      <c r="V780" s="222"/>
      <c r="W780" s="224">
        <f t="shared" ref="W780" si="1145">IFERROR(V780*1000/P780,0)</f>
        <v>0</v>
      </c>
      <c r="X780" s="208"/>
      <c r="Y780" s="209"/>
      <c r="Z780" s="120"/>
    </row>
    <row r="781" spans="1:47" ht="14.25" customHeight="1">
      <c r="A781" s="120"/>
      <c r="B781" s="226"/>
      <c r="C781" s="208"/>
      <c r="D781" s="208"/>
      <c r="E781" s="208"/>
      <c r="F781" s="229"/>
      <c r="G781" s="208"/>
      <c r="H781" s="208"/>
      <c r="I781" s="216"/>
      <c r="J781" s="227"/>
      <c r="K781" s="129" t="s">
        <v>56</v>
      </c>
      <c r="L781" s="45"/>
      <c r="M781" s="57"/>
      <c r="N781" s="58"/>
      <c r="O781" s="211"/>
      <c r="P781" s="213"/>
      <c r="Q781" s="215"/>
      <c r="R781" s="215"/>
      <c r="S781" s="217"/>
      <c r="T781" s="219"/>
      <c r="U781" s="221"/>
      <c r="V781" s="223"/>
      <c r="W781" s="225"/>
      <c r="X781" s="209"/>
      <c r="Y781" s="209"/>
      <c r="Z781" s="120"/>
    </row>
    <row r="782" spans="1:47" ht="14.25" customHeight="1">
      <c r="A782" s="120"/>
      <c r="B782" s="226"/>
      <c r="C782" s="208"/>
      <c r="D782" s="208"/>
      <c r="E782" s="208"/>
      <c r="F782" s="228"/>
      <c r="G782" s="208"/>
      <c r="H782" s="208"/>
      <c r="I782" s="216"/>
      <c r="J782" s="227"/>
      <c r="K782" s="128" t="s">
        <v>57</v>
      </c>
      <c r="L782" s="44"/>
      <c r="M782" s="59"/>
      <c r="N782" s="60"/>
      <c r="O782" s="210"/>
      <c r="P782" s="212"/>
      <c r="Q782" s="214"/>
      <c r="R782" s="214"/>
      <c r="S782" s="216"/>
      <c r="T782" s="218">
        <f t="shared" ref="T782" si="1146">Q782*S782</f>
        <v>0</v>
      </c>
      <c r="U782" s="220">
        <f t="shared" ref="U782" si="1147">IFERROR(T782/P782,0)</f>
        <v>0</v>
      </c>
      <c r="V782" s="222"/>
      <c r="W782" s="224">
        <f t="shared" ref="W782" si="1148">IFERROR(V782*1000/P782,0)</f>
        <v>0</v>
      </c>
      <c r="X782" s="208"/>
      <c r="Y782" s="209"/>
      <c r="Z782" s="120"/>
    </row>
    <row r="783" spans="1:47" ht="14.25" customHeight="1">
      <c r="A783" s="120"/>
      <c r="B783" s="226"/>
      <c r="C783" s="208"/>
      <c r="D783" s="208"/>
      <c r="E783" s="208"/>
      <c r="F783" s="229"/>
      <c r="G783" s="208"/>
      <c r="H783" s="208"/>
      <c r="I783" s="216"/>
      <c r="J783" s="227"/>
      <c r="K783" s="129" t="s">
        <v>56</v>
      </c>
      <c r="L783" s="45"/>
      <c r="M783" s="57"/>
      <c r="N783" s="58"/>
      <c r="O783" s="211"/>
      <c r="P783" s="213"/>
      <c r="Q783" s="215"/>
      <c r="R783" s="215"/>
      <c r="S783" s="217"/>
      <c r="T783" s="219"/>
      <c r="U783" s="221"/>
      <c r="V783" s="223"/>
      <c r="W783" s="225"/>
      <c r="X783" s="209"/>
      <c r="Y783" s="209"/>
      <c r="Z783" s="120"/>
    </row>
    <row r="784" spans="1:47" ht="14.25" customHeight="1">
      <c r="A784" s="120"/>
      <c r="B784" s="226"/>
      <c r="C784" s="208"/>
      <c r="D784" s="208"/>
      <c r="E784" s="208"/>
      <c r="F784" s="228"/>
      <c r="G784" s="208"/>
      <c r="H784" s="208"/>
      <c r="I784" s="216"/>
      <c r="J784" s="227"/>
      <c r="K784" s="128" t="s">
        <v>57</v>
      </c>
      <c r="L784" s="44"/>
      <c r="M784" s="59"/>
      <c r="N784" s="60"/>
      <c r="O784" s="210"/>
      <c r="P784" s="212"/>
      <c r="Q784" s="214"/>
      <c r="R784" s="214"/>
      <c r="S784" s="216"/>
      <c r="T784" s="218">
        <f t="shared" ref="T784" si="1149">Q784*S784</f>
        <v>0</v>
      </c>
      <c r="U784" s="220">
        <f t="shared" ref="U784" si="1150">IFERROR(T784/P784,0)</f>
        <v>0</v>
      </c>
      <c r="V784" s="222"/>
      <c r="W784" s="224">
        <f t="shared" ref="W784" si="1151">IFERROR(V784*1000/P784,0)</f>
        <v>0</v>
      </c>
      <c r="X784" s="208"/>
      <c r="Y784" s="209"/>
      <c r="Z784" s="120"/>
    </row>
    <row r="785" spans="1:47" ht="14.25" customHeight="1">
      <c r="A785" s="120"/>
      <c r="B785" s="226"/>
      <c r="C785" s="208"/>
      <c r="D785" s="208"/>
      <c r="E785" s="208"/>
      <c r="F785" s="229"/>
      <c r="G785" s="208"/>
      <c r="H785" s="208"/>
      <c r="I785" s="216"/>
      <c r="J785" s="227"/>
      <c r="K785" s="129" t="s">
        <v>56</v>
      </c>
      <c r="L785" s="45"/>
      <c r="M785" s="57"/>
      <c r="N785" s="58"/>
      <c r="O785" s="211"/>
      <c r="P785" s="213"/>
      <c r="Q785" s="215"/>
      <c r="R785" s="215"/>
      <c r="S785" s="217"/>
      <c r="T785" s="219"/>
      <c r="U785" s="221"/>
      <c r="V785" s="223"/>
      <c r="W785" s="225"/>
      <c r="X785" s="209"/>
      <c r="Y785" s="209"/>
      <c r="Z785" s="120"/>
    </row>
    <row r="786" spans="1:47" ht="14.25" customHeight="1">
      <c r="A786" s="120"/>
      <c r="B786" s="226"/>
      <c r="C786" s="208"/>
      <c r="D786" s="208"/>
      <c r="E786" s="208"/>
      <c r="F786" s="228"/>
      <c r="G786" s="208"/>
      <c r="H786" s="208"/>
      <c r="I786" s="216"/>
      <c r="J786" s="227"/>
      <c r="K786" s="128" t="s">
        <v>57</v>
      </c>
      <c r="L786" s="44"/>
      <c r="M786" s="59"/>
      <c r="N786" s="60"/>
      <c r="O786" s="210"/>
      <c r="P786" s="212"/>
      <c r="Q786" s="214"/>
      <c r="R786" s="214"/>
      <c r="S786" s="216"/>
      <c r="T786" s="218">
        <f t="shared" ref="T786" si="1152">Q786*S786</f>
        <v>0</v>
      </c>
      <c r="U786" s="220">
        <f t="shared" ref="U786" si="1153">IFERROR(T786/P786,0)</f>
        <v>0</v>
      </c>
      <c r="V786" s="222"/>
      <c r="W786" s="224">
        <f t="shared" ref="W786" si="1154">IFERROR(V786*1000/P786,0)</f>
        <v>0</v>
      </c>
      <c r="X786" s="208"/>
      <c r="Y786" s="209"/>
      <c r="Z786" s="120"/>
    </row>
    <row r="787" spans="1:47" ht="14.25" customHeight="1">
      <c r="A787" s="120"/>
      <c r="B787" s="226"/>
      <c r="C787" s="208"/>
      <c r="D787" s="208"/>
      <c r="E787" s="208"/>
      <c r="F787" s="229"/>
      <c r="G787" s="208"/>
      <c r="H787" s="208"/>
      <c r="I787" s="216"/>
      <c r="J787" s="227"/>
      <c r="K787" s="129" t="s">
        <v>56</v>
      </c>
      <c r="L787" s="45"/>
      <c r="M787" s="57"/>
      <c r="N787" s="58"/>
      <c r="O787" s="211"/>
      <c r="P787" s="213"/>
      <c r="Q787" s="215"/>
      <c r="R787" s="215"/>
      <c r="S787" s="217"/>
      <c r="T787" s="219"/>
      <c r="U787" s="221"/>
      <c r="V787" s="223"/>
      <c r="W787" s="225"/>
      <c r="X787" s="209"/>
      <c r="Y787" s="209"/>
      <c r="Z787" s="120"/>
    </row>
    <row r="788" spans="1:47" ht="14.25" customHeight="1">
      <c r="A788" s="120"/>
      <c r="B788" s="226"/>
      <c r="C788" s="208"/>
      <c r="D788" s="208"/>
      <c r="E788" s="208"/>
      <c r="F788" s="228"/>
      <c r="G788" s="208"/>
      <c r="H788" s="208"/>
      <c r="I788" s="216"/>
      <c r="J788" s="227"/>
      <c r="K788" s="128" t="s">
        <v>57</v>
      </c>
      <c r="L788" s="44"/>
      <c r="M788" s="59"/>
      <c r="N788" s="60"/>
      <c r="O788" s="210"/>
      <c r="P788" s="212"/>
      <c r="Q788" s="214"/>
      <c r="R788" s="214"/>
      <c r="S788" s="216"/>
      <c r="T788" s="218">
        <f t="shared" ref="T788" si="1155">Q788*S788</f>
        <v>0</v>
      </c>
      <c r="U788" s="220">
        <f t="shared" ref="U788" si="1156">IFERROR(T788/P788,0)</f>
        <v>0</v>
      </c>
      <c r="V788" s="222"/>
      <c r="W788" s="224">
        <f t="shared" ref="W788" si="1157">IFERROR(V788*1000/P788,0)</f>
        <v>0</v>
      </c>
      <c r="X788" s="208"/>
      <c r="Y788" s="209"/>
      <c r="Z788" s="120"/>
    </row>
    <row r="789" spans="1:47" ht="14.25" customHeight="1">
      <c r="A789" s="120"/>
      <c r="B789" s="226"/>
      <c r="C789" s="208"/>
      <c r="D789" s="208"/>
      <c r="E789" s="208"/>
      <c r="F789" s="229"/>
      <c r="G789" s="208"/>
      <c r="H789" s="208"/>
      <c r="I789" s="216"/>
      <c r="J789" s="227"/>
      <c r="K789" s="129" t="s">
        <v>56</v>
      </c>
      <c r="L789" s="45"/>
      <c r="M789" s="57"/>
      <c r="N789" s="58"/>
      <c r="O789" s="211"/>
      <c r="P789" s="213"/>
      <c r="Q789" s="215"/>
      <c r="R789" s="215"/>
      <c r="S789" s="217"/>
      <c r="T789" s="219"/>
      <c r="U789" s="221"/>
      <c r="V789" s="223"/>
      <c r="W789" s="225"/>
      <c r="X789" s="209"/>
      <c r="Y789" s="209"/>
      <c r="Z789" s="120"/>
    </row>
    <row r="790" spans="1:47" ht="14.25" customHeight="1">
      <c r="A790" s="120"/>
      <c r="B790" s="226"/>
      <c r="C790" s="208"/>
      <c r="D790" s="208"/>
      <c r="E790" s="208"/>
      <c r="F790" s="228"/>
      <c r="G790" s="208"/>
      <c r="H790" s="208"/>
      <c r="I790" s="216"/>
      <c r="J790" s="227"/>
      <c r="K790" s="128" t="s">
        <v>57</v>
      </c>
      <c r="L790" s="44"/>
      <c r="M790" s="59"/>
      <c r="N790" s="60"/>
      <c r="O790" s="210"/>
      <c r="P790" s="212"/>
      <c r="Q790" s="214"/>
      <c r="R790" s="214"/>
      <c r="S790" s="216"/>
      <c r="T790" s="218">
        <f t="shared" ref="T790" si="1158">Q790*S790</f>
        <v>0</v>
      </c>
      <c r="U790" s="220">
        <f t="shared" ref="U790" si="1159">IFERROR(T790/P790,0)</f>
        <v>0</v>
      </c>
      <c r="V790" s="222"/>
      <c r="W790" s="224">
        <f t="shared" ref="W790" si="1160">IFERROR(V790*1000/P790,0)</f>
        <v>0</v>
      </c>
      <c r="X790" s="208"/>
      <c r="Y790" s="209"/>
      <c r="Z790" s="120"/>
    </row>
    <row r="791" spans="1:47" ht="14.25" customHeight="1">
      <c r="A791" s="120"/>
      <c r="B791" s="226"/>
      <c r="C791" s="208"/>
      <c r="D791" s="208"/>
      <c r="E791" s="208"/>
      <c r="F791" s="229"/>
      <c r="G791" s="208"/>
      <c r="H791" s="208"/>
      <c r="I791" s="216"/>
      <c r="J791" s="227"/>
      <c r="K791" s="129" t="s">
        <v>56</v>
      </c>
      <c r="L791" s="45"/>
      <c r="M791" s="57"/>
      <c r="N791" s="58"/>
      <c r="O791" s="211"/>
      <c r="P791" s="213"/>
      <c r="Q791" s="215"/>
      <c r="R791" s="215"/>
      <c r="S791" s="217"/>
      <c r="T791" s="219"/>
      <c r="U791" s="221"/>
      <c r="V791" s="223"/>
      <c r="W791" s="225"/>
      <c r="X791" s="209"/>
      <c r="Y791" s="209"/>
      <c r="Z791" s="120"/>
    </row>
    <row r="792" spans="1:47" ht="14.25" customHeight="1">
      <c r="A792" s="120"/>
      <c r="B792" s="226"/>
      <c r="C792" s="208"/>
      <c r="D792" s="208"/>
      <c r="E792" s="208"/>
      <c r="F792" s="228"/>
      <c r="G792" s="208"/>
      <c r="H792" s="208"/>
      <c r="I792" s="216"/>
      <c r="J792" s="227"/>
      <c r="K792" s="128" t="s">
        <v>57</v>
      </c>
      <c r="L792" s="44"/>
      <c r="M792" s="59"/>
      <c r="N792" s="60"/>
      <c r="O792" s="210"/>
      <c r="P792" s="212"/>
      <c r="Q792" s="214"/>
      <c r="R792" s="214"/>
      <c r="S792" s="216"/>
      <c r="T792" s="218">
        <f t="shared" ref="T792" si="1161">Q792*S792</f>
        <v>0</v>
      </c>
      <c r="U792" s="220">
        <f t="shared" ref="U792" si="1162">IFERROR(T792/P792,0)</f>
        <v>0</v>
      </c>
      <c r="V792" s="222"/>
      <c r="W792" s="224">
        <f t="shared" ref="W792" si="1163">IFERROR(V792*1000/P792,0)</f>
        <v>0</v>
      </c>
      <c r="X792" s="208"/>
      <c r="Y792" s="209"/>
      <c r="Z792" s="120"/>
    </row>
    <row r="793" spans="1:47" ht="14.25" customHeight="1">
      <c r="A793" s="120"/>
      <c r="B793" s="226"/>
      <c r="C793" s="208"/>
      <c r="D793" s="208"/>
      <c r="E793" s="208"/>
      <c r="F793" s="229"/>
      <c r="G793" s="208"/>
      <c r="H793" s="208"/>
      <c r="I793" s="216"/>
      <c r="J793" s="227"/>
      <c r="K793" s="129" t="s">
        <v>56</v>
      </c>
      <c r="L793" s="45"/>
      <c r="M793" s="57"/>
      <c r="N793" s="58"/>
      <c r="O793" s="211"/>
      <c r="P793" s="213"/>
      <c r="Q793" s="215"/>
      <c r="R793" s="215"/>
      <c r="S793" s="217"/>
      <c r="T793" s="219"/>
      <c r="U793" s="221"/>
      <c r="V793" s="223"/>
      <c r="W793" s="225"/>
      <c r="X793" s="209"/>
      <c r="Y793" s="209"/>
      <c r="Z793" s="120"/>
    </row>
    <row r="794" spans="1:47" ht="14.25" customHeight="1">
      <c r="A794" s="120"/>
      <c r="B794" s="226"/>
      <c r="C794" s="208"/>
      <c r="D794" s="208"/>
      <c r="E794" s="208"/>
      <c r="F794" s="228"/>
      <c r="G794" s="208"/>
      <c r="H794" s="208"/>
      <c r="I794" s="216"/>
      <c r="J794" s="227"/>
      <c r="K794" s="128" t="s">
        <v>57</v>
      </c>
      <c r="L794" s="44"/>
      <c r="M794" s="59"/>
      <c r="N794" s="60"/>
      <c r="O794" s="210"/>
      <c r="P794" s="212"/>
      <c r="Q794" s="214"/>
      <c r="R794" s="214"/>
      <c r="S794" s="216"/>
      <c r="T794" s="218">
        <f t="shared" ref="T794" si="1164">Q794*S794</f>
        <v>0</v>
      </c>
      <c r="U794" s="220">
        <f t="shared" ref="U794" si="1165">IFERROR(T794/P794,0)</f>
        <v>0</v>
      </c>
      <c r="V794" s="222"/>
      <c r="W794" s="224">
        <f t="shared" ref="W794" si="1166">IFERROR(V794*1000/P794,0)</f>
        <v>0</v>
      </c>
      <c r="X794" s="208"/>
      <c r="Y794" s="209"/>
      <c r="Z794" s="120"/>
    </row>
    <row r="795" spans="1:47" ht="14.25" customHeight="1">
      <c r="A795" s="120"/>
      <c r="B795" s="226"/>
      <c r="C795" s="208"/>
      <c r="D795" s="208"/>
      <c r="E795" s="208"/>
      <c r="F795" s="229"/>
      <c r="G795" s="208"/>
      <c r="H795" s="208"/>
      <c r="I795" s="216"/>
      <c r="J795" s="227"/>
      <c r="K795" s="129" t="s">
        <v>56</v>
      </c>
      <c r="L795" s="45"/>
      <c r="M795" s="57"/>
      <c r="N795" s="58"/>
      <c r="O795" s="211"/>
      <c r="P795" s="213"/>
      <c r="Q795" s="215"/>
      <c r="R795" s="215"/>
      <c r="S795" s="217"/>
      <c r="T795" s="219"/>
      <c r="U795" s="221"/>
      <c r="V795" s="223"/>
      <c r="W795" s="225"/>
      <c r="X795" s="209"/>
      <c r="Y795" s="209"/>
      <c r="Z795" s="120"/>
    </row>
    <row r="796" spans="1:47" ht="14.25" customHeight="1">
      <c r="A796" s="120"/>
      <c r="B796" s="226"/>
      <c r="C796" s="208"/>
      <c r="D796" s="208"/>
      <c r="E796" s="208"/>
      <c r="F796" s="228"/>
      <c r="G796" s="208"/>
      <c r="H796" s="208"/>
      <c r="I796" s="216"/>
      <c r="J796" s="227"/>
      <c r="K796" s="128" t="s">
        <v>57</v>
      </c>
      <c r="L796" s="44"/>
      <c r="M796" s="59"/>
      <c r="N796" s="60"/>
      <c r="O796" s="210"/>
      <c r="P796" s="212"/>
      <c r="Q796" s="214"/>
      <c r="R796" s="214"/>
      <c r="S796" s="216"/>
      <c r="T796" s="218">
        <f t="shared" ref="T796" si="1167">Q796*S796</f>
        <v>0</v>
      </c>
      <c r="U796" s="220">
        <f t="shared" ref="U796" si="1168">IFERROR(T796/P796,0)</f>
        <v>0</v>
      </c>
      <c r="V796" s="222"/>
      <c r="W796" s="224">
        <f t="shared" ref="W796" si="1169">IFERROR(V796*1000/P796,0)</f>
        <v>0</v>
      </c>
      <c r="X796" s="208"/>
      <c r="Y796" s="209"/>
      <c r="Z796" s="120"/>
    </row>
    <row r="797" spans="1:47" ht="14.25" customHeight="1">
      <c r="A797" s="120"/>
      <c r="B797" s="226"/>
      <c r="C797" s="208"/>
      <c r="D797" s="208"/>
      <c r="E797" s="208"/>
      <c r="F797" s="229"/>
      <c r="G797" s="208"/>
      <c r="H797" s="208"/>
      <c r="I797" s="216"/>
      <c r="J797" s="227"/>
      <c r="K797" s="129" t="s">
        <v>56</v>
      </c>
      <c r="L797" s="45"/>
      <c r="M797" s="57"/>
      <c r="N797" s="58"/>
      <c r="O797" s="211"/>
      <c r="P797" s="213"/>
      <c r="Q797" s="215"/>
      <c r="R797" s="215"/>
      <c r="S797" s="217"/>
      <c r="T797" s="219"/>
      <c r="U797" s="221"/>
      <c r="V797" s="223"/>
      <c r="W797" s="225"/>
      <c r="X797" s="209"/>
      <c r="Y797" s="209"/>
      <c r="Z797" s="120"/>
    </row>
    <row r="798" spans="1:47" ht="14.25" customHeight="1">
      <c r="A798" s="120"/>
      <c r="B798" s="226"/>
      <c r="C798" s="208"/>
      <c r="D798" s="208"/>
      <c r="E798" s="208"/>
      <c r="F798" s="228"/>
      <c r="G798" s="208"/>
      <c r="H798" s="208"/>
      <c r="I798" s="216"/>
      <c r="J798" s="227"/>
      <c r="K798" s="128" t="s">
        <v>57</v>
      </c>
      <c r="L798" s="44"/>
      <c r="M798" s="59"/>
      <c r="N798" s="60"/>
      <c r="O798" s="210"/>
      <c r="P798" s="212"/>
      <c r="Q798" s="214"/>
      <c r="R798" s="214"/>
      <c r="S798" s="216"/>
      <c r="T798" s="218">
        <f t="shared" ref="T798" si="1170">Q798*S798</f>
        <v>0</v>
      </c>
      <c r="U798" s="220">
        <f t="shared" ref="U798" si="1171">IFERROR(T798/P798,0)</f>
        <v>0</v>
      </c>
      <c r="V798" s="222"/>
      <c r="W798" s="224">
        <f t="shared" ref="W798" si="1172">IFERROR(V798*1000/P798,0)</f>
        <v>0</v>
      </c>
      <c r="X798" s="208"/>
      <c r="Y798" s="209"/>
      <c r="Z798" s="120"/>
    </row>
    <row r="799" spans="1:47" ht="14.25" customHeight="1">
      <c r="A799" s="120"/>
      <c r="B799" s="226"/>
      <c r="C799" s="208"/>
      <c r="D799" s="208"/>
      <c r="E799" s="208"/>
      <c r="F799" s="229"/>
      <c r="G799" s="208"/>
      <c r="H799" s="208"/>
      <c r="I799" s="216"/>
      <c r="J799" s="227"/>
      <c r="K799" s="129" t="s">
        <v>56</v>
      </c>
      <c r="L799" s="45"/>
      <c r="M799" s="57"/>
      <c r="N799" s="58"/>
      <c r="O799" s="211"/>
      <c r="P799" s="213"/>
      <c r="Q799" s="215"/>
      <c r="R799" s="215"/>
      <c r="S799" s="217"/>
      <c r="T799" s="219"/>
      <c r="U799" s="221"/>
      <c r="V799" s="223"/>
      <c r="W799" s="225"/>
      <c r="X799" s="209"/>
      <c r="Y799" s="209"/>
      <c r="Z799" s="120"/>
    </row>
    <row r="800" spans="1:47" s="5" customFormat="1" ht="13.5" customHeight="1">
      <c r="A800" s="81"/>
      <c r="B800" s="226"/>
      <c r="C800" s="208"/>
      <c r="D800" s="208"/>
      <c r="E800" s="208"/>
      <c r="F800" s="228"/>
      <c r="G800" s="208"/>
      <c r="H800" s="208"/>
      <c r="I800" s="216"/>
      <c r="J800" s="227"/>
      <c r="K800" s="128" t="s">
        <v>57</v>
      </c>
      <c r="L800" s="44"/>
      <c r="M800" s="59"/>
      <c r="N800" s="60"/>
      <c r="O800" s="210"/>
      <c r="P800" s="212"/>
      <c r="Q800" s="214"/>
      <c r="R800" s="214"/>
      <c r="S800" s="216"/>
      <c r="T800" s="218">
        <f t="shared" ref="T800" si="1173">Q800*S800</f>
        <v>0</v>
      </c>
      <c r="U800" s="220">
        <f t="shared" ref="U800" si="1174">IFERROR(T800/P800,0)</f>
        <v>0</v>
      </c>
      <c r="V800" s="222"/>
      <c r="W800" s="224">
        <f t="shared" ref="W800" si="1175">IFERROR(V800*1000/P800,0)</f>
        <v>0</v>
      </c>
      <c r="X800" s="208"/>
      <c r="Y800" s="209"/>
      <c r="Z800" s="81"/>
      <c r="AA800" s="2"/>
      <c r="AB800" s="2"/>
      <c r="AC800" s="2"/>
      <c r="AD800" s="2"/>
      <c r="AE800" s="2"/>
      <c r="AF800" s="2"/>
      <c r="AG800" s="2"/>
      <c r="AH800" s="2"/>
      <c r="AI800" s="2"/>
      <c r="AJ800" s="2"/>
      <c r="AK800" s="2"/>
      <c r="AL800" s="2"/>
      <c r="AM800" s="2"/>
      <c r="AN800" s="2"/>
      <c r="AO800" s="2"/>
      <c r="AP800" s="2"/>
      <c r="AQ800" s="2"/>
      <c r="AR800" s="2"/>
      <c r="AS800" s="2"/>
      <c r="AT800" s="2"/>
      <c r="AU800" s="2"/>
    </row>
    <row r="801" spans="1:47" s="5" customFormat="1" ht="13.5" customHeight="1">
      <c r="A801" s="81"/>
      <c r="B801" s="226"/>
      <c r="C801" s="208"/>
      <c r="D801" s="208"/>
      <c r="E801" s="208"/>
      <c r="F801" s="229"/>
      <c r="G801" s="208"/>
      <c r="H801" s="208"/>
      <c r="I801" s="216"/>
      <c r="J801" s="227"/>
      <c r="K801" s="129" t="s">
        <v>56</v>
      </c>
      <c r="L801" s="45"/>
      <c r="M801" s="57"/>
      <c r="N801" s="58"/>
      <c r="O801" s="211"/>
      <c r="P801" s="213"/>
      <c r="Q801" s="215"/>
      <c r="R801" s="215"/>
      <c r="S801" s="217"/>
      <c r="T801" s="219"/>
      <c r="U801" s="221"/>
      <c r="V801" s="223"/>
      <c r="W801" s="225"/>
      <c r="X801" s="209"/>
      <c r="Y801" s="209"/>
      <c r="Z801" s="81"/>
      <c r="AA801" s="2"/>
      <c r="AB801" s="2"/>
      <c r="AC801" s="2"/>
      <c r="AD801" s="2"/>
      <c r="AE801" s="2"/>
      <c r="AF801" s="2"/>
      <c r="AG801" s="2"/>
      <c r="AH801" s="2"/>
      <c r="AI801" s="2"/>
      <c r="AJ801" s="2"/>
      <c r="AK801" s="2"/>
      <c r="AL801" s="2"/>
      <c r="AM801" s="2"/>
      <c r="AN801" s="2"/>
      <c r="AO801" s="2"/>
      <c r="AP801" s="2"/>
      <c r="AQ801" s="2"/>
      <c r="AR801" s="2"/>
      <c r="AS801" s="2"/>
      <c r="AT801" s="2"/>
      <c r="AU801" s="2"/>
    </row>
    <row r="802" spans="1:47" ht="14.25" customHeight="1">
      <c r="A802" s="120"/>
      <c r="B802" s="226"/>
      <c r="C802" s="208"/>
      <c r="D802" s="208"/>
      <c r="E802" s="208"/>
      <c r="F802" s="228"/>
      <c r="G802" s="208"/>
      <c r="H802" s="208"/>
      <c r="I802" s="216"/>
      <c r="J802" s="227"/>
      <c r="K802" s="128" t="s">
        <v>57</v>
      </c>
      <c r="L802" s="44"/>
      <c r="M802" s="59"/>
      <c r="N802" s="60"/>
      <c r="O802" s="210"/>
      <c r="P802" s="212"/>
      <c r="Q802" s="214"/>
      <c r="R802" s="214"/>
      <c r="S802" s="216"/>
      <c r="T802" s="218">
        <f t="shared" ref="T802" si="1176">Q802*S802</f>
        <v>0</v>
      </c>
      <c r="U802" s="220">
        <f t="shared" ref="U802" si="1177">IFERROR(T802/P802,0)</f>
        <v>0</v>
      </c>
      <c r="V802" s="222"/>
      <c r="W802" s="224">
        <f t="shared" ref="W802" si="1178">IFERROR(V802*1000/P802,0)</f>
        <v>0</v>
      </c>
      <c r="X802" s="208"/>
      <c r="Y802" s="209"/>
      <c r="Z802" s="120"/>
    </row>
    <row r="803" spans="1:47" ht="14.25" customHeight="1">
      <c r="A803" s="120"/>
      <c r="B803" s="226"/>
      <c r="C803" s="208"/>
      <c r="D803" s="208"/>
      <c r="E803" s="208"/>
      <c r="F803" s="229"/>
      <c r="G803" s="208"/>
      <c r="H803" s="208"/>
      <c r="I803" s="216"/>
      <c r="J803" s="227"/>
      <c r="K803" s="129" t="s">
        <v>56</v>
      </c>
      <c r="L803" s="45"/>
      <c r="M803" s="57"/>
      <c r="N803" s="58"/>
      <c r="O803" s="211"/>
      <c r="P803" s="213"/>
      <c r="Q803" s="215"/>
      <c r="R803" s="215"/>
      <c r="S803" s="217"/>
      <c r="T803" s="219"/>
      <c r="U803" s="221"/>
      <c r="V803" s="223"/>
      <c r="W803" s="225"/>
      <c r="X803" s="209"/>
      <c r="Y803" s="209"/>
      <c r="Z803" s="120"/>
    </row>
    <row r="804" spans="1:47" ht="14.25" customHeight="1">
      <c r="A804" s="120"/>
      <c r="B804" s="226"/>
      <c r="C804" s="208"/>
      <c r="D804" s="208"/>
      <c r="E804" s="208"/>
      <c r="F804" s="228"/>
      <c r="G804" s="208"/>
      <c r="H804" s="208"/>
      <c r="I804" s="216"/>
      <c r="J804" s="227"/>
      <c r="K804" s="128" t="s">
        <v>57</v>
      </c>
      <c r="L804" s="44"/>
      <c r="M804" s="59"/>
      <c r="N804" s="60"/>
      <c r="O804" s="210"/>
      <c r="P804" s="212"/>
      <c r="Q804" s="214"/>
      <c r="R804" s="214"/>
      <c r="S804" s="216"/>
      <c r="T804" s="218">
        <f t="shared" ref="T804" si="1179">Q804*S804</f>
        <v>0</v>
      </c>
      <c r="U804" s="220">
        <f t="shared" ref="U804" si="1180">IFERROR(T804/P804,0)</f>
        <v>0</v>
      </c>
      <c r="V804" s="222"/>
      <c r="W804" s="224">
        <f t="shared" ref="W804" si="1181">IFERROR(V804*1000/P804,0)</f>
        <v>0</v>
      </c>
      <c r="X804" s="208"/>
      <c r="Y804" s="209"/>
      <c r="Z804" s="120"/>
    </row>
    <row r="805" spans="1:47" ht="14.25" customHeight="1">
      <c r="A805" s="120"/>
      <c r="B805" s="226"/>
      <c r="C805" s="208"/>
      <c r="D805" s="208"/>
      <c r="E805" s="208"/>
      <c r="F805" s="229"/>
      <c r="G805" s="208"/>
      <c r="H805" s="208"/>
      <c r="I805" s="216"/>
      <c r="J805" s="227"/>
      <c r="K805" s="129" t="s">
        <v>56</v>
      </c>
      <c r="L805" s="45"/>
      <c r="M805" s="57"/>
      <c r="N805" s="58"/>
      <c r="O805" s="211"/>
      <c r="P805" s="213"/>
      <c r="Q805" s="215"/>
      <c r="R805" s="215"/>
      <c r="S805" s="217"/>
      <c r="T805" s="219"/>
      <c r="U805" s="221"/>
      <c r="V805" s="223"/>
      <c r="W805" s="225"/>
      <c r="X805" s="209"/>
      <c r="Y805" s="209"/>
      <c r="Z805" s="120"/>
    </row>
    <row r="806" spans="1:47" ht="14.25" customHeight="1">
      <c r="A806" s="120"/>
      <c r="B806" s="226"/>
      <c r="C806" s="208"/>
      <c r="D806" s="208"/>
      <c r="E806" s="208"/>
      <c r="F806" s="228"/>
      <c r="G806" s="208"/>
      <c r="H806" s="208"/>
      <c r="I806" s="216"/>
      <c r="J806" s="227"/>
      <c r="K806" s="128" t="s">
        <v>57</v>
      </c>
      <c r="L806" s="44"/>
      <c r="M806" s="59"/>
      <c r="N806" s="60"/>
      <c r="O806" s="210"/>
      <c r="P806" s="212"/>
      <c r="Q806" s="214"/>
      <c r="R806" s="214"/>
      <c r="S806" s="216"/>
      <c r="T806" s="218">
        <f t="shared" ref="T806" si="1182">Q806*S806</f>
        <v>0</v>
      </c>
      <c r="U806" s="220">
        <f t="shared" ref="U806" si="1183">IFERROR(T806/P806,0)</f>
        <v>0</v>
      </c>
      <c r="V806" s="222"/>
      <c r="W806" s="224">
        <f t="shared" ref="W806" si="1184">IFERROR(V806*1000/P806,0)</f>
        <v>0</v>
      </c>
      <c r="X806" s="208"/>
      <c r="Y806" s="209"/>
      <c r="Z806" s="120"/>
    </row>
    <row r="807" spans="1:47" ht="14.25" customHeight="1">
      <c r="A807" s="120"/>
      <c r="B807" s="226"/>
      <c r="C807" s="208"/>
      <c r="D807" s="208"/>
      <c r="E807" s="208"/>
      <c r="F807" s="229"/>
      <c r="G807" s="208"/>
      <c r="H807" s="208"/>
      <c r="I807" s="216"/>
      <c r="J807" s="227"/>
      <c r="K807" s="129" t="s">
        <v>56</v>
      </c>
      <c r="L807" s="45"/>
      <c r="M807" s="57"/>
      <c r="N807" s="58"/>
      <c r="O807" s="211"/>
      <c r="P807" s="213"/>
      <c r="Q807" s="215"/>
      <c r="R807" s="215"/>
      <c r="S807" s="217"/>
      <c r="T807" s="219"/>
      <c r="U807" s="221"/>
      <c r="V807" s="223"/>
      <c r="W807" s="225"/>
      <c r="X807" s="209"/>
      <c r="Y807" s="209"/>
      <c r="Z807" s="120"/>
    </row>
    <row r="808" spans="1:47" ht="14.25" customHeight="1">
      <c r="A808" s="120"/>
      <c r="B808" s="226"/>
      <c r="C808" s="208"/>
      <c r="D808" s="208"/>
      <c r="E808" s="208"/>
      <c r="F808" s="228"/>
      <c r="G808" s="208"/>
      <c r="H808" s="208"/>
      <c r="I808" s="216"/>
      <c r="J808" s="227"/>
      <c r="K808" s="128" t="s">
        <v>57</v>
      </c>
      <c r="L808" s="44"/>
      <c r="M808" s="59"/>
      <c r="N808" s="60"/>
      <c r="O808" s="210"/>
      <c r="P808" s="212"/>
      <c r="Q808" s="214"/>
      <c r="R808" s="214"/>
      <c r="S808" s="216"/>
      <c r="T808" s="218">
        <f t="shared" ref="T808" si="1185">Q808*S808</f>
        <v>0</v>
      </c>
      <c r="U808" s="220">
        <f t="shared" ref="U808" si="1186">IFERROR(T808/P808,0)</f>
        <v>0</v>
      </c>
      <c r="V808" s="222"/>
      <c r="W808" s="224">
        <f t="shared" ref="W808" si="1187">IFERROR(V808*1000/P808,0)</f>
        <v>0</v>
      </c>
      <c r="X808" s="208"/>
      <c r="Y808" s="209"/>
      <c r="Z808" s="120"/>
    </row>
    <row r="809" spans="1:47" ht="14.25" customHeight="1">
      <c r="A809" s="120"/>
      <c r="B809" s="226"/>
      <c r="C809" s="208"/>
      <c r="D809" s="208"/>
      <c r="E809" s="208"/>
      <c r="F809" s="229"/>
      <c r="G809" s="208"/>
      <c r="H809" s="208"/>
      <c r="I809" s="216"/>
      <c r="J809" s="227"/>
      <c r="K809" s="129" t="s">
        <v>56</v>
      </c>
      <c r="L809" s="45"/>
      <c r="M809" s="57"/>
      <c r="N809" s="58"/>
      <c r="O809" s="211"/>
      <c r="P809" s="213"/>
      <c r="Q809" s="215"/>
      <c r="R809" s="215"/>
      <c r="S809" s="217"/>
      <c r="T809" s="219"/>
      <c r="U809" s="221"/>
      <c r="V809" s="223"/>
      <c r="W809" s="225"/>
      <c r="X809" s="209"/>
      <c r="Y809" s="209"/>
      <c r="Z809" s="120"/>
    </row>
    <row r="810" spans="1:47" ht="14.25" customHeight="1">
      <c r="A810" s="120"/>
      <c r="B810" s="226"/>
      <c r="C810" s="208"/>
      <c r="D810" s="208"/>
      <c r="E810" s="208"/>
      <c r="F810" s="228"/>
      <c r="G810" s="208"/>
      <c r="H810" s="208"/>
      <c r="I810" s="216"/>
      <c r="J810" s="227"/>
      <c r="K810" s="128" t="s">
        <v>57</v>
      </c>
      <c r="L810" s="44"/>
      <c r="M810" s="59"/>
      <c r="N810" s="60"/>
      <c r="O810" s="210"/>
      <c r="P810" s="212"/>
      <c r="Q810" s="214"/>
      <c r="R810" s="214"/>
      <c r="S810" s="216"/>
      <c r="T810" s="218">
        <f t="shared" ref="T810" si="1188">Q810*S810</f>
        <v>0</v>
      </c>
      <c r="U810" s="220">
        <f t="shared" ref="U810" si="1189">IFERROR(T810/P810,0)</f>
        <v>0</v>
      </c>
      <c r="V810" s="222"/>
      <c r="W810" s="224">
        <f t="shared" ref="W810" si="1190">IFERROR(V810*1000/P810,0)</f>
        <v>0</v>
      </c>
      <c r="X810" s="208"/>
      <c r="Y810" s="209"/>
      <c r="Z810" s="120"/>
    </row>
    <row r="811" spans="1:47" ht="14.25" customHeight="1">
      <c r="A811" s="120"/>
      <c r="B811" s="226"/>
      <c r="C811" s="208"/>
      <c r="D811" s="208"/>
      <c r="E811" s="208"/>
      <c r="F811" s="229"/>
      <c r="G811" s="208"/>
      <c r="H811" s="208"/>
      <c r="I811" s="216"/>
      <c r="J811" s="227"/>
      <c r="K811" s="129" t="s">
        <v>56</v>
      </c>
      <c r="L811" s="45"/>
      <c r="M811" s="57"/>
      <c r="N811" s="58"/>
      <c r="O811" s="211"/>
      <c r="P811" s="213"/>
      <c r="Q811" s="215"/>
      <c r="R811" s="215"/>
      <c r="S811" s="217"/>
      <c r="T811" s="219"/>
      <c r="U811" s="221"/>
      <c r="V811" s="223"/>
      <c r="W811" s="225"/>
      <c r="X811" s="209"/>
      <c r="Y811" s="209"/>
      <c r="Z811" s="120"/>
    </row>
    <row r="812" spans="1:47" ht="14.25" customHeight="1">
      <c r="A812" s="120"/>
      <c r="B812" s="226"/>
      <c r="C812" s="208"/>
      <c r="D812" s="208"/>
      <c r="E812" s="208"/>
      <c r="F812" s="228"/>
      <c r="G812" s="208"/>
      <c r="H812" s="208"/>
      <c r="I812" s="216"/>
      <c r="J812" s="227"/>
      <c r="K812" s="128" t="s">
        <v>57</v>
      </c>
      <c r="L812" s="44"/>
      <c r="M812" s="59"/>
      <c r="N812" s="60"/>
      <c r="O812" s="210"/>
      <c r="P812" s="212"/>
      <c r="Q812" s="214"/>
      <c r="R812" s="214"/>
      <c r="S812" s="216"/>
      <c r="T812" s="218">
        <f t="shared" ref="T812" si="1191">Q812*S812</f>
        <v>0</v>
      </c>
      <c r="U812" s="220">
        <f t="shared" ref="U812" si="1192">IFERROR(T812/P812,0)</f>
        <v>0</v>
      </c>
      <c r="V812" s="222"/>
      <c r="W812" s="224">
        <f t="shared" ref="W812" si="1193">IFERROR(V812*1000/P812,0)</f>
        <v>0</v>
      </c>
      <c r="X812" s="208"/>
      <c r="Y812" s="209"/>
      <c r="Z812" s="120"/>
    </row>
    <row r="813" spans="1:47" ht="14.25" customHeight="1">
      <c r="A813" s="120"/>
      <c r="B813" s="226"/>
      <c r="C813" s="208"/>
      <c r="D813" s="208"/>
      <c r="E813" s="208"/>
      <c r="F813" s="229"/>
      <c r="G813" s="208"/>
      <c r="H813" s="208"/>
      <c r="I813" s="216"/>
      <c r="J813" s="227"/>
      <c r="K813" s="129" t="s">
        <v>56</v>
      </c>
      <c r="L813" s="45"/>
      <c r="M813" s="57"/>
      <c r="N813" s="58"/>
      <c r="O813" s="211"/>
      <c r="P813" s="213"/>
      <c r="Q813" s="215"/>
      <c r="R813" s="215"/>
      <c r="S813" s="217"/>
      <c r="T813" s="219"/>
      <c r="U813" s="221"/>
      <c r="V813" s="223"/>
      <c r="W813" s="225"/>
      <c r="X813" s="209"/>
      <c r="Y813" s="209"/>
      <c r="Z813" s="120"/>
    </row>
    <row r="814" spans="1:47" ht="14.25" customHeight="1">
      <c r="A814" s="120"/>
      <c r="B814" s="226"/>
      <c r="C814" s="208"/>
      <c r="D814" s="208"/>
      <c r="E814" s="208"/>
      <c r="F814" s="228"/>
      <c r="G814" s="208"/>
      <c r="H814" s="208"/>
      <c r="I814" s="216"/>
      <c r="J814" s="227"/>
      <c r="K814" s="128" t="s">
        <v>57</v>
      </c>
      <c r="L814" s="44"/>
      <c r="M814" s="59"/>
      <c r="N814" s="60"/>
      <c r="O814" s="210"/>
      <c r="P814" s="212"/>
      <c r="Q814" s="214"/>
      <c r="R814" s="214"/>
      <c r="S814" s="216"/>
      <c r="T814" s="218">
        <f t="shared" ref="T814" si="1194">Q814*S814</f>
        <v>0</v>
      </c>
      <c r="U814" s="220">
        <f t="shared" ref="U814" si="1195">IFERROR(T814/P814,0)</f>
        <v>0</v>
      </c>
      <c r="V814" s="222"/>
      <c r="W814" s="224">
        <f t="shared" ref="W814" si="1196">IFERROR(V814*1000/P814,0)</f>
        <v>0</v>
      </c>
      <c r="X814" s="208"/>
      <c r="Y814" s="209"/>
      <c r="Z814" s="120"/>
    </row>
    <row r="815" spans="1:47" ht="14.25" customHeight="1">
      <c r="A815" s="120"/>
      <c r="B815" s="226"/>
      <c r="C815" s="208"/>
      <c r="D815" s="208"/>
      <c r="E815" s="208"/>
      <c r="F815" s="229"/>
      <c r="G815" s="208"/>
      <c r="H815" s="208"/>
      <c r="I815" s="216"/>
      <c r="J815" s="227"/>
      <c r="K815" s="129" t="s">
        <v>56</v>
      </c>
      <c r="L815" s="45"/>
      <c r="M815" s="57"/>
      <c r="N815" s="58"/>
      <c r="O815" s="211"/>
      <c r="P815" s="213"/>
      <c r="Q815" s="215"/>
      <c r="R815" s="215"/>
      <c r="S815" s="217"/>
      <c r="T815" s="219"/>
      <c r="U815" s="221"/>
      <c r="V815" s="223"/>
      <c r="W815" s="225"/>
      <c r="X815" s="209"/>
      <c r="Y815" s="209"/>
      <c r="Z815" s="120"/>
    </row>
    <row r="816" spans="1:47" s="5" customFormat="1" ht="13.5" customHeight="1">
      <c r="A816" s="81"/>
      <c r="B816" s="226"/>
      <c r="C816" s="208"/>
      <c r="D816" s="208"/>
      <c r="E816" s="208"/>
      <c r="F816" s="228"/>
      <c r="G816" s="208"/>
      <c r="H816" s="208"/>
      <c r="I816" s="216"/>
      <c r="J816" s="227"/>
      <c r="K816" s="128" t="s">
        <v>57</v>
      </c>
      <c r="L816" s="44"/>
      <c r="M816" s="59"/>
      <c r="N816" s="60"/>
      <c r="O816" s="210"/>
      <c r="P816" s="212"/>
      <c r="Q816" s="214"/>
      <c r="R816" s="214"/>
      <c r="S816" s="216"/>
      <c r="T816" s="218">
        <f t="shared" ref="T816" si="1197">Q816*S816</f>
        <v>0</v>
      </c>
      <c r="U816" s="220">
        <f t="shared" ref="U816" si="1198">IFERROR(T816/P816,0)</f>
        <v>0</v>
      </c>
      <c r="V816" s="222"/>
      <c r="W816" s="224">
        <f t="shared" ref="W816" si="1199">IFERROR(V816*1000/P816,0)</f>
        <v>0</v>
      </c>
      <c r="X816" s="208"/>
      <c r="Y816" s="209"/>
      <c r="Z816" s="81"/>
      <c r="AA816" s="2"/>
      <c r="AB816" s="2"/>
      <c r="AC816" s="2"/>
      <c r="AD816" s="2"/>
      <c r="AE816" s="2"/>
      <c r="AF816" s="2"/>
      <c r="AG816" s="2"/>
      <c r="AH816" s="2"/>
      <c r="AI816" s="2"/>
      <c r="AJ816" s="2"/>
      <c r="AK816" s="2"/>
      <c r="AL816" s="2"/>
      <c r="AM816" s="2"/>
      <c r="AN816" s="2"/>
      <c r="AO816" s="2"/>
      <c r="AP816" s="2"/>
      <c r="AQ816" s="2"/>
      <c r="AR816" s="2"/>
      <c r="AS816" s="2"/>
      <c r="AT816" s="2"/>
      <c r="AU816" s="2"/>
    </row>
    <row r="817" spans="1:47" s="5" customFormat="1" ht="13.5" customHeight="1">
      <c r="A817" s="81"/>
      <c r="B817" s="226"/>
      <c r="C817" s="208"/>
      <c r="D817" s="208"/>
      <c r="E817" s="208"/>
      <c r="F817" s="229"/>
      <c r="G817" s="208"/>
      <c r="H817" s="208"/>
      <c r="I817" s="216"/>
      <c r="J817" s="227"/>
      <c r="K817" s="129" t="s">
        <v>56</v>
      </c>
      <c r="L817" s="45"/>
      <c r="M817" s="57"/>
      <c r="N817" s="58"/>
      <c r="O817" s="211"/>
      <c r="P817" s="213"/>
      <c r="Q817" s="215"/>
      <c r="R817" s="215"/>
      <c r="S817" s="217"/>
      <c r="T817" s="219"/>
      <c r="U817" s="221"/>
      <c r="V817" s="223"/>
      <c r="W817" s="225"/>
      <c r="X817" s="209"/>
      <c r="Y817" s="209"/>
      <c r="Z817" s="81"/>
      <c r="AA817" s="2"/>
      <c r="AB817" s="2"/>
      <c r="AC817" s="2"/>
      <c r="AD817" s="2"/>
      <c r="AE817" s="2"/>
      <c r="AF817" s="2"/>
      <c r="AG817" s="2"/>
      <c r="AH817" s="2"/>
      <c r="AI817" s="2"/>
      <c r="AJ817" s="2"/>
      <c r="AK817" s="2"/>
      <c r="AL817" s="2"/>
      <c r="AM817" s="2"/>
      <c r="AN817" s="2"/>
      <c r="AO817" s="2"/>
      <c r="AP817" s="2"/>
      <c r="AQ817" s="2"/>
      <c r="AR817" s="2"/>
      <c r="AS817" s="2"/>
      <c r="AT817" s="2"/>
      <c r="AU817" s="2"/>
    </row>
    <row r="818" spans="1:47" ht="14.25" customHeight="1">
      <c r="A818" s="120"/>
      <c r="B818" s="226"/>
      <c r="C818" s="208"/>
      <c r="D818" s="208"/>
      <c r="E818" s="208"/>
      <c r="F818" s="228"/>
      <c r="G818" s="208"/>
      <c r="H818" s="208"/>
      <c r="I818" s="216"/>
      <c r="J818" s="227"/>
      <c r="K818" s="128" t="s">
        <v>57</v>
      </c>
      <c r="L818" s="44"/>
      <c r="M818" s="59"/>
      <c r="N818" s="60"/>
      <c r="O818" s="210"/>
      <c r="P818" s="212"/>
      <c r="Q818" s="214"/>
      <c r="R818" s="214"/>
      <c r="S818" s="216"/>
      <c r="T818" s="218">
        <f t="shared" ref="T818" si="1200">Q818*S818</f>
        <v>0</v>
      </c>
      <c r="U818" s="220">
        <f t="shared" ref="U818" si="1201">IFERROR(T818/P818,0)</f>
        <v>0</v>
      </c>
      <c r="V818" s="222"/>
      <c r="W818" s="224">
        <f t="shared" ref="W818" si="1202">IFERROR(V818*1000/P818,0)</f>
        <v>0</v>
      </c>
      <c r="X818" s="208"/>
      <c r="Y818" s="209"/>
      <c r="Z818" s="120"/>
    </row>
    <row r="819" spans="1:47" ht="14.25" customHeight="1">
      <c r="A819" s="120"/>
      <c r="B819" s="226"/>
      <c r="C819" s="208"/>
      <c r="D819" s="208"/>
      <c r="E819" s="208"/>
      <c r="F819" s="229"/>
      <c r="G819" s="208"/>
      <c r="H819" s="208"/>
      <c r="I819" s="216"/>
      <c r="J819" s="227"/>
      <c r="K819" s="129" t="s">
        <v>56</v>
      </c>
      <c r="L819" s="45"/>
      <c r="M819" s="57"/>
      <c r="N819" s="58"/>
      <c r="O819" s="211"/>
      <c r="P819" s="213"/>
      <c r="Q819" s="215"/>
      <c r="R819" s="215"/>
      <c r="S819" s="217"/>
      <c r="T819" s="219"/>
      <c r="U819" s="221"/>
      <c r="V819" s="223"/>
      <c r="W819" s="225"/>
      <c r="X819" s="209"/>
      <c r="Y819" s="209"/>
      <c r="Z819" s="120"/>
    </row>
    <row r="820" spans="1:47" ht="14.25" customHeight="1">
      <c r="A820" s="120"/>
      <c r="B820" s="226"/>
      <c r="C820" s="208"/>
      <c r="D820" s="208"/>
      <c r="E820" s="208"/>
      <c r="F820" s="228"/>
      <c r="G820" s="208"/>
      <c r="H820" s="208"/>
      <c r="I820" s="216"/>
      <c r="J820" s="227"/>
      <c r="K820" s="128" t="s">
        <v>57</v>
      </c>
      <c r="L820" s="44"/>
      <c r="M820" s="59"/>
      <c r="N820" s="60"/>
      <c r="O820" s="210"/>
      <c r="P820" s="212"/>
      <c r="Q820" s="214"/>
      <c r="R820" s="214"/>
      <c r="S820" s="216"/>
      <c r="T820" s="218">
        <f t="shared" ref="T820" si="1203">Q820*S820</f>
        <v>0</v>
      </c>
      <c r="U820" s="220">
        <f t="shared" ref="U820" si="1204">IFERROR(T820/P820,0)</f>
        <v>0</v>
      </c>
      <c r="V820" s="222"/>
      <c r="W820" s="224">
        <f t="shared" ref="W820" si="1205">IFERROR(V820*1000/P820,0)</f>
        <v>0</v>
      </c>
      <c r="X820" s="208"/>
      <c r="Y820" s="209"/>
      <c r="Z820" s="120"/>
    </row>
    <row r="821" spans="1:47" ht="14.25" customHeight="1">
      <c r="A821" s="120"/>
      <c r="B821" s="226"/>
      <c r="C821" s="208"/>
      <c r="D821" s="208"/>
      <c r="E821" s="208"/>
      <c r="F821" s="229"/>
      <c r="G821" s="208"/>
      <c r="H821" s="208"/>
      <c r="I821" s="216"/>
      <c r="J821" s="227"/>
      <c r="K821" s="129" t="s">
        <v>56</v>
      </c>
      <c r="L821" s="45"/>
      <c r="M821" s="57"/>
      <c r="N821" s="58"/>
      <c r="O821" s="211"/>
      <c r="P821" s="213"/>
      <c r="Q821" s="215"/>
      <c r="R821" s="215"/>
      <c r="S821" s="217"/>
      <c r="T821" s="219"/>
      <c r="U821" s="221"/>
      <c r="V821" s="223"/>
      <c r="W821" s="225"/>
      <c r="X821" s="209"/>
      <c r="Y821" s="209"/>
      <c r="Z821" s="120"/>
    </row>
    <row r="822" spans="1:47" ht="14.25" customHeight="1">
      <c r="A822" s="120"/>
      <c r="B822" s="226"/>
      <c r="C822" s="208"/>
      <c r="D822" s="208"/>
      <c r="E822" s="208"/>
      <c r="F822" s="228"/>
      <c r="G822" s="208"/>
      <c r="H822" s="208"/>
      <c r="I822" s="216"/>
      <c r="J822" s="227"/>
      <c r="K822" s="128" t="s">
        <v>57</v>
      </c>
      <c r="L822" s="44"/>
      <c r="M822" s="59"/>
      <c r="N822" s="60"/>
      <c r="O822" s="210"/>
      <c r="P822" s="212"/>
      <c r="Q822" s="214"/>
      <c r="R822" s="214"/>
      <c r="S822" s="216"/>
      <c r="T822" s="218">
        <f t="shared" ref="T822" si="1206">Q822*S822</f>
        <v>0</v>
      </c>
      <c r="U822" s="220">
        <f t="shared" ref="U822" si="1207">IFERROR(T822/P822,0)</f>
        <v>0</v>
      </c>
      <c r="V822" s="222"/>
      <c r="W822" s="224">
        <f t="shared" ref="W822" si="1208">IFERROR(V822*1000/P822,0)</f>
        <v>0</v>
      </c>
      <c r="X822" s="208"/>
      <c r="Y822" s="209"/>
      <c r="Z822" s="120"/>
    </row>
    <row r="823" spans="1:47" ht="14.25" customHeight="1">
      <c r="A823" s="120"/>
      <c r="B823" s="226"/>
      <c r="C823" s="208"/>
      <c r="D823" s="208"/>
      <c r="E823" s="208"/>
      <c r="F823" s="229"/>
      <c r="G823" s="208"/>
      <c r="H823" s="208"/>
      <c r="I823" s="216"/>
      <c r="J823" s="227"/>
      <c r="K823" s="129" t="s">
        <v>56</v>
      </c>
      <c r="L823" s="45"/>
      <c r="M823" s="57"/>
      <c r="N823" s="58"/>
      <c r="O823" s="211"/>
      <c r="P823" s="213"/>
      <c r="Q823" s="215"/>
      <c r="R823" s="215"/>
      <c r="S823" s="217"/>
      <c r="T823" s="219"/>
      <c r="U823" s="221"/>
      <c r="V823" s="223"/>
      <c r="W823" s="225"/>
      <c r="X823" s="209"/>
      <c r="Y823" s="209"/>
      <c r="Z823" s="120"/>
    </row>
    <row r="824" spans="1:47" ht="14.25" customHeight="1">
      <c r="A824" s="120"/>
      <c r="B824" s="226"/>
      <c r="C824" s="208"/>
      <c r="D824" s="208"/>
      <c r="E824" s="208"/>
      <c r="F824" s="228"/>
      <c r="G824" s="208"/>
      <c r="H824" s="208"/>
      <c r="I824" s="216"/>
      <c r="J824" s="227"/>
      <c r="K824" s="128" t="s">
        <v>57</v>
      </c>
      <c r="L824" s="44"/>
      <c r="M824" s="59"/>
      <c r="N824" s="60"/>
      <c r="O824" s="210"/>
      <c r="P824" s="212"/>
      <c r="Q824" s="214"/>
      <c r="R824" s="214"/>
      <c r="S824" s="216"/>
      <c r="T824" s="218">
        <f t="shared" ref="T824" si="1209">Q824*S824</f>
        <v>0</v>
      </c>
      <c r="U824" s="220">
        <f t="shared" ref="U824" si="1210">IFERROR(T824/P824,0)</f>
        <v>0</v>
      </c>
      <c r="V824" s="222"/>
      <c r="W824" s="224">
        <f t="shared" ref="W824" si="1211">IFERROR(V824*1000/P824,0)</f>
        <v>0</v>
      </c>
      <c r="X824" s="208"/>
      <c r="Y824" s="209"/>
      <c r="Z824" s="120"/>
    </row>
    <row r="825" spans="1:47" ht="14.25" customHeight="1">
      <c r="A825" s="120"/>
      <c r="B825" s="226"/>
      <c r="C825" s="208"/>
      <c r="D825" s="208"/>
      <c r="E825" s="208"/>
      <c r="F825" s="229"/>
      <c r="G825" s="208"/>
      <c r="H825" s="208"/>
      <c r="I825" s="216"/>
      <c r="J825" s="227"/>
      <c r="K825" s="129" t="s">
        <v>56</v>
      </c>
      <c r="L825" s="45"/>
      <c r="M825" s="57"/>
      <c r="N825" s="58"/>
      <c r="O825" s="211"/>
      <c r="P825" s="213"/>
      <c r="Q825" s="215"/>
      <c r="R825" s="215"/>
      <c r="S825" s="217"/>
      <c r="T825" s="219"/>
      <c r="U825" s="221"/>
      <c r="V825" s="223"/>
      <c r="W825" s="225"/>
      <c r="X825" s="209"/>
      <c r="Y825" s="209"/>
      <c r="Z825" s="120"/>
    </row>
    <row r="826" spans="1:47" ht="14.25" customHeight="1">
      <c r="A826" s="120"/>
      <c r="B826" s="226"/>
      <c r="C826" s="208"/>
      <c r="D826" s="208"/>
      <c r="E826" s="208"/>
      <c r="F826" s="228"/>
      <c r="G826" s="208"/>
      <c r="H826" s="208"/>
      <c r="I826" s="216"/>
      <c r="J826" s="227"/>
      <c r="K826" s="128" t="s">
        <v>57</v>
      </c>
      <c r="L826" s="44"/>
      <c r="M826" s="59"/>
      <c r="N826" s="60"/>
      <c r="O826" s="210"/>
      <c r="P826" s="212"/>
      <c r="Q826" s="214"/>
      <c r="R826" s="214"/>
      <c r="S826" s="216"/>
      <c r="T826" s="218">
        <f t="shared" ref="T826" si="1212">Q826*S826</f>
        <v>0</v>
      </c>
      <c r="U826" s="220">
        <f t="shared" ref="U826" si="1213">IFERROR(T826/P826,0)</f>
        <v>0</v>
      </c>
      <c r="V826" s="222"/>
      <c r="W826" s="224">
        <f t="shared" ref="W826" si="1214">IFERROR(V826*1000/P826,0)</f>
        <v>0</v>
      </c>
      <c r="X826" s="208"/>
      <c r="Y826" s="209"/>
      <c r="Z826" s="120"/>
    </row>
    <row r="827" spans="1:47" ht="14.25" customHeight="1">
      <c r="A827" s="120"/>
      <c r="B827" s="226"/>
      <c r="C827" s="208"/>
      <c r="D827" s="208"/>
      <c r="E827" s="208"/>
      <c r="F827" s="229"/>
      <c r="G827" s="208"/>
      <c r="H827" s="208"/>
      <c r="I827" s="216"/>
      <c r="J827" s="227"/>
      <c r="K827" s="129" t="s">
        <v>56</v>
      </c>
      <c r="L827" s="45"/>
      <c r="M827" s="57"/>
      <c r="N827" s="58"/>
      <c r="O827" s="211"/>
      <c r="P827" s="213"/>
      <c r="Q827" s="215"/>
      <c r="R827" s="215"/>
      <c r="S827" s="217"/>
      <c r="T827" s="219"/>
      <c r="U827" s="221"/>
      <c r="V827" s="223"/>
      <c r="W827" s="225"/>
      <c r="X827" s="209"/>
      <c r="Y827" s="209"/>
      <c r="Z827" s="120"/>
    </row>
    <row r="828" spans="1:47" ht="14.25" customHeight="1">
      <c r="A828" s="120"/>
      <c r="B828" s="226"/>
      <c r="C828" s="208"/>
      <c r="D828" s="208"/>
      <c r="E828" s="208"/>
      <c r="F828" s="228"/>
      <c r="G828" s="208"/>
      <c r="H828" s="208"/>
      <c r="I828" s="216"/>
      <c r="J828" s="227"/>
      <c r="K828" s="128" t="s">
        <v>57</v>
      </c>
      <c r="L828" s="44"/>
      <c r="M828" s="59"/>
      <c r="N828" s="60"/>
      <c r="O828" s="210"/>
      <c r="P828" s="212"/>
      <c r="Q828" s="214"/>
      <c r="R828" s="214"/>
      <c r="S828" s="216"/>
      <c r="T828" s="218">
        <f t="shared" ref="T828" si="1215">Q828*S828</f>
        <v>0</v>
      </c>
      <c r="U828" s="220">
        <f t="shared" ref="U828" si="1216">IFERROR(T828/P828,0)</f>
        <v>0</v>
      </c>
      <c r="V828" s="222"/>
      <c r="W828" s="224">
        <f t="shared" ref="W828" si="1217">IFERROR(V828*1000/P828,0)</f>
        <v>0</v>
      </c>
      <c r="X828" s="208"/>
      <c r="Y828" s="209"/>
      <c r="Z828" s="120"/>
    </row>
    <row r="829" spans="1:47" ht="14.25" customHeight="1">
      <c r="A829" s="120"/>
      <c r="B829" s="226"/>
      <c r="C829" s="208"/>
      <c r="D829" s="208"/>
      <c r="E829" s="208"/>
      <c r="F829" s="229"/>
      <c r="G829" s="208"/>
      <c r="H829" s="208"/>
      <c r="I829" s="216"/>
      <c r="J829" s="227"/>
      <c r="K829" s="129" t="s">
        <v>56</v>
      </c>
      <c r="L829" s="45"/>
      <c r="M829" s="57"/>
      <c r="N829" s="58"/>
      <c r="O829" s="211"/>
      <c r="P829" s="213"/>
      <c r="Q829" s="215"/>
      <c r="R829" s="215"/>
      <c r="S829" s="217"/>
      <c r="T829" s="219"/>
      <c r="U829" s="221"/>
      <c r="V829" s="223"/>
      <c r="W829" s="225"/>
      <c r="X829" s="209"/>
      <c r="Y829" s="209"/>
      <c r="Z829" s="120"/>
    </row>
    <row r="830" spans="1:47" ht="14.25" customHeight="1">
      <c r="A830" s="120"/>
      <c r="B830" s="226"/>
      <c r="C830" s="208"/>
      <c r="D830" s="208"/>
      <c r="E830" s="208"/>
      <c r="F830" s="228"/>
      <c r="G830" s="208"/>
      <c r="H830" s="208"/>
      <c r="I830" s="216"/>
      <c r="J830" s="227"/>
      <c r="K830" s="128" t="s">
        <v>57</v>
      </c>
      <c r="L830" s="44"/>
      <c r="M830" s="59"/>
      <c r="N830" s="60"/>
      <c r="O830" s="210"/>
      <c r="P830" s="212"/>
      <c r="Q830" s="214"/>
      <c r="R830" s="214"/>
      <c r="S830" s="216"/>
      <c r="T830" s="218">
        <f t="shared" ref="T830" si="1218">Q830*S830</f>
        <v>0</v>
      </c>
      <c r="U830" s="220">
        <f t="shared" ref="U830" si="1219">IFERROR(T830/P830,0)</f>
        <v>0</v>
      </c>
      <c r="V830" s="222"/>
      <c r="W830" s="224">
        <f t="shared" ref="W830" si="1220">IFERROR(V830*1000/P830,0)</f>
        <v>0</v>
      </c>
      <c r="X830" s="208"/>
      <c r="Y830" s="209"/>
      <c r="Z830" s="120"/>
    </row>
    <row r="831" spans="1:47" ht="14.25" customHeight="1">
      <c r="A831" s="120"/>
      <c r="B831" s="226"/>
      <c r="C831" s="208"/>
      <c r="D831" s="208"/>
      <c r="E831" s="208"/>
      <c r="F831" s="229"/>
      <c r="G831" s="208"/>
      <c r="H831" s="208"/>
      <c r="I831" s="216"/>
      <c r="J831" s="227"/>
      <c r="K831" s="129" t="s">
        <v>56</v>
      </c>
      <c r="L831" s="45"/>
      <c r="M831" s="57"/>
      <c r="N831" s="58"/>
      <c r="O831" s="211"/>
      <c r="P831" s="213"/>
      <c r="Q831" s="215"/>
      <c r="R831" s="215"/>
      <c r="S831" s="217"/>
      <c r="T831" s="219"/>
      <c r="U831" s="221"/>
      <c r="V831" s="223"/>
      <c r="W831" s="225"/>
      <c r="X831" s="209"/>
      <c r="Y831" s="209"/>
      <c r="Z831" s="120"/>
    </row>
    <row r="832" spans="1:47" ht="14.25" customHeight="1">
      <c r="A832" s="120"/>
      <c r="B832" s="226"/>
      <c r="C832" s="208"/>
      <c r="D832" s="208"/>
      <c r="E832" s="208"/>
      <c r="F832" s="228"/>
      <c r="G832" s="208"/>
      <c r="H832" s="208"/>
      <c r="I832" s="216"/>
      <c r="J832" s="227"/>
      <c r="K832" s="128" t="s">
        <v>57</v>
      </c>
      <c r="L832" s="44"/>
      <c r="M832" s="59"/>
      <c r="N832" s="60"/>
      <c r="O832" s="210"/>
      <c r="P832" s="212"/>
      <c r="Q832" s="214"/>
      <c r="R832" s="214"/>
      <c r="S832" s="216"/>
      <c r="T832" s="218">
        <f t="shared" ref="T832" si="1221">Q832*S832</f>
        <v>0</v>
      </c>
      <c r="U832" s="220">
        <f t="shared" ref="U832" si="1222">IFERROR(T832/P832,0)</f>
        <v>0</v>
      </c>
      <c r="V832" s="222"/>
      <c r="W832" s="224">
        <f t="shared" ref="W832" si="1223">IFERROR(V832*1000/P832,0)</f>
        <v>0</v>
      </c>
      <c r="X832" s="208"/>
      <c r="Y832" s="209"/>
      <c r="Z832" s="120"/>
    </row>
    <row r="833" spans="1:47" ht="14.25" customHeight="1">
      <c r="A833" s="120"/>
      <c r="B833" s="226"/>
      <c r="C833" s="208"/>
      <c r="D833" s="208"/>
      <c r="E833" s="208"/>
      <c r="F833" s="229"/>
      <c r="G833" s="208"/>
      <c r="H833" s="208"/>
      <c r="I833" s="216"/>
      <c r="J833" s="227"/>
      <c r="K833" s="129" t="s">
        <v>56</v>
      </c>
      <c r="L833" s="45"/>
      <c r="M833" s="57"/>
      <c r="N833" s="58"/>
      <c r="O833" s="211"/>
      <c r="P833" s="213"/>
      <c r="Q833" s="215"/>
      <c r="R833" s="215"/>
      <c r="S833" s="217"/>
      <c r="T833" s="219"/>
      <c r="U833" s="221"/>
      <c r="V833" s="223"/>
      <c r="W833" s="225"/>
      <c r="X833" s="209"/>
      <c r="Y833" s="209"/>
      <c r="Z833" s="120"/>
    </row>
    <row r="834" spans="1:47" ht="14.25" customHeight="1">
      <c r="A834" s="120"/>
      <c r="B834" s="226"/>
      <c r="C834" s="208"/>
      <c r="D834" s="208"/>
      <c r="E834" s="208"/>
      <c r="F834" s="228"/>
      <c r="G834" s="208"/>
      <c r="H834" s="208"/>
      <c r="I834" s="216"/>
      <c r="J834" s="227"/>
      <c r="K834" s="128" t="s">
        <v>57</v>
      </c>
      <c r="L834" s="44"/>
      <c r="M834" s="59"/>
      <c r="N834" s="60"/>
      <c r="O834" s="210"/>
      <c r="P834" s="212"/>
      <c r="Q834" s="214"/>
      <c r="R834" s="214"/>
      <c r="S834" s="216"/>
      <c r="T834" s="218">
        <f t="shared" ref="T834" si="1224">Q834*S834</f>
        <v>0</v>
      </c>
      <c r="U834" s="220">
        <f t="shared" ref="U834" si="1225">IFERROR(T834/P834,0)</f>
        <v>0</v>
      </c>
      <c r="V834" s="222"/>
      <c r="W834" s="224">
        <f t="shared" ref="W834" si="1226">IFERROR(V834*1000/P834,0)</f>
        <v>0</v>
      </c>
      <c r="X834" s="208"/>
      <c r="Y834" s="209"/>
      <c r="Z834" s="120"/>
    </row>
    <row r="835" spans="1:47" ht="14.25" customHeight="1">
      <c r="A835" s="120"/>
      <c r="B835" s="226"/>
      <c r="C835" s="208"/>
      <c r="D835" s="208"/>
      <c r="E835" s="208"/>
      <c r="F835" s="229"/>
      <c r="G835" s="208"/>
      <c r="H835" s="208"/>
      <c r="I835" s="216"/>
      <c r="J835" s="227"/>
      <c r="K835" s="129" t="s">
        <v>56</v>
      </c>
      <c r="L835" s="45"/>
      <c r="M835" s="57"/>
      <c r="N835" s="58"/>
      <c r="O835" s="211"/>
      <c r="P835" s="213"/>
      <c r="Q835" s="215"/>
      <c r="R835" s="215"/>
      <c r="S835" s="217"/>
      <c r="T835" s="219"/>
      <c r="U835" s="221"/>
      <c r="V835" s="223"/>
      <c r="W835" s="225"/>
      <c r="X835" s="209"/>
      <c r="Y835" s="209"/>
      <c r="Z835" s="120"/>
    </row>
    <row r="836" spans="1:47" ht="14.25" customHeight="1">
      <c r="A836" s="120"/>
      <c r="B836" s="226"/>
      <c r="C836" s="208"/>
      <c r="D836" s="208"/>
      <c r="E836" s="208"/>
      <c r="F836" s="228"/>
      <c r="G836" s="208"/>
      <c r="H836" s="208"/>
      <c r="I836" s="216"/>
      <c r="J836" s="227"/>
      <c r="K836" s="128" t="s">
        <v>57</v>
      </c>
      <c r="L836" s="44"/>
      <c r="M836" s="59"/>
      <c r="N836" s="60"/>
      <c r="O836" s="210"/>
      <c r="P836" s="212"/>
      <c r="Q836" s="214"/>
      <c r="R836" s="214"/>
      <c r="S836" s="216"/>
      <c r="T836" s="218">
        <f t="shared" ref="T836" si="1227">Q836*S836</f>
        <v>0</v>
      </c>
      <c r="U836" s="220">
        <f t="shared" ref="U836" si="1228">IFERROR(T836/P836,0)</f>
        <v>0</v>
      </c>
      <c r="V836" s="222"/>
      <c r="W836" s="224">
        <f t="shared" ref="W836" si="1229">IFERROR(V836*1000/P836,0)</f>
        <v>0</v>
      </c>
      <c r="X836" s="208"/>
      <c r="Y836" s="209"/>
      <c r="Z836" s="120"/>
    </row>
    <row r="837" spans="1:47" ht="14.25" customHeight="1">
      <c r="A837" s="120"/>
      <c r="B837" s="226"/>
      <c r="C837" s="208"/>
      <c r="D837" s="208"/>
      <c r="E837" s="208"/>
      <c r="F837" s="229"/>
      <c r="G837" s="208"/>
      <c r="H837" s="208"/>
      <c r="I837" s="216"/>
      <c r="J837" s="227"/>
      <c r="K837" s="129" t="s">
        <v>56</v>
      </c>
      <c r="L837" s="45"/>
      <c r="M837" s="57"/>
      <c r="N837" s="58"/>
      <c r="O837" s="211"/>
      <c r="P837" s="213"/>
      <c r="Q837" s="215"/>
      <c r="R837" s="215"/>
      <c r="S837" s="217"/>
      <c r="T837" s="219"/>
      <c r="U837" s="221"/>
      <c r="V837" s="223"/>
      <c r="W837" s="225"/>
      <c r="X837" s="209"/>
      <c r="Y837" s="209"/>
      <c r="Z837" s="120"/>
    </row>
    <row r="838" spans="1:47" ht="14.25" customHeight="1">
      <c r="A838" s="120"/>
      <c r="B838" s="226"/>
      <c r="C838" s="208"/>
      <c r="D838" s="208"/>
      <c r="E838" s="208"/>
      <c r="F838" s="228"/>
      <c r="G838" s="208"/>
      <c r="H838" s="208"/>
      <c r="I838" s="216"/>
      <c r="J838" s="227"/>
      <c r="K838" s="128" t="s">
        <v>57</v>
      </c>
      <c r="L838" s="44"/>
      <c r="M838" s="59"/>
      <c r="N838" s="60"/>
      <c r="O838" s="210"/>
      <c r="P838" s="212"/>
      <c r="Q838" s="214"/>
      <c r="R838" s="214"/>
      <c r="S838" s="216"/>
      <c r="T838" s="218">
        <f t="shared" ref="T838" si="1230">Q838*S838</f>
        <v>0</v>
      </c>
      <c r="U838" s="220">
        <f t="shared" ref="U838" si="1231">IFERROR(T838/P838,0)</f>
        <v>0</v>
      </c>
      <c r="V838" s="222"/>
      <c r="W838" s="224">
        <f t="shared" ref="W838" si="1232">IFERROR(V838*1000/P838,0)</f>
        <v>0</v>
      </c>
      <c r="X838" s="208"/>
      <c r="Y838" s="209"/>
      <c r="Z838" s="120"/>
    </row>
    <row r="839" spans="1:47" ht="14.25" customHeight="1">
      <c r="A839" s="120"/>
      <c r="B839" s="226"/>
      <c r="C839" s="208"/>
      <c r="D839" s="208"/>
      <c r="E839" s="208"/>
      <c r="F839" s="229"/>
      <c r="G839" s="208"/>
      <c r="H839" s="208"/>
      <c r="I839" s="216"/>
      <c r="J839" s="227"/>
      <c r="K839" s="129" t="s">
        <v>56</v>
      </c>
      <c r="L839" s="45"/>
      <c r="M839" s="57"/>
      <c r="N839" s="58"/>
      <c r="O839" s="211"/>
      <c r="P839" s="213"/>
      <c r="Q839" s="215"/>
      <c r="R839" s="215"/>
      <c r="S839" s="217"/>
      <c r="T839" s="219"/>
      <c r="U839" s="221"/>
      <c r="V839" s="223"/>
      <c r="W839" s="225"/>
      <c r="X839" s="209"/>
      <c r="Y839" s="209"/>
      <c r="Z839" s="120"/>
    </row>
    <row r="840" spans="1:47" s="5" customFormat="1" ht="13.5" customHeight="1">
      <c r="A840" s="81"/>
      <c r="B840" s="226"/>
      <c r="C840" s="208"/>
      <c r="D840" s="208"/>
      <c r="E840" s="208"/>
      <c r="F840" s="228"/>
      <c r="G840" s="208"/>
      <c r="H840" s="208"/>
      <c r="I840" s="216"/>
      <c r="J840" s="227"/>
      <c r="K840" s="128" t="s">
        <v>57</v>
      </c>
      <c r="L840" s="44"/>
      <c r="M840" s="59"/>
      <c r="N840" s="60"/>
      <c r="O840" s="210"/>
      <c r="P840" s="212"/>
      <c r="Q840" s="214"/>
      <c r="R840" s="214"/>
      <c r="S840" s="216"/>
      <c r="T840" s="218">
        <f t="shared" ref="T840" si="1233">Q840*S840</f>
        <v>0</v>
      </c>
      <c r="U840" s="220">
        <f t="shared" ref="U840" si="1234">IFERROR(T840/P840,0)</f>
        <v>0</v>
      </c>
      <c r="V840" s="222"/>
      <c r="W840" s="224">
        <f t="shared" ref="W840" si="1235">IFERROR(V840*1000/P840,0)</f>
        <v>0</v>
      </c>
      <c r="X840" s="208"/>
      <c r="Y840" s="209"/>
      <c r="Z840" s="81"/>
      <c r="AA840" s="2"/>
      <c r="AB840" s="2"/>
      <c r="AC840" s="2"/>
      <c r="AD840" s="2"/>
      <c r="AE840" s="2"/>
      <c r="AF840" s="2"/>
      <c r="AG840" s="2"/>
      <c r="AH840" s="2"/>
      <c r="AI840" s="2"/>
      <c r="AJ840" s="2"/>
      <c r="AK840" s="2"/>
      <c r="AL840" s="2"/>
      <c r="AM840" s="2"/>
      <c r="AN840" s="2"/>
      <c r="AO840" s="2"/>
      <c r="AP840" s="2"/>
      <c r="AQ840" s="2"/>
      <c r="AR840" s="2"/>
      <c r="AS840" s="2"/>
      <c r="AT840" s="2"/>
      <c r="AU840" s="2"/>
    </row>
    <row r="841" spans="1:47" s="5" customFormat="1" ht="13.5" customHeight="1">
      <c r="A841" s="81"/>
      <c r="B841" s="226"/>
      <c r="C841" s="208"/>
      <c r="D841" s="208"/>
      <c r="E841" s="208"/>
      <c r="F841" s="229"/>
      <c r="G841" s="208"/>
      <c r="H841" s="208"/>
      <c r="I841" s="216"/>
      <c r="J841" s="227"/>
      <c r="K841" s="129" t="s">
        <v>56</v>
      </c>
      <c r="L841" s="45"/>
      <c r="M841" s="57"/>
      <c r="N841" s="58"/>
      <c r="O841" s="211"/>
      <c r="P841" s="213"/>
      <c r="Q841" s="215"/>
      <c r="R841" s="215"/>
      <c r="S841" s="217"/>
      <c r="T841" s="219"/>
      <c r="U841" s="221"/>
      <c r="V841" s="223"/>
      <c r="W841" s="225"/>
      <c r="X841" s="209"/>
      <c r="Y841" s="209"/>
      <c r="Z841" s="81"/>
      <c r="AA841" s="2"/>
      <c r="AB841" s="2"/>
      <c r="AC841" s="2"/>
      <c r="AD841" s="2"/>
      <c r="AE841" s="2"/>
      <c r="AF841" s="2"/>
      <c r="AG841" s="2"/>
      <c r="AH841" s="2"/>
      <c r="AI841" s="2"/>
      <c r="AJ841" s="2"/>
      <c r="AK841" s="2"/>
      <c r="AL841" s="2"/>
      <c r="AM841" s="2"/>
      <c r="AN841" s="2"/>
      <c r="AO841" s="2"/>
      <c r="AP841" s="2"/>
      <c r="AQ841" s="2"/>
      <c r="AR841" s="2"/>
      <c r="AS841" s="2"/>
      <c r="AT841" s="2"/>
      <c r="AU841" s="2"/>
    </row>
    <row r="842" spans="1:47" ht="14.25" customHeight="1">
      <c r="A842" s="120"/>
      <c r="B842" s="226"/>
      <c r="C842" s="208"/>
      <c r="D842" s="208"/>
      <c r="E842" s="208"/>
      <c r="F842" s="228"/>
      <c r="G842" s="208"/>
      <c r="H842" s="208"/>
      <c r="I842" s="216"/>
      <c r="J842" s="227"/>
      <c r="K842" s="128" t="s">
        <v>57</v>
      </c>
      <c r="L842" s="44"/>
      <c r="M842" s="59"/>
      <c r="N842" s="60"/>
      <c r="O842" s="210"/>
      <c r="P842" s="212"/>
      <c r="Q842" s="214"/>
      <c r="R842" s="214"/>
      <c r="S842" s="216"/>
      <c r="T842" s="218">
        <f t="shared" ref="T842" si="1236">Q842*S842</f>
        <v>0</v>
      </c>
      <c r="U842" s="220">
        <f t="shared" ref="U842" si="1237">IFERROR(T842/P842,0)</f>
        <v>0</v>
      </c>
      <c r="V842" s="222"/>
      <c r="W842" s="224">
        <f t="shared" ref="W842" si="1238">IFERROR(V842*1000/P842,0)</f>
        <v>0</v>
      </c>
      <c r="X842" s="208"/>
      <c r="Y842" s="209"/>
      <c r="Z842" s="120"/>
    </row>
    <row r="843" spans="1:47" ht="14.25" customHeight="1">
      <c r="A843" s="120"/>
      <c r="B843" s="226"/>
      <c r="C843" s="208"/>
      <c r="D843" s="208"/>
      <c r="E843" s="208"/>
      <c r="F843" s="229"/>
      <c r="G843" s="208"/>
      <c r="H843" s="208"/>
      <c r="I843" s="216"/>
      <c r="J843" s="227"/>
      <c r="K843" s="129" t="s">
        <v>56</v>
      </c>
      <c r="L843" s="45"/>
      <c r="M843" s="57"/>
      <c r="N843" s="58"/>
      <c r="O843" s="211"/>
      <c r="P843" s="213"/>
      <c r="Q843" s="215"/>
      <c r="R843" s="215"/>
      <c r="S843" s="217"/>
      <c r="T843" s="219"/>
      <c r="U843" s="221"/>
      <c r="V843" s="223"/>
      <c r="W843" s="225"/>
      <c r="X843" s="209"/>
      <c r="Y843" s="209"/>
      <c r="Z843" s="120"/>
    </row>
    <row r="844" spans="1:47" ht="14.25" customHeight="1">
      <c r="A844" s="120"/>
      <c r="B844" s="226"/>
      <c r="C844" s="208"/>
      <c r="D844" s="208"/>
      <c r="E844" s="208"/>
      <c r="F844" s="228"/>
      <c r="G844" s="208"/>
      <c r="H844" s="208"/>
      <c r="I844" s="216"/>
      <c r="J844" s="227"/>
      <c r="K844" s="128" t="s">
        <v>57</v>
      </c>
      <c r="L844" s="44"/>
      <c r="M844" s="59"/>
      <c r="N844" s="60"/>
      <c r="O844" s="210"/>
      <c r="P844" s="212"/>
      <c r="Q844" s="214"/>
      <c r="R844" s="214"/>
      <c r="S844" s="216"/>
      <c r="T844" s="218">
        <f t="shared" ref="T844" si="1239">Q844*S844</f>
        <v>0</v>
      </c>
      <c r="U844" s="220">
        <f t="shared" ref="U844" si="1240">IFERROR(T844/P844,0)</f>
        <v>0</v>
      </c>
      <c r="V844" s="222"/>
      <c r="W844" s="224">
        <f t="shared" ref="W844" si="1241">IFERROR(V844*1000/P844,0)</f>
        <v>0</v>
      </c>
      <c r="X844" s="208"/>
      <c r="Y844" s="209"/>
      <c r="Z844" s="120"/>
    </row>
    <row r="845" spans="1:47" ht="14.25" customHeight="1">
      <c r="A845" s="120"/>
      <c r="B845" s="226"/>
      <c r="C845" s="208"/>
      <c r="D845" s="208"/>
      <c r="E845" s="208"/>
      <c r="F845" s="229"/>
      <c r="G845" s="208"/>
      <c r="H845" s="208"/>
      <c r="I845" s="216"/>
      <c r="J845" s="227"/>
      <c r="K845" s="129" t="s">
        <v>56</v>
      </c>
      <c r="L845" s="45"/>
      <c r="M845" s="57"/>
      <c r="N845" s="58"/>
      <c r="O845" s="211"/>
      <c r="P845" s="213"/>
      <c r="Q845" s="215"/>
      <c r="R845" s="215"/>
      <c r="S845" s="217"/>
      <c r="T845" s="219"/>
      <c r="U845" s="221"/>
      <c r="V845" s="223"/>
      <c r="W845" s="225"/>
      <c r="X845" s="209"/>
      <c r="Y845" s="209"/>
      <c r="Z845" s="120"/>
    </row>
    <row r="846" spans="1:47" ht="14.25" customHeight="1">
      <c r="A846" s="120"/>
      <c r="B846" s="226"/>
      <c r="C846" s="208"/>
      <c r="D846" s="208"/>
      <c r="E846" s="208"/>
      <c r="F846" s="228"/>
      <c r="G846" s="208"/>
      <c r="H846" s="208"/>
      <c r="I846" s="216"/>
      <c r="J846" s="227"/>
      <c r="K846" s="128" t="s">
        <v>57</v>
      </c>
      <c r="L846" s="44"/>
      <c r="M846" s="59"/>
      <c r="N846" s="60"/>
      <c r="O846" s="210"/>
      <c r="P846" s="212"/>
      <c r="Q846" s="214"/>
      <c r="R846" s="214"/>
      <c r="S846" s="216"/>
      <c r="T846" s="218">
        <f t="shared" ref="T846" si="1242">Q846*S846</f>
        <v>0</v>
      </c>
      <c r="U846" s="220">
        <f t="shared" ref="U846" si="1243">IFERROR(T846/P846,0)</f>
        <v>0</v>
      </c>
      <c r="V846" s="222"/>
      <c r="W846" s="224">
        <f t="shared" ref="W846" si="1244">IFERROR(V846*1000/P846,0)</f>
        <v>0</v>
      </c>
      <c r="X846" s="208"/>
      <c r="Y846" s="209"/>
      <c r="Z846" s="120"/>
    </row>
    <row r="847" spans="1:47" ht="14.25" customHeight="1">
      <c r="A847" s="120"/>
      <c r="B847" s="226"/>
      <c r="C847" s="208"/>
      <c r="D847" s="208"/>
      <c r="E847" s="208"/>
      <c r="F847" s="229"/>
      <c r="G847" s="208"/>
      <c r="H847" s="208"/>
      <c r="I847" s="216"/>
      <c r="J847" s="227"/>
      <c r="K847" s="129" t="s">
        <v>56</v>
      </c>
      <c r="L847" s="45"/>
      <c r="M847" s="57"/>
      <c r="N847" s="58"/>
      <c r="O847" s="211"/>
      <c r="P847" s="213"/>
      <c r="Q847" s="215"/>
      <c r="R847" s="215"/>
      <c r="S847" s="217"/>
      <c r="T847" s="219"/>
      <c r="U847" s="221"/>
      <c r="V847" s="223"/>
      <c r="W847" s="225"/>
      <c r="X847" s="209"/>
      <c r="Y847" s="209"/>
      <c r="Z847" s="120"/>
    </row>
    <row r="848" spans="1:47" ht="14.25" customHeight="1">
      <c r="A848" s="120"/>
      <c r="B848" s="226"/>
      <c r="C848" s="208"/>
      <c r="D848" s="208"/>
      <c r="E848" s="208"/>
      <c r="F848" s="228"/>
      <c r="G848" s="208"/>
      <c r="H848" s="208"/>
      <c r="I848" s="216"/>
      <c r="J848" s="227"/>
      <c r="K848" s="128" t="s">
        <v>57</v>
      </c>
      <c r="L848" s="44"/>
      <c r="M848" s="59"/>
      <c r="N848" s="60"/>
      <c r="O848" s="210"/>
      <c r="P848" s="212"/>
      <c r="Q848" s="214"/>
      <c r="R848" s="214"/>
      <c r="S848" s="216"/>
      <c r="T848" s="218">
        <f t="shared" ref="T848" si="1245">Q848*S848</f>
        <v>0</v>
      </c>
      <c r="U848" s="220">
        <f t="shared" ref="U848" si="1246">IFERROR(T848/P848,0)</f>
        <v>0</v>
      </c>
      <c r="V848" s="222"/>
      <c r="W848" s="224">
        <f t="shared" ref="W848" si="1247">IFERROR(V848*1000/P848,0)</f>
        <v>0</v>
      </c>
      <c r="X848" s="208"/>
      <c r="Y848" s="209"/>
      <c r="Z848" s="120"/>
    </row>
    <row r="849" spans="1:47" ht="14.25" customHeight="1">
      <c r="A849" s="120"/>
      <c r="B849" s="226"/>
      <c r="C849" s="208"/>
      <c r="D849" s="208"/>
      <c r="E849" s="208"/>
      <c r="F849" s="229"/>
      <c r="G849" s="208"/>
      <c r="H849" s="208"/>
      <c r="I849" s="216"/>
      <c r="J849" s="227"/>
      <c r="K849" s="129" t="s">
        <v>56</v>
      </c>
      <c r="L849" s="45"/>
      <c r="M849" s="57"/>
      <c r="N849" s="58"/>
      <c r="O849" s="211"/>
      <c r="P849" s="213"/>
      <c r="Q849" s="215"/>
      <c r="R849" s="215"/>
      <c r="S849" s="217"/>
      <c r="T849" s="219"/>
      <c r="U849" s="221"/>
      <c r="V849" s="223"/>
      <c r="W849" s="225"/>
      <c r="X849" s="209"/>
      <c r="Y849" s="209"/>
      <c r="Z849" s="120"/>
    </row>
    <row r="850" spans="1:47" ht="14.25" customHeight="1">
      <c r="A850" s="120"/>
      <c r="B850" s="226"/>
      <c r="C850" s="208"/>
      <c r="D850" s="208"/>
      <c r="E850" s="208"/>
      <c r="F850" s="228"/>
      <c r="G850" s="208"/>
      <c r="H850" s="208"/>
      <c r="I850" s="216"/>
      <c r="J850" s="227"/>
      <c r="K850" s="128" t="s">
        <v>57</v>
      </c>
      <c r="L850" s="44"/>
      <c r="M850" s="59"/>
      <c r="N850" s="60"/>
      <c r="O850" s="210"/>
      <c r="P850" s="212"/>
      <c r="Q850" s="214"/>
      <c r="R850" s="214"/>
      <c r="S850" s="216"/>
      <c r="T850" s="218">
        <f t="shared" ref="T850" si="1248">Q850*S850</f>
        <v>0</v>
      </c>
      <c r="U850" s="220">
        <f t="shared" ref="U850" si="1249">IFERROR(T850/P850,0)</f>
        <v>0</v>
      </c>
      <c r="V850" s="222"/>
      <c r="W850" s="224">
        <f t="shared" ref="W850" si="1250">IFERROR(V850*1000/P850,0)</f>
        <v>0</v>
      </c>
      <c r="X850" s="208"/>
      <c r="Y850" s="209"/>
      <c r="Z850" s="120"/>
    </row>
    <row r="851" spans="1:47" ht="14.25" customHeight="1">
      <c r="A851" s="120"/>
      <c r="B851" s="226"/>
      <c r="C851" s="208"/>
      <c r="D851" s="208"/>
      <c r="E851" s="208"/>
      <c r="F851" s="229"/>
      <c r="G851" s="208"/>
      <c r="H851" s="208"/>
      <c r="I851" s="216"/>
      <c r="J851" s="227"/>
      <c r="K851" s="129" t="s">
        <v>56</v>
      </c>
      <c r="L851" s="45"/>
      <c r="M851" s="57"/>
      <c r="N851" s="58"/>
      <c r="O851" s="211"/>
      <c r="P851" s="213"/>
      <c r="Q851" s="215"/>
      <c r="R851" s="215"/>
      <c r="S851" s="217"/>
      <c r="T851" s="219"/>
      <c r="U851" s="221"/>
      <c r="V851" s="223"/>
      <c r="W851" s="225"/>
      <c r="X851" s="209"/>
      <c r="Y851" s="209"/>
      <c r="Z851" s="120"/>
    </row>
    <row r="852" spans="1:47" ht="14.25" customHeight="1">
      <c r="A852" s="120"/>
      <c r="B852" s="226"/>
      <c r="C852" s="208"/>
      <c r="D852" s="208"/>
      <c r="E852" s="208"/>
      <c r="F852" s="228"/>
      <c r="G852" s="208"/>
      <c r="H852" s="208"/>
      <c r="I852" s="216"/>
      <c r="J852" s="227"/>
      <c r="K852" s="128" t="s">
        <v>57</v>
      </c>
      <c r="L852" s="44"/>
      <c r="M852" s="59"/>
      <c r="N852" s="60"/>
      <c r="O852" s="210"/>
      <c r="P852" s="212"/>
      <c r="Q852" s="214"/>
      <c r="R852" s="214"/>
      <c r="S852" s="216"/>
      <c r="T852" s="218">
        <f t="shared" ref="T852" si="1251">Q852*S852</f>
        <v>0</v>
      </c>
      <c r="U852" s="220">
        <f t="shared" ref="U852" si="1252">IFERROR(T852/P852,0)</f>
        <v>0</v>
      </c>
      <c r="V852" s="222"/>
      <c r="W852" s="224">
        <f t="shared" ref="W852" si="1253">IFERROR(V852*1000/P852,0)</f>
        <v>0</v>
      </c>
      <c r="X852" s="208"/>
      <c r="Y852" s="209"/>
      <c r="Z852" s="120"/>
    </row>
    <row r="853" spans="1:47" ht="14.25" customHeight="1">
      <c r="A853" s="120"/>
      <c r="B853" s="226"/>
      <c r="C853" s="208"/>
      <c r="D853" s="208"/>
      <c r="E853" s="208"/>
      <c r="F853" s="229"/>
      <c r="G853" s="208"/>
      <c r="H853" s="208"/>
      <c r="I853" s="216"/>
      <c r="J853" s="227"/>
      <c r="K853" s="129" t="s">
        <v>56</v>
      </c>
      <c r="L853" s="45"/>
      <c r="M853" s="57"/>
      <c r="N853" s="58"/>
      <c r="O853" s="211"/>
      <c r="P853" s="213"/>
      <c r="Q853" s="215"/>
      <c r="R853" s="215"/>
      <c r="S853" s="217"/>
      <c r="T853" s="219"/>
      <c r="U853" s="221"/>
      <c r="V853" s="223"/>
      <c r="W853" s="225"/>
      <c r="X853" s="209"/>
      <c r="Y853" s="209"/>
      <c r="Z853" s="120"/>
    </row>
    <row r="854" spans="1:47" ht="14.25" customHeight="1">
      <c r="A854" s="120"/>
      <c r="B854" s="226"/>
      <c r="C854" s="208"/>
      <c r="D854" s="208"/>
      <c r="E854" s="208"/>
      <c r="F854" s="228"/>
      <c r="G854" s="208"/>
      <c r="H854" s="208"/>
      <c r="I854" s="216"/>
      <c r="J854" s="227"/>
      <c r="K854" s="128" t="s">
        <v>57</v>
      </c>
      <c r="L854" s="44"/>
      <c r="M854" s="59"/>
      <c r="N854" s="60"/>
      <c r="O854" s="210"/>
      <c r="P854" s="212"/>
      <c r="Q854" s="214"/>
      <c r="R854" s="214"/>
      <c r="S854" s="216"/>
      <c r="T854" s="218">
        <f t="shared" ref="T854" si="1254">Q854*S854</f>
        <v>0</v>
      </c>
      <c r="U854" s="220">
        <f t="shared" ref="U854" si="1255">IFERROR(T854/P854,0)</f>
        <v>0</v>
      </c>
      <c r="V854" s="222"/>
      <c r="W854" s="224">
        <f t="shared" ref="W854" si="1256">IFERROR(V854*1000/P854,0)</f>
        <v>0</v>
      </c>
      <c r="X854" s="208"/>
      <c r="Y854" s="209"/>
      <c r="Z854" s="120"/>
    </row>
    <row r="855" spans="1:47" ht="14.25" customHeight="1">
      <c r="A855" s="120"/>
      <c r="B855" s="226"/>
      <c r="C855" s="208"/>
      <c r="D855" s="208"/>
      <c r="E855" s="208"/>
      <c r="F855" s="229"/>
      <c r="G855" s="208"/>
      <c r="H855" s="208"/>
      <c r="I855" s="216"/>
      <c r="J855" s="227"/>
      <c r="K855" s="129" t="s">
        <v>56</v>
      </c>
      <c r="L855" s="45"/>
      <c r="M855" s="57"/>
      <c r="N855" s="58"/>
      <c r="O855" s="211"/>
      <c r="P855" s="213"/>
      <c r="Q855" s="215"/>
      <c r="R855" s="215"/>
      <c r="S855" s="217"/>
      <c r="T855" s="219"/>
      <c r="U855" s="221"/>
      <c r="V855" s="223"/>
      <c r="W855" s="225"/>
      <c r="X855" s="209"/>
      <c r="Y855" s="209"/>
      <c r="Z855" s="120"/>
    </row>
    <row r="856" spans="1:47" ht="14.25" customHeight="1">
      <c r="A856" s="120"/>
      <c r="B856" s="226"/>
      <c r="C856" s="208"/>
      <c r="D856" s="208"/>
      <c r="E856" s="208"/>
      <c r="F856" s="228"/>
      <c r="G856" s="208"/>
      <c r="H856" s="208"/>
      <c r="I856" s="216"/>
      <c r="J856" s="227"/>
      <c r="K856" s="128" t="s">
        <v>57</v>
      </c>
      <c r="L856" s="44"/>
      <c r="M856" s="59"/>
      <c r="N856" s="60"/>
      <c r="O856" s="210"/>
      <c r="P856" s="212"/>
      <c r="Q856" s="214"/>
      <c r="R856" s="214"/>
      <c r="S856" s="216"/>
      <c r="T856" s="218">
        <f t="shared" ref="T856" si="1257">Q856*S856</f>
        <v>0</v>
      </c>
      <c r="U856" s="220">
        <f t="shared" ref="U856" si="1258">IFERROR(T856/P856,0)</f>
        <v>0</v>
      </c>
      <c r="V856" s="222"/>
      <c r="W856" s="224">
        <f t="shared" ref="W856" si="1259">IFERROR(V856*1000/P856,0)</f>
        <v>0</v>
      </c>
      <c r="X856" s="208"/>
      <c r="Y856" s="209"/>
      <c r="Z856" s="120"/>
    </row>
    <row r="857" spans="1:47" ht="14.25" customHeight="1">
      <c r="A857" s="120"/>
      <c r="B857" s="226"/>
      <c r="C857" s="208"/>
      <c r="D857" s="208"/>
      <c r="E857" s="208"/>
      <c r="F857" s="229"/>
      <c r="G857" s="208"/>
      <c r="H857" s="208"/>
      <c r="I857" s="216"/>
      <c r="J857" s="227"/>
      <c r="K857" s="129" t="s">
        <v>56</v>
      </c>
      <c r="L857" s="45"/>
      <c r="M857" s="57"/>
      <c r="N857" s="58"/>
      <c r="O857" s="211"/>
      <c r="P857" s="213"/>
      <c r="Q857" s="215"/>
      <c r="R857" s="215"/>
      <c r="S857" s="217"/>
      <c r="T857" s="219"/>
      <c r="U857" s="221"/>
      <c r="V857" s="223"/>
      <c r="W857" s="225"/>
      <c r="X857" s="209"/>
      <c r="Y857" s="209"/>
      <c r="Z857" s="120"/>
    </row>
    <row r="858" spans="1:47" ht="14.25" customHeight="1">
      <c r="A858" s="120"/>
      <c r="B858" s="226"/>
      <c r="C858" s="208"/>
      <c r="D858" s="208"/>
      <c r="E858" s="208"/>
      <c r="F858" s="228"/>
      <c r="G858" s="208"/>
      <c r="H858" s="208"/>
      <c r="I858" s="216"/>
      <c r="J858" s="227"/>
      <c r="K858" s="128" t="s">
        <v>57</v>
      </c>
      <c r="L858" s="44"/>
      <c r="M858" s="59"/>
      <c r="N858" s="60"/>
      <c r="O858" s="210"/>
      <c r="P858" s="212"/>
      <c r="Q858" s="214"/>
      <c r="R858" s="214"/>
      <c r="S858" s="216"/>
      <c r="T858" s="218">
        <f t="shared" ref="T858" si="1260">Q858*S858</f>
        <v>0</v>
      </c>
      <c r="U858" s="220">
        <f t="shared" ref="U858" si="1261">IFERROR(T858/P858,0)</f>
        <v>0</v>
      </c>
      <c r="V858" s="222"/>
      <c r="W858" s="224">
        <f t="shared" ref="W858" si="1262">IFERROR(V858*1000/P858,0)</f>
        <v>0</v>
      </c>
      <c r="X858" s="208"/>
      <c r="Y858" s="209"/>
      <c r="Z858" s="120"/>
    </row>
    <row r="859" spans="1:47" ht="14.25" customHeight="1">
      <c r="A859" s="120"/>
      <c r="B859" s="226"/>
      <c r="C859" s="208"/>
      <c r="D859" s="208"/>
      <c r="E859" s="208"/>
      <c r="F859" s="229"/>
      <c r="G859" s="208"/>
      <c r="H859" s="208"/>
      <c r="I859" s="216"/>
      <c r="J859" s="227"/>
      <c r="K859" s="129" t="s">
        <v>56</v>
      </c>
      <c r="L859" s="45"/>
      <c r="M859" s="57"/>
      <c r="N859" s="58"/>
      <c r="O859" s="211"/>
      <c r="P859" s="213"/>
      <c r="Q859" s="215"/>
      <c r="R859" s="215"/>
      <c r="S859" s="217"/>
      <c r="T859" s="219"/>
      <c r="U859" s="221"/>
      <c r="V859" s="223"/>
      <c r="W859" s="225"/>
      <c r="X859" s="209"/>
      <c r="Y859" s="209"/>
      <c r="Z859" s="120"/>
    </row>
    <row r="860" spans="1:47" ht="14.25" customHeight="1">
      <c r="A860" s="120"/>
      <c r="B860" s="226"/>
      <c r="C860" s="208"/>
      <c r="D860" s="208"/>
      <c r="E860" s="208"/>
      <c r="F860" s="228"/>
      <c r="G860" s="208"/>
      <c r="H860" s="208"/>
      <c r="I860" s="216"/>
      <c r="J860" s="227"/>
      <c r="K860" s="128" t="s">
        <v>57</v>
      </c>
      <c r="L860" s="44"/>
      <c r="M860" s="59"/>
      <c r="N860" s="60"/>
      <c r="O860" s="210"/>
      <c r="P860" s="212"/>
      <c r="Q860" s="214"/>
      <c r="R860" s="214"/>
      <c r="S860" s="216"/>
      <c r="T860" s="218">
        <f t="shared" ref="T860" si="1263">Q860*S860</f>
        <v>0</v>
      </c>
      <c r="U860" s="220">
        <f t="shared" ref="U860" si="1264">IFERROR(T860/P860,0)</f>
        <v>0</v>
      </c>
      <c r="V860" s="222"/>
      <c r="W860" s="224">
        <f t="shared" ref="W860" si="1265">IFERROR(V860*1000/P860,0)</f>
        <v>0</v>
      </c>
      <c r="X860" s="208"/>
      <c r="Y860" s="209"/>
      <c r="Z860" s="120"/>
    </row>
    <row r="861" spans="1:47" ht="14.25" customHeight="1">
      <c r="A861" s="120"/>
      <c r="B861" s="226"/>
      <c r="C861" s="208"/>
      <c r="D861" s="208"/>
      <c r="E861" s="208"/>
      <c r="F861" s="229"/>
      <c r="G861" s="208"/>
      <c r="H861" s="208"/>
      <c r="I861" s="216"/>
      <c r="J861" s="227"/>
      <c r="K861" s="129" t="s">
        <v>56</v>
      </c>
      <c r="L861" s="45"/>
      <c r="M861" s="57"/>
      <c r="N861" s="58"/>
      <c r="O861" s="211"/>
      <c r="P861" s="213"/>
      <c r="Q861" s="215"/>
      <c r="R861" s="215"/>
      <c r="S861" s="217"/>
      <c r="T861" s="219"/>
      <c r="U861" s="221"/>
      <c r="V861" s="223"/>
      <c r="W861" s="225"/>
      <c r="X861" s="209"/>
      <c r="Y861" s="209"/>
      <c r="Z861" s="120"/>
    </row>
    <row r="862" spans="1:47" ht="14.25" customHeight="1">
      <c r="A862" s="120"/>
      <c r="B862" s="226"/>
      <c r="C862" s="208"/>
      <c r="D862" s="208"/>
      <c r="E862" s="208"/>
      <c r="F862" s="228"/>
      <c r="G862" s="208"/>
      <c r="H862" s="208"/>
      <c r="I862" s="216"/>
      <c r="J862" s="227"/>
      <c r="K862" s="128" t="s">
        <v>57</v>
      </c>
      <c r="L862" s="44"/>
      <c r="M862" s="59"/>
      <c r="N862" s="60"/>
      <c r="O862" s="210"/>
      <c r="P862" s="212"/>
      <c r="Q862" s="214"/>
      <c r="R862" s="214"/>
      <c r="S862" s="216"/>
      <c r="T862" s="218">
        <f t="shared" ref="T862" si="1266">Q862*S862</f>
        <v>0</v>
      </c>
      <c r="U862" s="220">
        <f t="shared" ref="U862" si="1267">IFERROR(T862/P862,0)</f>
        <v>0</v>
      </c>
      <c r="V862" s="222"/>
      <c r="W862" s="224">
        <f t="shared" ref="W862" si="1268">IFERROR(V862*1000/P862,0)</f>
        <v>0</v>
      </c>
      <c r="X862" s="208"/>
      <c r="Y862" s="209"/>
      <c r="Z862" s="120"/>
    </row>
    <row r="863" spans="1:47" ht="14.25" customHeight="1">
      <c r="A863" s="120"/>
      <c r="B863" s="226"/>
      <c r="C863" s="208"/>
      <c r="D863" s="208"/>
      <c r="E863" s="208"/>
      <c r="F863" s="229"/>
      <c r="G863" s="208"/>
      <c r="H863" s="208"/>
      <c r="I863" s="216"/>
      <c r="J863" s="227"/>
      <c r="K863" s="129" t="s">
        <v>56</v>
      </c>
      <c r="L863" s="45"/>
      <c r="M863" s="57"/>
      <c r="N863" s="58"/>
      <c r="O863" s="211"/>
      <c r="P863" s="213"/>
      <c r="Q863" s="215"/>
      <c r="R863" s="215"/>
      <c r="S863" s="217"/>
      <c r="T863" s="219"/>
      <c r="U863" s="221"/>
      <c r="V863" s="223"/>
      <c r="W863" s="225"/>
      <c r="X863" s="209"/>
      <c r="Y863" s="209"/>
      <c r="Z863" s="120"/>
    </row>
    <row r="864" spans="1:47" s="5" customFormat="1" ht="13.5" customHeight="1">
      <c r="A864" s="81"/>
      <c r="B864" s="226"/>
      <c r="C864" s="208"/>
      <c r="D864" s="208"/>
      <c r="E864" s="208"/>
      <c r="F864" s="228"/>
      <c r="G864" s="208"/>
      <c r="H864" s="208"/>
      <c r="I864" s="216"/>
      <c r="J864" s="227"/>
      <c r="K864" s="128" t="s">
        <v>57</v>
      </c>
      <c r="L864" s="44"/>
      <c r="M864" s="59"/>
      <c r="N864" s="60"/>
      <c r="O864" s="210"/>
      <c r="P864" s="212"/>
      <c r="Q864" s="214"/>
      <c r="R864" s="214"/>
      <c r="S864" s="216"/>
      <c r="T864" s="218">
        <f t="shared" ref="T864" si="1269">Q864*S864</f>
        <v>0</v>
      </c>
      <c r="U864" s="220">
        <f t="shared" ref="U864" si="1270">IFERROR(T864/P864,0)</f>
        <v>0</v>
      </c>
      <c r="V864" s="222"/>
      <c r="W864" s="224">
        <f t="shared" ref="W864" si="1271">IFERROR(V864*1000/P864,0)</f>
        <v>0</v>
      </c>
      <c r="X864" s="208"/>
      <c r="Y864" s="209"/>
      <c r="Z864" s="81"/>
      <c r="AA864" s="2"/>
      <c r="AB864" s="2"/>
      <c r="AC864" s="2"/>
      <c r="AD864" s="2"/>
      <c r="AE864" s="2"/>
      <c r="AF864" s="2"/>
      <c r="AG864" s="2"/>
      <c r="AH864" s="2"/>
      <c r="AI864" s="2"/>
      <c r="AJ864" s="2"/>
      <c r="AK864" s="2"/>
      <c r="AL864" s="2"/>
      <c r="AM864" s="2"/>
      <c r="AN864" s="2"/>
      <c r="AO864" s="2"/>
      <c r="AP864" s="2"/>
      <c r="AQ864" s="2"/>
      <c r="AR864" s="2"/>
      <c r="AS864" s="2"/>
      <c r="AT864" s="2"/>
      <c r="AU864" s="2"/>
    </row>
    <row r="865" spans="1:47" s="5" customFormat="1" ht="13.5" customHeight="1">
      <c r="A865" s="81"/>
      <c r="B865" s="226"/>
      <c r="C865" s="208"/>
      <c r="D865" s="208"/>
      <c r="E865" s="208"/>
      <c r="F865" s="229"/>
      <c r="G865" s="208"/>
      <c r="H865" s="208"/>
      <c r="I865" s="216"/>
      <c r="J865" s="227"/>
      <c r="K865" s="129" t="s">
        <v>56</v>
      </c>
      <c r="L865" s="45"/>
      <c r="M865" s="57"/>
      <c r="N865" s="58"/>
      <c r="O865" s="211"/>
      <c r="P865" s="213"/>
      <c r="Q865" s="215"/>
      <c r="R865" s="215"/>
      <c r="S865" s="217"/>
      <c r="T865" s="219"/>
      <c r="U865" s="221"/>
      <c r="V865" s="223"/>
      <c r="W865" s="225"/>
      <c r="X865" s="209"/>
      <c r="Y865" s="209"/>
      <c r="Z865" s="81"/>
      <c r="AA865" s="2"/>
      <c r="AB865" s="2"/>
      <c r="AC865" s="2"/>
      <c r="AD865" s="2"/>
      <c r="AE865" s="2"/>
      <c r="AF865" s="2"/>
      <c r="AG865" s="2"/>
      <c r="AH865" s="2"/>
      <c r="AI865" s="2"/>
      <c r="AJ865" s="2"/>
      <c r="AK865" s="2"/>
      <c r="AL865" s="2"/>
      <c r="AM865" s="2"/>
      <c r="AN865" s="2"/>
      <c r="AO865" s="2"/>
      <c r="AP865" s="2"/>
      <c r="AQ865" s="2"/>
      <c r="AR865" s="2"/>
      <c r="AS865" s="2"/>
      <c r="AT865" s="2"/>
      <c r="AU865" s="2"/>
    </row>
    <row r="866" spans="1:47" ht="14.25" customHeight="1">
      <c r="A866" s="120"/>
      <c r="B866" s="226"/>
      <c r="C866" s="208"/>
      <c r="D866" s="208"/>
      <c r="E866" s="208"/>
      <c r="F866" s="228"/>
      <c r="G866" s="208"/>
      <c r="H866" s="208"/>
      <c r="I866" s="216"/>
      <c r="J866" s="227"/>
      <c r="K866" s="128" t="s">
        <v>57</v>
      </c>
      <c r="L866" s="44"/>
      <c r="M866" s="59"/>
      <c r="N866" s="60"/>
      <c r="O866" s="210"/>
      <c r="P866" s="212"/>
      <c r="Q866" s="214"/>
      <c r="R866" s="214"/>
      <c r="S866" s="216"/>
      <c r="T866" s="218">
        <f t="shared" ref="T866" si="1272">Q866*S866</f>
        <v>0</v>
      </c>
      <c r="U866" s="220">
        <f t="shared" ref="U866" si="1273">IFERROR(T866/P866,0)</f>
        <v>0</v>
      </c>
      <c r="V866" s="222"/>
      <c r="W866" s="224">
        <f t="shared" ref="W866" si="1274">IFERROR(V866*1000/P866,0)</f>
        <v>0</v>
      </c>
      <c r="X866" s="208"/>
      <c r="Y866" s="209"/>
      <c r="Z866" s="120"/>
    </row>
    <row r="867" spans="1:47" ht="14.25" customHeight="1">
      <c r="A867" s="120"/>
      <c r="B867" s="226"/>
      <c r="C867" s="208"/>
      <c r="D867" s="208"/>
      <c r="E867" s="208"/>
      <c r="F867" s="229"/>
      <c r="G867" s="208"/>
      <c r="H867" s="208"/>
      <c r="I867" s="216"/>
      <c r="J867" s="227"/>
      <c r="K867" s="129" t="s">
        <v>56</v>
      </c>
      <c r="L867" s="45"/>
      <c r="M867" s="57"/>
      <c r="N867" s="58"/>
      <c r="O867" s="211"/>
      <c r="P867" s="213"/>
      <c r="Q867" s="215"/>
      <c r="R867" s="215"/>
      <c r="S867" s="217"/>
      <c r="T867" s="219"/>
      <c r="U867" s="221"/>
      <c r="V867" s="223"/>
      <c r="W867" s="225"/>
      <c r="X867" s="209"/>
      <c r="Y867" s="209"/>
      <c r="Z867" s="120"/>
    </row>
    <row r="868" spans="1:47" ht="14.25" customHeight="1">
      <c r="A868" s="120"/>
      <c r="B868" s="226"/>
      <c r="C868" s="208"/>
      <c r="D868" s="208"/>
      <c r="E868" s="208"/>
      <c r="F868" s="228"/>
      <c r="G868" s="208"/>
      <c r="H868" s="208"/>
      <c r="I868" s="216"/>
      <c r="J868" s="227"/>
      <c r="K868" s="128" t="s">
        <v>57</v>
      </c>
      <c r="L868" s="44"/>
      <c r="M868" s="59"/>
      <c r="N868" s="60"/>
      <c r="O868" s="210"/>
      <c r="P868" s="212"/>
      <c r="Q868" s="214"/>
      <c r="R868" s="214"/>
      <c r="S868" s="216"/>
      <c r="T868" s="218">
        <f t="shared" ref="T868" si="1275">Q868*S868</f>
        <v>0</v>
      </c>
      <c r="U868" s="220">
        <f t="shared" ref="U868" si="1276">IFERROR(T868/P868,0)</f>
        <v>0</v>
      </c>
      <c r="V868" s="222"/>
      <c r="W868" s="224">
        <f t="shared" ref="W868" si="1277">IFERROR(V868*1000/P868,0)</f>
        <v>0</v>
      </c>
      <c r="X868" s="208"/>
      <c r="Y868" s="209"/>
      <c r="Z868" s="120"/>
    </row>
    <row r="869" spans="1:47" ht="14.25" customHeight="1">
      <c r="A869" s="120"/>
      <c r="B869" s="226"/>
      <c r="C869" s="208"/>
      <c r="D869" s="208"/>
      <c r="E869" s="208"/>
      <c r="F869" s="229"/>
      <c r="G869" s="208"/>
      <c r="H869" s="208"/>
      <c r="I869" s="216"/>
      <c r="J869" s="227"/>
      <c r="K869" s="129" t="s">
        <v>56</v>
      </c>
      <c r="L869" s="45"/>
      <c r="M869" s="57"/>
      <c r="N869" s="58"/>
      <c r="O869" s="211"/>
      <c r="P869" s="213"/>
      <c r="Q869" s="215"/>
      <c r="R869" s="215"/>
      <c r="S869" s="217"/>
      <c r="T869" s="219"/>
      <c r="U869" s="221"/>
      <c r="V869" s="223"/>
      <c r="W869" s="225"/>
      <c r="X869" s="209"/>
      <c r="Y869" s="209"/>
      <c r="Z869" s="120"/>
    </row>
    <row r="870" spans="1:47" ht="14.25" customHeight="1">
      <c r="A870" s="120"/>
      <c r="B870" s="226"/>
      <c r="C870" s="208"/>
      <c r="D870" s="208"/>
      <c r="E870" s="208"/>
      <c r="F870" s="228"/>
      <c r="G870" s="208"/>
      <c r="H870" s="208"/>
      <c r="I870" s="216"/>
      <c r="J870" s="227"/>
      <c r="K870" s="128" t="s">
        <v>57</v>
      </c>
      <c r="L870" s="44"/>
      <c r="M870" s="59"/>
      <c r="N870" s="60"/>
      <c r="O870" s="210"/>
      <c r="P870" s="212"/>
      <c r="Q870" s="214"/>
      <c r="R870" s="214"/>
      <c r="S870" s="216"/>
      <c r="T870" s="218">
        <f t="shared" ref="T870" si="1278">Q870*S870</f>
        <v>0</v>
      </c>
      <c r="U870" s="220">
        <f t="shared" ref="U870" si="1279">IFERROR(T870/P870,0)</f>
        <v>0</v>
      </c>
      <c r="V870" s="222"/>
      <c r="W870" s="224">
        <f t="shared" ref="W870" si="1280">IFERROR(V870*1000/P870,0)</f>
        <v>0</v>
      </c>
      <c r="X870" s="208"/>
      <c r="Y870" s="209"/>
      <c r="Z870" s="120"/>
    </row>
    <row r="871" spans="1:47" ht="14.25" customHeight="1">
      <c r="A871" s="120"/>
      <c r="B871" s="226"/>
      <c r="C871" s="208"/>
      <c r="D871" s="208"/>
      <c r="E871" s="208"/>
      <c r="F871" s="229"/>
      <c r="G871" s="208"/>
      <c r="H871" s="208"/>
      <c r="I871" s="216"/>
      <c r="J871" s="227"/>
      <c r="K871" s="129" t="s">
        <v>56</v>
      </c>
      <c r="L871" s="45"/>
      <c r="M871" s="57"/>
      <c r="N871" s="58"/>
      <c r="O871" s="211"/>
      <c r="P871" s="213"/>
      <c r="Q871" s="215"/>
      <c r="R871" s="215"/>
      <c r="S871" s="217"/>
      <c r="T871" s="219"/>
      <c r="U871" s="221"/>
      <c r="V871" s="223"/>
      <c r="W871" s="225"/>
      <c r="X871" s="209"/>
      <c r="Y871" s="209"/>
      <c r="Z871" s="120"/>
    </row>
    <row r="872" spans="1:47" ht="14.25" customHeight="1">
      <c r="A872" s="120"/>
      <c r="B872" s="226"/>
      <c r="C872" s="208"/>
      <c r="D872" s="208"/>
      <c r="E872" s="208"/>
      <c r="F872" s="228"/>
      <c r="G872" s="208"/>
      <c r="H872" s="208"/>
      <c r="I872" s="216"/>
      <c r="J872" s="227"/>
      <c r="K872" s="128" t="s">
        <v>57</v>
      </c>
      <c r="L872" s="44"/>
      <c r="M872" s="59"/>
      <c r="N872" s="60"/>
      <c r="O872" s="210"/>
      <c r="P872" s="212"/>
      <c r="Q872" s="214"/>
      <c r="R872" s="214"/>
      <c r="S872" s="216"/>
      <c r="T872" s="218">
        <f t="shared" ref="T872" si="1281">Q872*S872</f>
        <v>0</v>
      </c>
      <c r="U872" s="220">
        <f t="shared" ref="U872" si="1282">IFERROR(T872/P872,0)</f>
        <v>0</v>
      </c>
      <c r="V872" s="222"/>
      <c r="W872" s="224">
        <f t="shared" ref="W872" si="1283">IFERROR(V872*1000/P872,0)</f>
        <v>0</v>
      </c>
      <c r="X872" s="208"/>
      <c r="Y872" s="209"/>
      <c r="Z872" s="120"/>
    </row>
    <row r="873" spans="1:47" ht="14.25" customHeight="1">
      <c r="A873" s="120"/>
      <c r="B873" s="226"/>
      <c r="C873" s="208"/>
      <c r="D873" s="208"/>
      <c r="E873" s="208"/>
      <c r="F873" s="229"/>
      <c r="G873" s="208"/>
      <c r="H873" s="208"/>
      <c r="I873" s="216"/>
      <c r="J873" s="227"/>
      <c r="K873" s="129" t="s">
        <v>56</v>
      </c>
      <c r="L873" s="45"/>
      <c r="M873" s="57"/>
      <c r="N873" s="58"/>
      <c r="O873" s="211"/>
      <c r="P873" s="213"/>
      <c r="Q873" s="215"/>
      <c r="R873" s="215"/>
      <c r="S873" s="217"/>
      <c r="T873" s="219"/>
      <c r="U873" s="221"/>
      <c r="V873" s="223"/>
      <c r="W873" s="225"/>
      <c r="X873" s="209"/>
      <c r="Y873" s="209"/>
      <c r="Z873" s="120"/>
    </row>
    <row r="874" spans="1:47" ht="14.25" customHeight="1">
      <c r="A874" s="120"/>
      <c r="B874" s="226"/>
      <c r="C874" s="208"/>
      <c r="D874" s="208"/>
      <c r="E874" s="208"/>
      <c r="F874" s="228"/>
      <c r="G874" s="208"/>
      <c r="H874" s="208"/>
      <c r="I874" s="216"/>
      <c r="J874" s="227"/>
      <c r="K874" s="128" t="s">
        <v>57</v>
      </c>
      <c r="L874" s="44"/>
      <c r="M874" s="59"/>
      <c r="N874" s="60"/>
      <c r="O874" s="210"/>
      <c r="P874" s="212"/>
      <c r="Q874" s="214"/>
      <c r="R874" s="214"/>
      <c r="S874" s="216"/>
      <c r="T874" s="218">
        <f t="shared" ref="T874" si="1284">Q874*S874</f>
        <v>0</v>
      </c>
      <c r="U874" s="220">
        <f t="shared" ref="U874" si="1285">IFERROR(T874/P874,0)</f>
        <v>0</v>
      </c>
      <c r="V874" s="222"/>
      <c r="W874" s="224">
        <f t="shared" ref="W874" si="1286">IFERROR(V874*1000/P874,0)</f>
        <v>0</v>
      </c>
      <c r="X874" s="208"/>
      <c r="Y874" s="209"/>
      <c r="Z874" s="120"/>
    </row>
    <row r="875" spans="1:47" ht="14.25" customHeight="1">
      <c r="A875" s="120"/>
      <c r="B875" s="226"/>
      <c r="C875" s="208"/>
      <c r="D875" s="208"/>
      <c r="E875" s="208"/>
      <c r="F875" s="229"/>
      <c r="G875" s="208"/>
      <c r="H875" s="208"/>
      <c r="I875" s="216"/>
      <c r="J875" s="227"/>
      <c r="K875" s="129" t="s">
        <v>56</v>
      </c>
      <c r="L875" s="45"/>
      <c r="M875" s="57"/>
      <c r="N875" s="58"/>
      <c r="O875" s="211"/>
      <c r="P875" s="213"/>
      <c r="Q875" s="215"/>
      <c r="R875" s="215"/>
      <c r="S875" s="217"/>
      <c r="T875" s="219"/>
      <c r="U875" s="221"/>
      <c r="V875" s="223"/>
      <c r="W875" s="225"/>
      <c r="X875" s="209"/>
      <c r="Y875" s="209"/>
      <c r="Z875" s="120"/>
    </row>
    <row r="876" spans="1:47" ht="14.25" customHeight="1">
      <c r="A876" s="120"/>
      <c r="B876" s="226"/>
      <c r="C876" s="208"/>
      <c r="D876" s="208"/>
      <c r="E876" s="208"/>
      <c r="F876" s="228"/>
      <c r="G876" s="208"/>
      <c r="H876" s="208"/>
      <c r="I876" s="216"/>
      <c r="J876" s="227"/>
      <c r="K876" s="128" t="s">
        <v>57</v>
      </c>
      <c r="L876" s="44"/>
      <c r="M876" s="59"/>
      <c r="N876" s="60"/>
      <c r="O876" s="210"/>
      <c r="P876" s="212"/>
      <c r="Q876" s="214"/>
      <c r="R876" s="214"/>
      <c r="S876" s="216"/>
      <c r="T876" s="218">
        <f t="shared" ref="T876" si="1287">Q876*S876</f>
        <v>0</v>
      </c>
      <c r="U876" s="220">
        <f t="shared" ref="U876" si="1288">IFERROR(T876/P876,0)</f>
        <v>0</v>
      </c>
      <c r="V876" s="222"/>
      <c r="W876" s="224">
        <f t="shared" ref="W876" si="1289">IFERROR(V876*1000/P876,0)</f>
        <v>0</v>
      </c>
      <c r="X876" s="208"/>
      <c r="Y876" s="209"/>
      <c r="Z876" s="120"/>
    </row>
    <row r="877" spans="1:47" ht="14.25" customHeight="1">
      <c r="A877" s="120"/>
      <c r="B877" s="226"/>
      <c r="C877" s="208"/>
      <c r="D877" s="208"/>
      <c r="E877" s="208"/>
      <c r="F877" s="229"/>
      <c r="G877" s="208"/>
      <c r="H877" s="208"/>
      <c r="I877" s="216"/>
      <c r="J877" s="227"/>
      <c r="K877" s="129" t="s">
        <v>56</v>
      </c>
      <c r="L877" s="45"/>
      <c r="M877" s="57"/>
      <c r="N877" s="58"/>
      <c r="O877" s="211"/>
      <c r="P877" s="213"/>
      <c r="Q877" s="215"/>
      <c r="R877" s="215"/>
      <c r="S877" s="217"/>
      <c r="T877" s="219"/>
      <c r="U877" s="221"/>
      <c r="V877" s="223"/>
      <c r="W877" s="225"/>
      <c r="X877" s="209"/>
      <c r="Y877" s="209"/>
      <c r="Z877" s="120"/>
    </row>
    <row r="878" spans="1:47" ht="14.25" customHeight="1">
      <c r="A878" s="120"/>
      <c r="B878" s="226"/>
      <c r="C878" s="208"/>
      <c r="D878" s="208"/>
      <c r="E878" s="208"/>
      <c r="F878" s="228"/>
      <c r="G878" s="208"/>
      <c r="H878" s="208"/>
      <c r="I878" s="216"/>
      <c r="J878" s="227"/>
      <c r="K878" s="128" t="s">
        <v>57</v>
      </c>
      <c r="L878" s="44"/>
      <c r="M878" s="59"/>
      <c r="N878" s="60"/>
      <c r="O878" s="210"/>
      <c r="P878" s="212"/>
      <c r="Q878" s="214"/>
      <c r="R878" s="214"/>
      <c r="S878" s="216"/>
      <c r="T878" s="218">
        <f t="shared" ref="T878" si="1290">Q878*S878</f>
        <v>0</v>
      </c>
      <c r="U878" s="220">
        <f t="shared" ref="U878" si="1291">IFERROR(T878/P878,0)</f>
        <v>0</v>
      </c>
      <c r="V878" s="222"/>
      <c r="W878" s="224">
        <f t="shared" ref="W878" si="1292">IFERROR(V878*1000/P878,0)</f>
        <v>0</v>
      </c>
      <c r="X878" s="208"/>
      <c r="Y878" s="209"/>
      <c r="Z878" s="120"/>
    </row>
    <row r="879" spans="1:47" ht="14.25" customHeight="1">
      <c r="A879" s="120"/>
      <c r="B879" s="226"/>
      <c r="C879" s="208"/>
      <c r="D879" s="208"/>
      <c r="E879" s="208"/>
      <c r="F879" s="229"/>
      <c r="G879" s="208"/>
      <c r="H879" s="208"/>
      <c r="I879" s="216"/>
      <c r="J879" s="227"/>
      <c r="K879" s="129" t="s">
        <v>56</v>
      </c>
      <c r="L879" s="45"/>
      <c r="M879" s="57"/>
      <c r="N879" s="58"/>
      <c r="O879" s="211"/>
      <c r="P879" s="213"/>
      <c r="Q879" s="215"/>
      <c r="R879" s="215"/>
      <c r="S879" s="217"/>
      <c r="T879" s="219"/>
      <c r="U879" s="221"/>
      <c r="V879" s="223"/>
      <c r="W879" s="225"/>
      <c r="X879" s="209"/>
      <c r="Y879" s="209"/>
      <c r="Z879" s="120"/>
    </row>
    <row r="880" spans="1:47" ht="14.25" customHeight="1">
      <c r="A880" s="120"/>
      <c r="B880" s="226"/>
      <c r="C880" s="208"/>
      <c r="D880" s="208"/>
      <c r="E880" s="208"/>
      <c r="F880" s="228"/>
      <c r="G880" s="208"/>
      <c r="H880" s="208"/>
      <c r="I880" s="216"/>
      <c r="J880" s="227"/>
      <c r="K880" s="128" t="s">
        <v>57</v>
      </c>
      <c r="L880" s="44"/>
      <c r="M880" s="59"/>
      <c r="N880" s="60"/>
      <c r="O880" s="210"/>
      <c r="P880" s="212"/>
      <c r="Q880" s="214"/>
      <c r="R880" s="214"/>
      <c r="S880" s="216"/>
      <c r="T880" s="218">
        <f t="shared" ref="T880" si="1293">Q880*S880</f>
        <v>0</v>
      </c>
      <c r="U880" s="220">
        <f t="shared" ref="U880" si="1294">IFERROR(T880/P880,0)</f>
        <v>0</v>
      </c>
      <c r="V880" s="222"/>
      <c r="W880" s="224">
        <f t="shared" ref="W880" si="1295">IFERROR(V880*1000/P880,0)</f>
        <v>0</v>
      </c>
      <c r="X880" s="208"/>
      <c r="Y880" s="209"/>
      <c r="Z880" s="120"/>
    </row>
    <row r="881" spans="1:47" ht="14.25" customHeight="1">
      <c r="A881" s="120"/>
      <c r="B881" s="226"/>
      <c r="C881" s="208"/>
      <c r="D881" s="208"/>
      <c r="E881" s="208"/>
      <c r="F881" s="229"/>
      <c r="G881" s="208"/>
      <c r="H881" s="208"/>
      <c r="I881" s="216"/>
      <c r="J881" s="227"/>
      <c r="K881" s="129" t="s">
        <v>56</v>
      </c>
      <c r="L881" s="45"/>
      <c r="M881" s="57"/>
      <c r="N881" s="58"/>
      <c r="O881" s="211"/>
      <c r="P881" s="213"/>
      <c r="Q881" s="215"/>
      <c r="R881" s="215"/>
      <c r="S881" s="217"/>
      <c r="T881" s="219"/>
      <c r="U881" s="221"/>
      <c r="V881" s="223"/>
      <c r="W881" s="225"/>
      <c r="X881" s="209"/>
      <c r="Y881" s="209"/>
      <c r="Z881" s="120"/>
    </row>
    <row r="882" spans="1:47" ht="14.25" customHeight="1">
      <c r="A882" s="120"/>
      <c r="B882" s="226"/>
      <c r="C882" s="208"/>
      <c r="D882" s="208"/>
      <c r="E882" s="208"/>
      <c r="F882" s="228"/>
      <c r="G882" s="208"/>
      <c r="H882" s="208"/>
      <c r="I882" s="216"/>
      <c r="J882" s="227"/>
      <c r="K882" s="128" t="s">
        <v>57</v>
      </c>
      <c r="L882" s="44"/>
      <c r="M882" s="59"/>
      <c r="N882" s="60"/>
      <c r="O882" s="210"/>
      <c r="P882" s="212"/>
      <c r="Q882" s="214"/>
      <c r="R882" s="214"/>
      <c r="S882" s="216"/>
      <c r="T882" s="218">
        <f t="shared" ref="T882" si="1296">Q882*S882</f>
        <v>0</v>
      </c>
      <c r="U882" s="220">
        <f t="shared" ref="U882" si="1297">IFERROR(T882/P882,0)</f>
        <v>0</v>
      </c>
      <c r="V882" s="222"/>
      <c r="W882" s="224">
        <f t="shared" ref="W882" si="1298">IFERROR(V882*1000/P882,0)</f>
        <v>0</v>
      </c>
      <c r="X882" s="208"/>
      <c r="Y882" s="209"/>
      <c r="Z882" s="120"/>
    </row>
    <row r="883" spans="1:47" ht="14.25" customHeight="1">
      <c r="A883" s="120"/>
      <c r="B883" s="226"/>
      <c r="C883" s="208"/>
      <c r="D883" s="208"/>
      <c r="E883" s="208"/>
      <c r="F883" s="229"/>
      <c r="G883" s="208"/>
      <c r="H883" s="208"/>
      <c r="I883" s="216"/>
      <c r="J883" s="227"/>
      <c r="K883" s="129" t="s">
        <v>56</v>
      </c>
      <c r="L883" s="45"/>
      <c r="M883" s="57"/>
      <c r="N883" s="58"/>
      <c r="O883" s="211"/>
      <c r="P883" s="213"/>
      <c r="Q883" s="215"/>
      <c r="R883" s="215"/>
      <c r="S883" s="217"/>
      <c r="T883" s="219"/>
      <c r="U883" s="221"/>
      <c r="V883" s="223"/>
      <c r="W883" s="225"/>
      <c r="X883" s="209"/>
      <c r="Y883" s="209"/>
      <c r="Z883" s="120"/>
    </row>
    <row r="884" spans="1:47" ht="14.25" customHeight="1">
      <c r="A884" s="120"/>
      <c r="B884" s="226"/>
      <c r="C884" s="208"/>
      <c r="D884" s="208"/>
      <c r="E884" s="208"/>
      <c r="F884" s="228"/>
      <c r="G884" s="208"/>
      <c r="H884" s="208"/>
      <c r="I884" s="216"/>
      <c r="J884" s="227"/>
      <c r="K884" s="128" t="s">
        <v>57</v>
      </c>
      <c r="L884" s="44"/>
      <c r="M884" s="59"/>
      <c r="N884" s="60"/>
      <c r="O884" s="210"/>
      <c r="P884" s="212"/>
      <c r="Q884" s="214"/>
      <c r="R884" s="214"/>
      <c r="S884" s="216"/>
      <c r="T884" s="218">
        <f t="shared" ref="T884" si="1299">Q884*S884</f>
        <v>0</v>
      </c>
      <c r="U884" s="220">
        <f t="shared" ref="U884" si="1300">IFERROR(T884/P884,0)</f>
        <v>0</v>
      </c>
      <c r="V884" s="222"/>
      <c r="W884" s="224">
        <f t="shared" ref="W884" si="1301">IFERROR(V884*1000/P884,0)</f>
        <v>0</v>
      </c>
      <c r="X884" s="208"/>
      <c r="Y884" s="209"/>
      <c r="Z884" s="120"/>
    </row>
    <row r="885" spans="1:47" ht="14.25" customHeight="1">
      <c r="A885" s="120"/>
      <c r="B885" s="226"/>
      <c r="C885" s="208"/>
      <c r="D885" s="208"/>
      <c r="E885" s="208"/>
      <c r="F885" s="229"/>
      <c r="G885" s="208"/>
      <c r="H885" s="208"/>
      <c r="I885" s="216"/>
      <c r="J885" s="227"/>
      <c r="K885" s="129" t="s">
        <v>56</v>
      </c>
      <c r="L885" s="45"/>
      <c r="M885" s="57"/>
      <c r="N885" s="58"/>
      <c r="O885" s="211"/>
      <c r="P885" s="213"/>
      <c r="Q885" s="215"/>
      <c r="R885" s="215"/>
      <c r="S885" s="217"/>
      <c r="T885" s="219"/>
      <c r="U885" s="221"/>
      <c r="V885" s="223"/>
      <c r="W885" s="225"/>
      <c r="X885" s="209"/>
      <c r="Y885" s="209"/>
      <c r="Z885" s="120"/>
    </row>
    <row r="886" spans="1:47" ht="14.25" customHeight="1">
      <c r="A886" s="120"/>
      <c r="B886" s="226"/>
      <c r="C886" s="208"/>
      <c r="D886" s="208"/>
      <c r="E886" s="208"/>
      <c r="F886" s="228"/>
      <c r="G886" s="208"/>
      <c r="H886" s="208"/>
      <c r="I886" s="216"/>
      <c r="J886" s="227"/>
      <c r="K886" s="128" t="s">
        <v>57</v>
      </c>
      <c r="L886" s="44"/>
      <c r="M886" s="59"/>
      <c r="N886" s="60"/>
      <c r="O886" s="210"/>
      <c r="P886" s="212"/>
      <c r="Q886" s="214"/>
      <c r="R886" s="214"/>
      <c r="S886" s="216"/>
      <c r="T886" s="218">
        <f t="shared" ref="T886" si="1302">Q886*S886</f>
        <v>0</v>
      </c>
      <c r="U886" s="220">
        <f t="shared" ref="U886" si="1303">IFERROR(T886/P886,0)</f>
        <v>0</v>
      </c>
      <c r="V886" s="222"/>
      <c r="W886" s="224">
        <f t="shared" ref="W886" si="1304">IFERROR(V886*1000/P886,0)</f>
        <v>0</v>
      </c>
      <c r="X886" s="208"/>
      <c r="Y886" s="209"/>
      <c r="Z886" s="120"/>
    </row>
    <row r="887" spans="1:47" ht="14.25" customHeight="1">
      <c r="A887" s="120"/>
      <c r="B887" s="226"/>
      <c r="C887" s="208"/>
      <c r="D887" s="208"/>
      <c r="E887" s="208"/>
      <c r="F887" s="229"/>
      <c r="G887" s="208"/>
      <c r="H887" s="208"/>
      <c r="I887" s="216"/>
      <c r="J887" s="227"/>
      <c r="K887" s="129" t="s">
        <v>56</v>
      </c>
      <c r="L887" s="45"/>
      <c r="M887" s="57"/>
      <c r="N887" s="58"/>
      <c r="O887" s="211"/>
      <c r="P887" s="213"/>
      <c r="Q887" s="215"/>
      <c r="R887" s="215"/>
      <c r="S887" s="217"/>
      <c r="T887" s="219"/>
      <c r="U887" s="221"/>
      <c r="V887" s="223"/>
      <c r="W887" s="225"/>
      <c r="X887" s="209"/>
      <c r="Y887" s="209"/>
      <c r="Z887" s="120"/>
    </row>
    <row r="888" spans="1:47" s="5" customFormat="1" ht="13.5" customHeight="1">
      <c r="A888" s="81"/>
      <c r="B888" s="226"/>
      <c r="C888" s="208"/>
      <c r="D888" s="208"/>
      <c r="E888" s="208"/>
      <c r="F888" s="228"/>
      <c r="G888" s="208"/>
      <c r="H888" s="208"/>
      <c r="I888" s="216"/>
      <c r="J888" s="227"/>
      <c r="K888" s="128" t="s">
        <v>57</v>
      </c>
      <c r="L888" s="44"/>
      <c r="M888" s="59"/>
      <c r="N888" s="60"/>
      <c r="O888" s="210"/>
      <c r="P888" s="212"/>
      <c r="Q888" s="214"/>
      <c r="R888" s="214"/>
      <c r="S888" s="216"/>
      <c r="T888" s="218">
        <f t="shared" ref="T888" si="1305">Q888*S888</f>
        <v>0</v>
      </c>
      <c r="U888" s="220">
        <f t="shared" ref="U888" si="1306">IFERROR(T888/P888,0)</f>
        <v>0</v>
      </c>
      <c r="V888" s="222"/>
      <c r="W888" s="224">
        <f t="shared" ref="W888" si="1307">IFERROR(V888*1000/P888,0)</f>
        <v>0</v>
      </c>
      <c r="X888" s="208"/>
      <c r="Y888" s="209"/>
      <c r="Z888" s="81"/>
      <c r="AA888" s="2"/>
      <c r="AB888" s="2"/>
      <c r="AC888" s="2"/>
      <c r="AD888" s="2"/>
      <c r="AE888" s="2"/>
      <c r="AF888" s="2"/>
      <c r="AG888" s="2"/>
      <c r="AH888" s="2"/>
      <c r="AI888" s="2"/>
      <c r="AJ888" s="2"/>
      <c r="AK888" s="2"/>
      <c r="AL888" s="2"/>
      <c r="AM888" s="2"/>
      <c r="AN888" s="2"/>
      <c r="AO888" s="2"/>
      <c r="AP888" s="2"/>
      <c r="AQ888" s="2"/>
      <c r="AR888" s="2"/>
      <c r="AS888" s="2"/>
      <c r="AT888" s="2"/>
      <c r="AU888" s="2"/>
    </row>
    <row r="889" spans="1:47" s="5" customFormat="1" ht="13.5" customHeight="1">
      <c r="A889" s="81"/>
      <c r="B889" s="226"/>
      <c r="C889" s="208"/>
      <c r="D889" s="208"/>
      <c r="E889" s="208"/>
      <c r="F889" s="229"/>
      <c r="G889" s="208"/>
      <c r="H889" s="208"/>
      <c r="I889" s="216"/>
      <c r="J889" s="227"/>
      <c r="K889" s="129" t="s">
        <v>56</v>
      </c>
      <c r="L889" s="45"/>
      <c r="M889" s="57"/>
      <c r="N889" s="58"/>
      <c r="O889" s="211"/>
      <c r="P889" s="213"/>
      <c r="Q889" s="215"/>
      <c r="R889" s="215"/>
      <c r="S889" s="217"/>
      <c r="T889" s="219"/>
      <c r="U889" s="221"/>
      <c r="V889" s="223"/>
      <c r="W889" s="225"/>
      <c r="X889" s="209"/>
      <c r="Y889" s="209"/>
      <c r="Z889" s="81"/>
      <c r="AA889" s="2"/>
      <c r="AB889" s="2"/>
      <c r="AC889" s="2"/>
      <c r="AD889" s="2"/>
      <c r="AE889" s="2"/>
      <c r="AF889" s="2"/>
      <c r="AG889" s="2"/>
      <c r="AH889" s="2"/>
      <c r="AI889" s="2"/>
      <c r="AJ889" s="2"/>
      <c r="AK889" s="2"/>
      <c r="AL889" s="2"/>
      <c r="AM889" s="2"/>
      <c r="AN889" s="2"/>
      <c r="AO889" s="2"/>
      <c r="AP889" s="2"/>
      <c r="AQ889" s="2"/>
      <c r="AR889" s="2"/>
      <c r="AS889" s="2"/>
      <c r="AT889" s="2"/>
      <c r="AU889" s="2"/>
    </row>
    <row r="890" spans="1:47" ht="14.25" customHeight="1">
      <c r="A890" s="120"/>
      <c r="B890" s="226"/>
      <c r="C890" s="208"/>
      <c r="D890" s="208"/>
      <c r="E890" s="208"/>
      <c r="F890" s="228"/>
      <c r="G890" s="208"/>
      <c r="H890" s="208"/>
      <c r="I890" s="216"/>
      <c r="J890" s="227"/>
      <c r="K890" s="128" t="s">
        <v>57</v>
      </c>
      <c r="L890" s="44"/>
      <c r="M890" s="59"/>
      <c r="N890" s="60"/>
      <c r="O890" s="210"/>
      <c r="P890" s="212"/>
      <c r="Q890" s="214"/>
      <c r="R890" s="214"/>
      <c r="S890" s="216"/>
      <c r="T890" s="218">
        <f t="shared" ref="T890" si="1308">Q890*S890</f>
        <v>0</v>
      </c>
      <c r="U890" s="220">
        <f t="shared" ref="U890" si="1309">IFERROR(T890/P890,0)</f>
        <v>0</v>
      </c>
      <c r="V890" s="222"/>
      <c r="W890" s="224">
        <f t="shared" ref="W890" si="1310">IFERROR(V890*1000/P890,0)</f>
        <v>0</v>
      </c>
      <c r="X890" s="208"/>
      <c r="Y890" s="209"/>
      <c r="Z890" s="120"/>
    </row>
    <row r="891" spans="1:47" ht="14.25" customHeight="1">
      <c r="A891" s="120"/>
      <c r="B891" s="226"/>
      <c r="C891" s="208"/>
      <c r="D891" s="208"/>
      <c r="E891" s="208"/>
      <c r="F891" s="229"/>
      <c r="G891" s="208"/>
      <c r="H891" s="208"/>
      <c r="I891" s="216"/>
      <c r="J891" s="227"/>
      <c r="K891" s="129" t="s">
        <v>56</v>
      </c>
      <c r="L891" s="45"/>
      <c r="M891" s="57"/>
      <c r="N891" s="58"/>
      <c r="O891" s="211"/>
      <c r="P891" s="213"/>
      <c r="Q891" s="215"/>
      <c r="R891" s="215"/>
      <c r="S891" s="217"/>
      <c r="T891" s="219"/>
      <c r="U891" s="221"/>
      <c r="V891" s="223"/>
      <c r="W891" s="225"/>
      <c r="X891" s="209"/>
      <c r="Y891" s="209"/>
      <c r="Z891" s="120"/>
    </row>
    <row r="892" spans="1:47" ht="14.25" customHeight="1">
      <c r="A892" s="120"/>
      <c r="B892" s="226"/>
      <c r="C892" s="208"/>
      <c r="D892" s="208"/>
      <c r="E892" s="208"/>
      <c r="F892" s="228"/>
      <c r="G892" s="208"/>
      <c r="H892" s="208"/>
      <c r="I892" s="216"/>
      <c r="J892" s="227"/>
      <c r="K892" s="128" t="s">
        <v>57</v>
      </c>
      <c r="L892" s="44"/>
      <c r="M892" s="59"/>
      <c r="N892" s="60"/>
      <c r="O892" s="210"/>
      <c r="P892" s="212"/>
      <c r="Q892" s="214"/>
      <c r="R892" s="214"/>
      <c r="S892" s="216"/>
      <c r="T892" s="218">
        <f t="shared" ref="T892" si="1311">Q892*S892</f>
        <v>0</v>
      </c>
      <c r="U892" s="220">
        <f t="shared" ref="U892" si="1312">IFERROR(T892/P892,0)</f>
        <v>0</v>
      </c>
      <c r="V892" s="222"/>
      <c r="W892" s="224">
        <f t="shared" ref="W892" si="1313">IFERROR(V892*1000/P892,0)</f>
        <v>0</v>
      </c>
      <c r="X892" s="208"/>
      <c r="Y892" s="209"/>
      <c r="Z892" s="120"/>
    </row>
    <row r="893" spans="1:47" ht="14.25" customHeight="1">
      <c r="A893" s="120"/>
      <c r="B893" s="226"/>
      <c r="C893" s="208"/>
      <c r="D893" s="208"/>
      <c r="E893" s="208"/>
      <c r="F893" s="229"/>
      <c r="G893" s="208"/>
      <c r="H893" s="208"/>
      <c r="I893" s="216"/>
      <c r="J893" s="227"/>
      <c r="K893" s="129" t="s">
        <v>56</v>
      </c>
      <c r="L893" s="45"/>
      <c r="M893" s="57"/>
      <c r="N893" s="58"/>
      <c r="O893" s="211"/>
      <c r="P893" s="213"/>
      <c r="Q893" s="215"/>
      <c r="R893" s="215"/>
      <c r="S893" s="217"/>
      <c r="T893" s="219"/>
      <c r="U893" s="221"/>
      <c r="V893" s="223"/>
      <c r="W893" s="225"/>
      <c r="X893" s="209"/>
      <c r="Y893" s="209"/>
      <c r="Z893" s="120"/>
    </row>
    <row r="894" spans="1:47" ht="14.25" customHeight="1">
      <c r="A894" s="120"/>
      <c r="B894" s="226"/>
      <c r="C894" s="208"/>
      <c r="D894" s="208"/>
      <c r="E894" s="208"/>
      <c r="F894" s="228"/>
      <c r="G894" s="208"/>
      <c r="H894" s="208"/>
      <c r="I894" s="216"/>
      <c r="J894" s="227"/>
      <c r="K894" s="128" t="s">
        <v>57</v>
      </c>
      <c r="L894" s="44"/>
      <c r="M894" s="59"/>
      <c r="N894" s="60"/>
      <c r="O894" s="210"/>
      <c r="P894" s="212"/>
      <c r="Q894" s="214"/>
      <c r="R894" s="214"/>
      <c r="S894" s="216"/>
      <c r="T894" s="218">
        <f t="shared" ref="T894" si="1314">Q894*S894</f>
        <v>0</v>
      </c>
      <c r="U894" s="220">
        <f t="shared" ref="U894" si="1315">IFERROR(T894/P894,0)</f>
        <v>0</v>
      </c>
      <c r="V894" s="222"/>
      <c r="W894" s="224">
        <f t="shared" ref="W894" si="1316">IFERROR(V894*1000/P894,0)</f>
        <v>0</v>
      </c>
      <c r="X894" s="208"/>
      <c r="Y894" s="209"/>
      <c r="Z894" s="120"/>
    </row>
    <row r="895" spans="1:47" ht="14.25" customHeight="1">
      <c r="A895" s="120"/>
      <c r="B895" s="226"/>
      <c r="C895" s="208"/>
      <c r="D895" s="208"/>
      <c r="E895" s="208"/>
      <c r="F895" s="229"/>
      <c r="G895" s="208"/>
      <c r="H895" s="208"/>
      <c r="I895" s="216"/>
      <c r="J895" s="227"/>
      <c r="K895" s="129" t="s">
        <v>56</v>
      </c>
      <c r="L895" s="45"/>
      <c r="M895" s="57"/>
      <c r="N895" s="58"/>
      <c r="O895" s="211"/>
      <c r="P895" s="213"/>
      <c r="Q895" s="215"/>
      <c r="R895" s="215"/>
      <c r="S895" s="217"/>
      <c r="T895" s="219"/>
      <c r="U895" s="221"/>
      <c r="V895" s="223"/>
      <c r="W895" s="225"/>
      <c r="X895" s="209"/>
      <c r="Y895" s="209"/>
      <c r="Z895" s="120"/>
    </row>
    <row r="896" spans="1:47" ht="14.25" customHeight="1">
      <c r="A896" s="120"/>
      <c r="B896" s="226"/>
      <c r="C896" s="208"/>
      <c r="D896" s="208"/>
      <c r="E896" s="208"/>
      <c r="F896" s="228"/>
      <c r="G896" s="208"/>
      <c r="H896" s="208"/>
      <c r="I896" s="216"/>
      <c r="J896" s="227"/>
      <c r="K896" s="128" t="s">
        <v>57</v>
      </c>
      <c r="L896" s="44"/>
      <c r="M896" s="59"/>
      <c r="N896" s="60"/>
      <c r="O896" s="210"/>
      <c r="P896" s="212"/>
      <c r="Q896" s="214"/>
      <c r="R896" s="214"/>
      <c r="S896" s="216"/>
      <c r="T896" s="218">
        <f t="shared" ref="T896" si="1317">Q896*S896</f>
        <v>0</v>
      </c>
      <c r="U896" s="220">
        <f t="shared" ref="U896" si="1318">IFERROR(T896/P896,0)</f>
        <v>0</v>
      </c>
      <c r="V896" s="222"/>
      <c r="W896" s="224">
        <f t="shared" ref="W896" si="1319">IFERROR(V896*1000/P896,0)</f>
        <v>0</v>
      </c>
      <c r="X896" s="208"/>
      <c r="Y896" s="209"/>
      <c r="Z896" s="120"/>
    </row>
    <row r="897" spans="1:47" ht="14.25" customHeight="1">
      <c r="A897" s="120"/>
      <c r="B897" s="226"/>
      <c r="C897" s="208"/>
      <c r="D897" s="208"/>
      <c r="E897" s="208"/>
      <c r="F897" s="229"/>
      <c r="G897" s="208"/>
      <c r="H897" s="208"/>
      <c r="I897" s="216"/>
      <c r="J897" s="227"/>
      <c r="K897" s="129" t="s">
        <v>56</v>
      </c>
      <c r="L897" s="45"/>
      <c r="M897" s="57"/>
      <c r="N897" s="58"/>
      <c r="O897" s="211"/>
      <c r="P897" s="213"/>
      <c r="Q897" s="215"/>
      <c r="R897" s="215"/>
      <c r="S897" s="217"/>
      <c r="T897" s="219"/>
      <c r="U897" s="221"/>
      <c r="V897" s="223"/>
      <c r="W897" s="225"/>
      <c r="X897" s="209"/>
      <c r="Y897" s="209"/>
      <c r="Z897" s="120"/>
    </row>
    <row r="898" spans="1:47" ht="14.25" customHeight="1">
      <c r="A898" s="120"/>
      <c r="B898" s="226"/>
      <c r="C898" s="208"/>
      <c r="D898" s="208"/>
      <c r="E898" s="208"/>
      <c r="F898" s="228"/>
      <c r="G898" s="208"/>
      <c r="H898" s="208"/>
      <c r="I898" s="216"/>
      <c r="J898" s="227"/>
      <c r="K898" s="128" t="s">
        <v>57</v>
      </c>
      <c r="L898" s="44"/>
      <c r="M898" s="59"/>
      <c r="N898" s="60"/>
      <c r="O898" s="210"/>
      <c r="P898" s="212"/>
      <c r="Q898" s="214"/>
      <c r="R898" s="214"/>
      <c r="S898" s="216"/>
      <c r="T898" s="218">
        <f t="shared" ref="T898" si="1320">Q898*S898</f>
        <v>0</v>
      </c>
      <c r="U898" s="220">
        <f t="shared" ref="U898" si="1321">IFERROR(T898/P898,0)</f>
        <v>0</v>
      </c>
      <c r="V898" s="222"/>
      <c r="W898" s="224">
        <f t="shared" ref="W898" si="1322">IFERROR(V898*1000/P898,0)</f>
        <v>0</v>
      </c>
      <c r="X898" s="208"/>
      <c r="Y898" s="209"/>
      <c r="Z898" s="120"/>
    </row>
    <row r="899" spans="1:47" ht="14.25" customHeight="1">
      <c r="A899" s="120"/>
      <c r="B899" s="226"/>
      <c r="C899" s="208"/>
      <c r="D899" s="208"/>
      <c r="E899" s="208"/>
      <c r="F899" s="229"/>
      <c r="G899" s="208"/>
      <c r="H899" s="208"/>
      <c r="I899" s="216"/>
      <c r="J899" s="227"/>
      <c r="K899" s="129" t="s">
        <v>56</v>
      </c>
      <c r="L899" s="45"/>
      <c r="M899" s="57"/>
      <c r="N899" s="58"/>
      <c r="O899" s="211"/>
      <c r="P899" s="213"/>
      <c r="Q899" s="215"/>
      <c r="R899" s="215"/>
      <c r="S899" s="217"/>
      <c r="T899" s="219"/>
      <c r="U899" s="221"/>
      <c r="V899" s="223"/>
      <c r="W899" s="225"/>
      <c r="X899" s="209"/>
      <c r="Y899" s="209"/>
      <c r="Z899" s="120"/>
    </row>
    <row r="900" spans="1:47" ht="14.25" customHeight="1">
      <c r="A900" s="120"/>
      <c r="B900" s="226"/>
      <c r="C900" s="208"/>
      <c r="D900" s="208"/>
      <c r="E900" s="208"/>
      <c r="F900" s="228"/>
      <c r="G900" s="208"/>
      <c r="H900" s="208"/>
      <c r="I900" s="216"/>
      <c r="J900" s="227"/>
      <c r="K900" s="128" t="s">
        <v>57</v>
      </c>
      <c r="L900" s="44"/>
      <c r="M900" s="59"/>
      <c r="N900" s="60"/>
      <c r="O900" s="210"/>
      <c r="P900" s="212"/>
      <c r="Q900" s="214"/>
      <c r="R900" s="214"/>
      <c r="S900" s="216"/>
      <c r="T900" s="218">
        <f t="shared" ref="T900" si="1323">Q900*S900</f>
        <v>0</v>
      </c>
      <c r="U900" s="220">
        <f t="shared" ref="U900" si="1324">IFERROR(T900/P900,0)</f>
        <v>0</v>
      </c>
      <c r="V900" s="222"/>
      <c r="W900" s="224">
        <f t="shared" ref="W900" si="1325">IFERROR(V900*1000/P900,0)</f>
        <v>0</v>
      </c>
      <c r="X900" s="208"/>
      <c r="Y900" s="209"/>
      <c r="Z900" s="120"/>
    </row>
    <row r="901" spans="1:47" ht="14.25" customHeight="1">
      <c r="A901" s="120"/>
      <c r="B901" s="226"/>
      <c r="C901" s="208"/>
      <c r="D901" s="208"/>
      <c r="E901" s="208"/>
      <c r="F901" s="229"/>
      <c r="G901" s="208"/>
      <c r="H901" s="208"/>
      <c r="I901" s="216"/>
      <c r="J901" s="227"/>
      <c r="K901" s="129" t="s">
        <v>56</v>
      </c>
      <c r="L901" s="45"/>
      <c r="M901" s="57"/>
      <c r="N901" s="58"/>
      <c r="O901" s="211"/>
      <c r="P901" s="213"/>
      <c r="Q901" s="215"/>
      <c r="R901" s="215"/>
      <c r="S901" s="217"/>
      <c r="T901" s="219"/>
      <c r="U901" s="221"/>
      <c r="V901" s="223"/>
      <c r="W901" s="225"/>
      <c r="X901" s="209"/>
      <c r="Y901" s="209"/>
      <c r="Z901" s="120"/>
    </row>
    <row r="902" spans="1:47" ht="14.25" customHeight="1">
      <c r="A902" s="120"/>
      <c r="B902" s="226"/>
      <c r="C902" s="208"/>
      <c r="D902" s="208"/>
      <c r="E902" s="208"/>
      <c r="F902" s="228"/>
      <c r="G902" s="208"/>
      <c r="H902" s="208"/>
      <c r="I902" s="216"/>
      <c r="J902" s="227"/>
      <c r="K902" s="128" t="s">
        <v>57</v>
      </c>
      <c r="L902" s="44"/>
      <c r="M902" s="59"/>
      <c r="N902" s="60"/>
      <c r="O902" s="210"/>
      <c r="P902" s="212"/>
      <c r="Q902" s="214"/>
      <c r="R902" s="214"/>
      <c r="S902" s="216"/>
      <c r="T902" s="218">
        <f t="shared" ref="T902" si="1326">Q902*S902</f>
        <v>0</v>
      </c>
      <c r="U902" s="220">
        <f t="shared" ref="U902" si="1327">IFERROR(T902/P902,0)</f>
        <v>0</v>
      </c>
      <c r="V902" s="222"/>
      <c r="W902" s="224">
        <f t="shared" ref="W902" si="1328">IFERROR(V902*1000/P902,0)</f>
        <v>0</v>
      </c>
      <c r="X902" s="208"/>
      <c r="Y902" s="209"/>
      <c r="Z902" s="120"/>
    </row>
    <row r="903" spans="1:47" ht="14.25" customHeight="1">
      <c r="A903" s="120"/>
      <c r="B903" s="226"/>
      <c r="C903" s="208"/>
      <c r="D903" s="208"/>
      <c r="E903" s="208"/>
      <c r="F903" s="229"/>
      <c r="G903" s="208"/>
      <c r="H903" s="208"/>
      <c r="I903" s="216"/>
      <c r="J903" s="227"/>
      <c r="K903" s="129" t="s">
        <v>56</v>
      </c>
      <c r="L903" s="45"/>
      <c r="M903" s="57"/>
      <c r="N903" s="58"/>
      <c r="O903" s="211"/>
      <c r="P903" s="213"/>
      <c r="Q903" s="215"/>
      <c r="R903" s="215"/>
      <c r="S903" s="217"/>
      <c r="T903" s="219"/>
      <c r="U903" s="221"/>
      <c r="V903" s="223"/>
      <c r="W903" s="225"/>
      <c r="X903" s="209"/>
      <c r="Y903" s="209"/>
      <c r="Z903" s="120"/>
    </row>
    <row r="904" spans="1:47" ht="14.25" customHeight="1">
      <c r="A904" s="120"/>
      <c r="B904" s="226"/>
      <c r="C904" s="208"/>
      <c r="D904" s="208"/>
      <c r="E904" s="208"/>
      <c r="F904" s="228"/>
      <c r="G904" s="208"/>
      <c r="H904" s="208"/>
      <c r="I904" s="216"/>
      <c r="J904" s="227"/>
      <c r="K904" s="128" t="s">
        <v>57</v>
      </c>
      <c r="L904" s="44"/>
      <c r="M904" s="59"/>
      <c r="N904" s="60"/>
      <c r="O904" s="210"/>
      <c r="P904" s="212"/>
      <c r="Q904" s="214"/>
      <c r="R904" s="214"/>
      <c r="S904" s="216"/>
      <c r="T904" s="218">
        <f t="shared" ref="T904" si="1329">Q904*S904</f>
        <v>0</v>
      </c>
      <c r="U904" s="220">
        <f t="shared" ref="U904" si="1330">IFERROR(T904/P904,0)</f>
        <v>0</v>
      </c>
      <c r="V904" s="222"/>
      <c r="W904" s="224">
        <f t="shared" ref="W904" si="1331">IFERROR(V904*1000/P904,0)</f>
        <v>0</v>
      </c>
      <c r="X904" s="208"/>
      <c r="Y904" s="209"/>
      <c r="Z904" s="120"/>
    </row>
    <row r="905" spans="1:47" ht="14.25" customHeight="1">
      <c r="A905" s="120"/>
      <c r="B905" s="226"/>
      <c r="C905" s="208"/>
      <c r="D905" s="208"/>
      <c r="E905" s="208"/>
      <c r="F905" s="229"/>
      <c r="G905" s="208"/>
      <c r="H905" s="208"/>
      <c r="I905" s="216"/>
      <c r="J905" s="227"/>
      <c r="K905" s="129" t="s">
        <v>56</v>
      </c>
      <c r="L905" s="45"/>
      <c r="M905" s="57"/>
      <c r="N905" s="58"/>
      <c r="O905" s="211"/>
      <c r="P905" s="213"/>
      <c r="Q905" s="215"/>
      <c r="R905" s="215"/>
      <c r="S905" s="217"/>
      <c r="T905" s="219"/>
      <c r="U905" s="221"/>
      <c r="V905" s="223"/>
      <c r="W905" s="225"/>
      <c r="X905" s="209"/>
      <c r="Y905" s="209"/>
      <c r="Z905" s="120"/>
    </row>
    <row r="906" spans="1:47" ht="14.25" customHeight="1">
      <c r="A906" s="120"/>
      <c r="B906" s="226"/>
      <c r="C906" s="208"/>
      <c r="D906" s="208"/>
      <c r="E906" s="208"/>
      <c r="F906" s="228"/>
      <c r="G906" s="208"/>
      <c r="H906" s="208"/>
      <c r="I906" s="216"/>
      <c r="J906" s="227"/>
      <c r="K906" s="128" t="s">
        <v>57</v>
      </c>
      <c r="L906" s="44"/>
      <c r="M906" s="59"/>
      <c r="N906" s="60"/>
      <c r="O906" s="210"/>
      <c r="P906" s="212"/>
      <c r="Q906" s="214"/>
      <c r="R906" s="214"/>
      <c r="S906" s="216"/>
      <c r="T906" s="218">
        <f t="shared" ref="T906" si="1332">Q906*S906</f>
        <v>0</v>
      </c>
      <c r="U906" s="220">
        <f t="shared" ref="U906" si="1333">IFERROR(T906/P906,0)</f>
        <v>0</v>
      </c>
      <c r="V906" s="222"/>
      <c r="W906" s="224">
        <f t="shared" ref="W906" si="1334">IFERROR(V906*1000/P906,0)</f>
        <v>0</v>
      </c>
      <c r="X906" s="208"/>
      <c r="Y906" s="209"/>
      <c r="Z906" s="120"/>
    </row>
    <row r="907" spans="1:47" ht="14.25" customHeight="1">
      <c r="A907" s="120"/>
      <c r="B907" s="226"/>
      <c r="C907" s="208"/>
      <c r="D907" s="208"/>
      <c r="E907" s="208"/>
      <c r="F907" s="229"/>
      <c r="G907" s="208"/>
      <c r="H907" s="208"/>
      <c r="I907" s="216"/>
      <c r="J907" s="227"/>
      <c r="K907" s="129" t="s">
        <v>56</v>
      </c>
      <c r="L907" s="45"/>
      <c r="M907" s="57"/>
      <c r="N907" s="58"/>
      <c r="O907" s="211"/>
      <c r="P907" s="213"/>
      <c r="Q907" s="215"/>
      <c r="R907" s="215"/>
      <c r="S907" s="217"/>
      <c r="T907" s="219"/>
      <c r="U907" s="221"/>
      <c r="V907" s="223"/>
      <c r="W907" s="225"/>
      <c r="X907" s="209"/>
      <c r="Y907" s="209"/>
      <c r="Z907" s="120"/>
    </row>
    <row r="908" spans="1:47" ht="14.25" customHeight="1">
      <c r="A908" s="120"/>
      <c r="B908" s="226"/>
      <c r="C908" s="208"/>
      <c r="D908" s="208"/>
      <c r="E908" s="208"/>
      <c r="F908" s="228"/>
      <c r="G908" s="208"/>
      <c r="H908" s="208"/>
      <c r="I908" s="216"/>
      <c r="J908" s="227"/>
      <c r="K908" s="128" t="s">
        <v>57</v>
      </c>
      <c r="L908" s="44"/>
      <c r="M908" s="59"/>
      <c r="N908" s="60"/>
      <c r="O908" s="210"/>
      <c r="P908" s="212"/>
      <c r="Q908" s="214"/>
      <c r="R908" s="214"/>
      <c r="S908" s="216"/>
      <c r="T908" s="218">
        <f t="shared" ref="T908" si="1335">Q908*S908</f>
        <v>0</v>
      </c>
      <c r="U908" s="220">
        <f t="shared" ref="U908" si="1336">IFERROR(T908/P908,0)</f>
        <v>0</v>
      </c>
      <c r="V908" s="222"/>
      <c r="W908" s="224">
        <f t="shared" ref="W908" si="1337">IFERROR(V908*1000/P908,0)</f>
        <v>0</v>
      </c>
      <c r="X908" s="208"/>
      <c r="Y908" s="209"/>
      <c r="Z908" s="120"/>
    </row>
    <row r="909" spans="1:47" ht="14.25" customHeight="1">
      <c r="A909" s="120"/>
      <c r="B909" s="226"/>
      <c r="C909" s="208"/>
      <c r="D909" s="208"/>
      <c r="E909" s="208"/>
      <c r="F909" s="229"/>
      <c r="G909" s="208"/>
      <c r="H909" s="208"/>
      <c r="I909" s="216"/>
      <c r="J909" s="227"/>
      <c r="K909" s="129" t="s">
        <v>56</v>
      </c>
      <c r="L909" s="45"/>
      <c r="M909" s="57"/>
      <c r="N909" s="58"/>
      <c r="O909" s="211"/>
      <c r="P909" s="213"/>
      <c r="Q909" s="215"/>
      <c r="R909" s="215"/>
      <c r="S909" s="217"/>
      <c r="T909" s="219"/>
      <c r="U909" s="221"/>
      <c r="V909" s="223"/>
      <c r="W909" s="225"/>
      <c r="X909" s="209"/>
      <c r="Y909" s="209"/>
      <c r="Z909" s="120"/>
    </row>
    <row r="910" spans="1:47" ht="14.25" customHeight="1">
      <c r="A910" s="120"/>
      <c r="B910" s="226"/>
      <c r="C910" s="208"/>
      <c r="D910" s="208"/>
      <c r="E910" s="208"/>
      <c r="F910" s="228"/>
      <c r="G910" s="208"/>
      <c r="H910" s="208"/>
      <c r="I910" s="216"/>
      <c r="J910" s="227"/>
      <c r="K910" s="128" t="s">
        <v>57</v>
      </c>
      <c r="L910" s="44"/>
      <c r="M910" s="59"/>
      <c r="N910" s="60"/>
      <c r="O910" s="210"/>
      <c r="P910" s="212"/>
      <c r="Q910" s="214"/>
      <c r="R910" s="214"/>
      <c r="S910" s="216"/>
      <c r="T910" s="218">
        <f t="shared" ref="T910" si="1338">Q910*S910</f>
        <v>0</v>
      </c>
      <c r="U910" s="220">
        <f t="shared" ref="U910" si="1339">IFERROR(T910/P910,0)</f>
        <v>0</v>
      </c>
      <c r="V910" s="222"/>
      <c r="W910" s="224">
        <f t="shared" ref="W910" si="1340">IFERROR(V910*1000/P910,0)</f>
        <v>0</v>
      </c>
      <c r="X910" s="208"/>
      <c r="Y910" s="209"/>
      <c r="Z910" s="120"/>
    </row>
    <row r="911" spans="1:47" ht="14.25" customHeight="1">
      <c r="A911" s="120"/>
      <c r="B911" s="226"/>
      <c r="C911" s="208"/>
      <c r="D911" s="208"/>
      <c r="E911" s="208"/>
      <c r="F911" s="229"/>
      <c r="G911" s="208"/>
      <c r="H911" s="208"/>
      <c r="I911" s="216"/>
      <c r="J911" s="227"/>
      <c r="K911" s="129" t="s">
        <v>56</v>
      </c>
      <c r="L911" s="45"/>
      <c r="M911" s="57"/>
      <c r="N911" s="58"/>
      <c r="O911" s="211"/>
      <c r="P911" s="213"/>
      <c r="Q911" s="215"/>
      <c r="R911" s="215"/>
      <c r="S911" s="217"/>
      <c r="T911" s="219"/>
      <c r="U911" s="221"/>
      <c r="V911" s="223"/>
      <c r="W911" s="225"/>
      <c r="X911" s="209"/>
      <c r="Y911" s="209"/>
      <c r="Z911" s="120"/>
    </row>
    <row r="912" spans="1:47" s="5" customFormat="1" ht="13.5" customHeight="1">
      <c r="A912" s="81"/>
      <c r="B912" s="226"/>
      <c r="C912" s="208"/>
      <c r="D912" s="208"/>
      <c r="E912" s="208"/>
      <c r="F912" s="228"/>
      <c r="G912" s="208"/>
      <c r="H912" s="208"/>
      <c r="I912" s="216"/>
      <c r="J912" s="227"/>
      <c r="K912" s="128" t="s">
        <v>57</v>
      </c>
      <c r="L912" s="44"/>
      <c r="M912" s="59"/>
      <c r="N912" s="60"/>
      <c r="O912" s="210"/>
      <c r="P912" s="212"/>
      <c r="Q912" s="214"/>
      <c r="R912" s="214"/>
      <c r="S912" s="216"/>
      <c r="T912" s="218">
        <f t="shared" ref="T912" si="1341">Q912*S912</f>
        <v>0</v>
      </c>
      <c r="U912" s="220">
        <f t="shared" ref="U912" si="1342">IFERROR(T912/P912,0)</f>
        <v>0</v>
      </c>
      <c r="V912" s="222"/>
      <c r="W912" s="224">
        <f t="shared" ref="W912" si="1343">IFERROR(V912*1000/P912,0)</f>
        <v>0</v>
      </c>
      <c r="X912" s="208"/>
      <c r="Y912" s="209"/>
      <c r="Z912" s="81"/>
      <c r="AA912" s="2"/>
      <c r="AB912" s="2"/>
      <c r="AC912" s="2"/>
      <c r="AD912" s="2"/>
      <c r="AE912" s="2"/>
      <c r="AF912" s="2"/>
      <c r="AG912" s="2"/>
      <c r="AH912" s="2"/>
      <c r="AI912" s="2"/>
      <c r="AJ912" s="2"/>
      <c r="AK912" s="2"/>
      <c r="AL912" s="2"/>
      <c r="AM912" s="2"/>
      <c r="AN912" s="2"/>
      <c r="AO912" s="2"/>
      <c r="AP912" s="2"/>
      <c r="AQ912" s="2"/>
      <c r="AR912" s="2"/>
      <c r="AS912" s="2"/>
      <c r="AT912" s="2"/>
      <c r="AU912" s="2"/>
    </row>
    <row r="913" spans="1:47" s="5" customFormat="1" ht="13.5" customHeight="1">
      <c r="A913" s="81"/>
      <c r="B913" s="226"/>
      <c r="C913" s="208"/>
      <c r="D913" s="208"/>
      <c r="E913" s="208"/>
      <c r="F913" s="229"/>
      <c r="G913" s="208"/>
      <c r="H913" s="208"/>
      <c r="I913" s="216"/>
      <c r="J913" s="227"/>
      <c r="K913" s="129" t="s">
        <v>56</v>
      </c>
      <c r="L913" s="45"/>
      <c r="M913" s="57"/>
      <c r="N913" s="58"/>
      <c r="O913" s="211"/>
      <c r="P913" s="213"/>
      <c r="Q913" s="215"/>
      <c r="R913" s="215"/>
      <c r="S913" s="217"/>
      <c r="T913" s="219"/>
      <c r="U913" s="221"/>
      <c r="V913" s="223"/>
      <c r="W913" s="225"/>
      <c r="X913" s="209"/>
      <c r="Y913" s="209"/>
      <c r="Z913" s="81"/>
      <c r="AA913" s="2"/>
      <c r="AB913" s="2"/>
      <c r="AC913" s="2"/>
      <c r="AD913" s="2"/>
      <c r="AE913" s="2"/>
      <c r="AF913" s="2"/>
      <c r="AG913" s="2"/>
      <c r="AH913" s="2"/>
      <c r="AI913" s="2"/>
      <c r="AJ913" s="2"/>
      <c r="AK913" s="2"/>
      <c r="AL913" s="2"/>
      <c r="AM913" s="2"/>
      <c r="AN913" s="2"/>
      <c r="AO913" s="2"/>
      <c r="AP913" s="2"/>
      <c r="AQ913" s="2"/>
      <c r="AR913" s="2"/>
      <c r="AS913" s="2"/>
      <c r="AT913" s="2"/>
      <c r="AU913" s="2"/>
    </row>
    <row r="914" spans="1:47" ht="14.25" customHeight="1">
      <c r="A914" s="120"/>
      <c r="B914" s="226"/>
      <c r="C914" s="208"/>
      <c r="D914" s="208"/>
      <c r="E914" s="208"/>
      <c r="F914" s="228"/>
      <c r="G914" s="208"/>
      <c r="H914" s="208"/>
      <c r="I914" s="216"/>
      <c r="J914" s="227"/>
      <c r="K914" s="128" t="s">
        <v>57</v>
      </c>
      <c r="L914" s="44"/>
      <c r="M914" s="59"/>
      <c r="N914" s="60"/>
      <c r="O914" s="210"/>
      <c r="P914" s="212"/>
      <c r="Q914" s="214"/>
      <c r="R914" s="214"/>
      <c r="S914" s="216"/>
      <c r="T914" s="218">
        <f t="shared" ref="T914" si="1344">Q914*S914</f>
        <v>0</v>
      </c>
      <c r="U914" s="220">
        <f t="shared" ref="U914" si="1345">IFERROR(T914/P914,0)</f>
        <v>0</v>
      </c>
      <c r="V914" s="222"/>
      <c r="W914" s="224">
        <f t="shared" ref="W914" si="1346">IFERROR(V914*1000/P914,0)</f>
        <v>0</v>
      </c>
      <c r="X914" s="208"/>
      <c r="Y914" s="209"/>
      <c r="Z914" s="120"/>
    </row>
    <row r="915" spans="1:47" ht="14.25" customHeight="1">
      <c r="A915" s="120"/>
      <c r="B915" s="226"/>
      <c r="C915" s="208"/>
      <c r="D915" s="208"/>
      <c r="E915" s="208"/>
      <c r="F915" s="229"/>
      <c r="G915" s="208"/>
      <c r="H915" s="208"/>
      <c r="I915" s="216"/>
      <c r="J915" s="227"/>
      <c r="K915" s="129" t="s">
        <v>56</v>
      </c>
      <c r="L915" s="45"/>
      <c r="M915" s="57"/>
      <c r="N915" s="58"/>
      <c r="O915" s="211"/>
      <c r="P915" s="213"/>
      <c r="Q915" s="215"/>
      <c r="R915" s="215"/>
      <c r="S915" s="217"/>
      <c r="T915" s="219"/>
      <c r="U915" s="221"/>
      <c r="V915" s="223"/>
      <c r="W915" s="225"/>
      <c r="X915" s="209"/>
      <c r="Y915" s="209"/>
      <c r="Z915" s="120"/>
    </row>
    <row r="916" spans="1:47" ht="14.25" customHeight="1">
      <c r="A916" s="120"/>
      <c r="B916" s="226"/>
      <c r="C916" s="208"/>
      <c r="D916" s="208"/>
      <c r="E916" s="208"/>
      <c r="F916" s="228"/>
      <c r="G916" s="208"/>
      <c r="H916" s="208"/>
      <c r="I916" s="216"/>
      <c r="J916" s="227"/>
      <c r="K916" s="128" t="s">
        <v>57</v>
      </c>
      <c r="L916" s="44"/>
      <c r="M916" s="59"/>
      <c r="N916" s="60"/>
      <c r="O916" s="210"/>
      <c r="P916" s="212"/>
      <c r="Q916" s="214"/>
      <c r="R916" s="214"/>
      <c r="S916" s="216"/>
      <c r="T916" s="218">
        <f t="shared" ref="T916" si="1347">Q916*S916</f>
        <v>0</v>
      </c>
      <c r="U916" s="220">
        <f t="shared" ref="U916" si="1348">IFERROR(T916/P916,0)</f>
        <v>0</v>
      </c>
      <c r="V916" s="222"/>
      <c r="W916" s="224">
        <f t="shared" ref="W916" si="1349">IFERROR(V916*1000/P916,0)</f>
        <v>0</v>
      </c>
      <c r="X916" s="208"/>
      <c r="Y916" s="209"/>
      <c r="Z916" s="120"/>
    </row>
    <row r="917" spans="1:47" ht="14.25" customHeight="1">
      <c r="A917" s="120"/>
      <c r="B917" s="226"/>
      <c r="C917" s="208"/>
      <c r="D917" s="208"/>
      <c r="E917" s="208"/>
      <c r="F917" s="229"/>
      <c r="G917" s="208"/>
      <c r="H917" s="208"/>
      <c r="I917" s="216"/>
      <c r="J917" s="227"/>
      <c r="K917" s="129" t="s">
        <v>56</v>
      </c>
      <c r="L917" s="45"/>
      <c r="M917" s="57"/>
      <c r="N917" s="58"/>
      <c r="O917" s="211"/>
      <c r="P917" s="213"/>
      <c r="Q917" s="215"/>
      <c r="R917" s="215"/>
      <c r="S917" s="217"/>
      <c r="T917" s="219"/>
      <c r="U917" s="221"/>
      <c r="V917" s="223"/>
      <c r="W917" s="225"/>
      <c r="X917" s="209"/>
      <c r="Y917" s="209"/>
      <c r="Z917" s="120"/>
    </row>
    <row r="918" spans="1:47" ht="14.25" customHeight="1">
      <c r="A918" s="120"/>
      <c r="B918" s="226"/>
      <c r="C918" s="208"/>
      <c r="D918" s="208"/>
      <c r="E918" s="208"/>
      <c r="F918" s="228"/>
      <c r="G918" s="208"/>
      <c r="H918" s="208"/>
      <c r="I918" s="216"/>
      <c r="J918" s="227"/>
      <c r="K918" s="128" t="s">
        <v>57</v>
      </c>
      <c r="L918" s="44"/>
      <c r="M918" s="59"/>
      <c r="N918" s="60"/>
      <c r="O918" s="210"/>
      <c r="P918" s="212"/>
      <c r="Q918" s="214"/>
      <c r="R918" s="214"/>
      <c r="S918" s="216"/>
      <c r="T918" s="218">
        <f t="shared" ref="T918" si="1350">Q918*S918</f>
        <v>0</v>
      </c>
      <c r="U918" s="220">
        <f t="shared" ref="U918" si="1351">IFERROR(T918/P918,0)</f>
        <v>0</v>
      </c>
      <c r="V918" s="222"/>
      <c r="W918" s="224">
        <f t="shared" ref="W918" si="1352">IFERROR(V918*1000/P918,0)</f>
        <v>0</v>
      </c>
      <c r="X918" s="208"/>
      <c r="Y918" s="209"/>
      <c r="Z918" s="120"/>
    </row>
    <row r="919" spans="1:47" ht="14.25" customHeight="1">
      <c r="A919" s="120"/>
      <c r="B919" s="226"/>
      <c r="C919" s="208"/>
      <c r="D919" s="208"/>
      <c r="E919" s="208"/>
      <c r="F919" s="229"/>
      <c r="G919" s="208"/>
      <c r="H919" s="208"/>
      <c r="I919" s="216"/>
      <c r="J919" s="227"/>
      <c r="K919" s="129" t="s">
        <v>56</v>
      </c>
      <c r="L919" s="45"/>
      <c r="M919" s="57"/>
      <c r="N919" s="58"/>
      <c r="O919" s="211"/>
      <c r="P919" s="213"/>
      <c r="Q919" s="215"/>
      <c r="R919" s="215"/>
      <c r="S919" s="217"/>
      <c r="T919" s="219"/>
      <c r="U919" s="221"/>
      <c r="V919" s="223"/>
      <c r="W919" s="225"/>
      <c r="X919" s="209"/>
      <c r="Y919" s="209"/>
      <c r="Z919" s="120"/>
    </row>
    <row r="920" spans="1:47" ht="14.25" customHeight="1">
      <c r="A920" s="120"/>
      <c r="B920" s="226"/>
      <c r="C920" s="208"/>
      <c r="D920" s="208"/>
      <c r="E920" s="208"/>
      <c r="F920" s="228"/>
      <c r="G920" s="208"/>
      <c r="H920" s="208"/>
      <c r="I920" s="216"/>
      <c r="J920" s="227"/>
      <c r="K920" s="128" t="s">
        <v>57</v>
      </c>
      <c r="L920" s="44"/>
      <c r="M920" s="59"/>
      <c r="N920" s="60"/>
      <c r="O920" s="210"/>
      <c r="P920" s="212"/>
      <c r="Q920" s="214"/>
      <c r="R920" s="214"/>
      <c r="S920" s="216"/>
      <c r="T920" s="218">
        <f t="shared" ref="T920" si="1353">Q920*S920</f>
        <v>0</v>
      </c>
      <c r="U920" s="220">
        <f t="shared" ref="U920" si="1354">IFERROR(T920/P920,0)</f>
        <v>0</v>
      </c>
      <c r="V920" s="222"/>
      <c r="W920" s="224">
        <f t="shared" ref="W920" si="1355">IFERROR(V920*1000/P920,0)</f>
        <v>0</v>
      </c>
      <c r="X920" s="208"/>
      <c r="Y920" s="209"/>
      <c r="Z920" s="120"/>
    </row>
    <row r="921" spans="1:47" ht="14.25" customHeight="1">
      <c r="A921" s="120"/>
      <c r="B921" s="226"/>
      <c r="C921" s="208"/>
      <c r="D921" s="208"/>
      <c r="E921" s="208"/>
      <c r="F921" s="229"/>
      <c r="G921" s="208"/>
      <c r="H921" s="208"/>
      <c r="I921" s="216"/>
      <c r="J921" s="227"/>
      <c r="K921" s="129" t="s">
        <v>56</v>
      </c>
      <c r="L921" s="45"/>
      <c r="M921" s="57"/>
      <c r="N921" s="58"/>
      <c r="O921" s="211"/>
      <c r="P921" s="213"/>
      <c r="Q921" s="215"/>
      <c r="R921" s="215"/>
      <c r="S921" s="217"/>
      <c r="T921" s="219"/>
      <c r="U921" s="221"/>
      <c r="V921" s="223"/>
      <c r="W921" s="225"/>
      <c r="X921" s="209"/>
      <c r="Y921" s="209"/>
      <c r="Z921" s="120"/>
    </row>
    <row r="922" spans="1:47" ht="14.25" customHeight="1">
      <c r="A922" s="120"/>
      <c r="B922" s="226"/>
      <c r="C922" s="208"/>
      <c r="D922" s="208"/>
      <c r="E922" s="208"/>
      <c r="F922" s="228"/>
      <c r="G922" s="208"/>
      <c r="H922" s="208"/>
      <c r="I922" s="216"/>
      <c r="J922" s="227"/>
      <c r="K922" s="128" t="s">
        <v>57</v>
      </c>
      <c r="L922" s="44"/>
      <c r="M922" s="59"/>
      <c r="N922" s="60"/>
      <c r="O922" s="210"/>
      <c r="P922" s="212"/>
      <c r="Q922" s="214"/>
      <c r="R922" s="214"/>
      <c r="S922" s="216"/>
      <c r="T922" s="218">
        <f t="shared" ref="T922" si="1356">Q922*S922</f>
        <v>0</v>
      </c>
      <c r="U922" s="220">
        <f t="shared" ref="U922" si="1357">IFERROR(T922/P922,0)</f>
        <v>0</v>
      </c>
      <c r="V922" s="222"/>
      <c r="W922" s="224">
        <f t="shared" ref="W922" si="1358">IFERROR(V922*1000/P922,0)</f>
        <v>0</v>
      </c>
      <c r="X922" s="208"/>
      <c r="Y922" s="209"/>
      <c r="Z922" s="120"/>
    </row>
    <row r="923" spans="1:47" ht="14.25" customHeight="1">
      <c r="A923" s="120"/>
      <c r="B923" s="226"/>
      <c r="C923" s="208"/>
      <c r="D923" s="208"/>
      <c r="E923" s="208"/>
      <c r="F923" s="229"/>
      <c r="G923" s="208"/>
      <c r="H923" s="208"/>
      <c r="I923" s="216"/>
      <c r="J923" s="227"/>
      <c r="K923" s="129" t="s">
        <v>56</v>
      </c>
      <c r="L923" s="45"/>
      <c r="M923" s="57"/>
      <c r="N923" s="58"/>
      <c r="O923" s="211"/>
      <c r="P923" s="213"/>
      <c r="Q923" s="215"/>
      <c r="R923" s="215"/>
      <c r="S923" s="217"/>
      <c r="T923" s="219"/>
      <c r="U923" s="221"/>
      <c r="V923" s="223"/>
      <c r="W923" s="225"/>
      <c r="X923" s="209"/>
      <c r="Y923" s="209"/>
      <c r="Z923" s="120"/>
    </row>
    <row r="924" spans="1:47" ht="14.25" customHeight="1">
      <c r="A924" s="120"/>
      <c r="B924" s="226"/>
      <c r="C924" s="208"/>
      <c r="D924" s="208"/>
      <c r="E924" s="208"/>
      <c r="F924" s="228"/>
      <c r="G924" s="208"/>
      <c r="H924" s="208"/>
      <c r="I924" s="216"/>
      <c r="J924" s="227"/>
      <c r="K924" s="128" t="s">
        <v>57</v>
      </c>
      <c r="L924" s="44"/>
      <c r="M924" s="59"/>
      <c r="N924" s="60"/>
      <c r="O924" s="210"/>
      <c r="P924" s="212"/>
      <c r="Q924" s="214"/>
      <c r="R924" s="214"/>
      <c r="S924" s="216"/>
      <c r="T924" s="218">
        <f t="shared" ref="T924" si="1359">Q924*S924</f>
        <v>0</v>
      </c>
      <c r="U924" s="220">
        <f t="shared" ref="U924" si="1360">IFERROR(T924/P924,0)</f>
        <v>0</v>
      </c>
      <c r="V924" s="222"/>
      <c r="W924" s="224">
        <f t="shared" ref="W924" si="1361">IFERROR(V924*1000/P924,0)</f>
        <v>0</v>
      </c>
      <c r="X924" s="208"/>
      <c r="Y924" s="209"/>
      <c r="Z924" s="120"/>
    </row>
    <row r="925" spans="1:47" ht="14.25" customHeight="1">
      <c r="A925" s="120"/>
      <c r="B925" s="226"/>
      <c r="C925" s="208"/>
      <c r="D925" s="208"/>
      <c r="E925" s="208"/>
      <c r="F925" s="229"/>
      <c r="G925" s="208"/>
      <c r="H925" s="208"/>
      <c r="I925" s="216"/>
      <c r="J925" s="227"/>
      <c r="K925" s="129" t="s">
        <v>56</v>
      </c>
      <c r="L925" s="45"/>
      <c r="M925" s="57"/>
      <c r="N925" s="58"/>
      <c r="O925" s="211"/>
      <c r="P925" s="213"/>
      <c r="Q925" s="215"/>
      <c r="R925" s="215"/>
      <c r="S925" s="217"/>
      <c r="T925" s="219"/>
      <c r="U925" s="221"/>
      <c r="V925" s="223"/>
      <c r="W925" s="225"/>
      <c r="X925" s="209"/>
      <c r="Y925" s="209"/>
      <c r="Z925" s="120"/>
    </row>
    <row r="926" spans="1:47" ht="14.25" customHeight="1">
      <c r="A926" s="120"/>
      <c r="B926" s="226"/>
      <c r="C926" s="208"/>
      <c r="D926" s="208"/>
      <c r="E926" s="208"/>
      <c r="F926" s="228"/>
      <c r="G926" s="208"/>
      <c r="H926" s="208"/>
      <c r="I926" s="216"/>
      <c r="J926" s="227"/>
      <c r="K926" s="128" t="s">
        <v>57</v>
      </c>
      <c r="L926" s="44"/>
      <c r="M926" s="59"/>
      <c r="N926" s="60"/>
      <c r="O926" s="210"/>
      <c r="P926" s="212"/>
      <c r="Q926" s="214"/>
      <c r="R926" s="214"/>
      <c r="S926" s="216"/>
      <c r="T926" s="218">
        <f t="shared" ref="T926" si="1362">Q926*S926</f>
        <v>0</v>
      </c>
      <c r="U926" s="220">
        <f t="shared" ref="U926" si="1363">IFERROR(T926/P926,0)</f>
        <v>0</v>
      </c>
      <c r="V926" s="222"/>
      <c r="W926" s="224">
        <f t="shared" ref="W926" si="1364">IFERROR(V926*1000/P926,0)</f>
        <v>0</v>
      </c>
      <c r="X926" s="208"/>
      <c r="Y926" s="209"/>
      <c r="Z926" s="120"/>
    </row>
    <row r="927" spans="1:47" ht="14.25" customHeight="1">
      <c r="A927" s="120"/>
      <c r="B927" s="226"/>
      <c r="C927" s="208"/>
      <c r="D927" s="208"/>
      <c r="E927" s="208"/>
      <c r="F927" s="229"/>
      <c r="G927" s="208"/>
      <c r="H927" s="208"/>
      <c r="I927" s="216"/>
      <c r="J927" s="227"/>
      <c r="K927" s="129" t="s">
        <v>56</v>
      </c>
      <c r="L927" s="45"/>
      <c r="M927" s="57"/>
      <c r="N927" s="58"/>
      <c r="O927" s="211"/>
      <c r="P927" s="213"/>
      <c r="Q927" s="215"/>
      <c r="R927" s="215"/>
      <c r="S927" s="217"/>
      <c r="T927" s="219"/>
      <c r="U927" s="221"/>
      <c r="V927" s="223"/>
      <c r="W927" s="225"/>
      <c r="X927" s="209"/>
      <c r="Y927" s="209"/>
      <c r="Z927" s="120"/>
    </row>
    <row r="928" spans="1:47" ht="14.25" customHeight="1">
      <c r="A928" s="120"/>
      <c r="B928" s="226"/>
      <c r="C928" s="208"/>
      <c r="D928" s="208"/>
      <c r="E928" s="208"/>
      <c r="F928" s="228"/>
      <c r="G928" s="208"/>
      <c r="H928" s="208"/>
      <c r="I928" s="216"/>
      <c r="J928" s="227"/>
      <c r="K928" s="128" t="s">
        <v>57</v>
      </c>
      <c r="L928" s="44"/>
      <c r="M928" s="59"/>
      <c r="N928" s="60"/>
      <c r="O928" s="210"/>
      <c r="P928" s="212"/>
      <c r="Q928" s="214"/>
      <c r="R928" s="214"/>
      <c r="S928" s="216"/>
      <c r="T928" s="218">
        <f t="shared" ref="T928" si="1365">Q928*S928</f>
        <v>0</v>
      </c>
      <c r="U928" s="220">
        <f t="shared" ref="U928" si="1366">IFERROR(T928/P928,0)</f>
        <v>0</v>
      </c>
      <c r="V928" s="222"/>
      <c r="W928" s="224">
        <f t="shared" ref="W928" si="1367">IFERROR(V928*1000/P928,0)</f>
        <v>0</v>
      </c>
      <c r="X928" s="208"/>
      <c r="Y928" s="209"/>
      <c r="Z928" s="120"/>
    </row>
    <row r="929" spans="1:47" ht="14.25" customHeight="1">
      <c r="A929" s="120"/>
      <c r="B929" s="226"/>
      <c r="C929" s="208"/>
      <c r="D929" s="208"/>
      <c r="E929" s="208"/>
      <c r="F929" s="229"/>
      <c r="G929" s="208"/>
      <c r="H929" s="208"/>
      <c r="I929" s="216"/>
      <c r="J929" s="227"/>
      <c r="K929" s="129" t="s">
        <v>56</v>
      </c>
      <c r="L929" s="45"/>
      <c r="M929" s="57"/>
      <c r="N929" s="58"/>
      <c r="O929" s="211"/>
      <c r="P929" s="213"/>
      <c r="Q929" s="215"/>
      <c r="R929" s="215"/>
      <c r="S929" s="217"/>
      <c r="T929" s="219"/>
      <c r="U929" s="221"/>
      <c r="V929" s="223"/>
      <c r="W929" s="225"/>
      <c r="X929" s="209"/>
      <c r="Y929" s="209"/>
      <c r="Z929" s="120"/>
    </row>
    <row r="930" spans="1:47" ht="14.25" customHeight="1">
      <c r="A930" s="120"/>
      <c r="B930" s="226"/>
      <c r="C930" s="208"/>
      <c r="D930" s="208"/>
      <c r="E930" s="208"/>
      <c r="F930" s="228"/>
      <c r="G930" s="208"/>
      <c r="H930" s="208"/>
      <c r="I930" s="216"/>
      <c r="J930" s="227"/>
      <c r="K930" s="128" t="s">
        <v>57</v>
      </c>
      <c r="L930" s="44"/>
      <c r="M930" s="59"/>
      <c r="N930" s="60"/>
      <c r="O930" s="210"/>
      <c r="P930" s="212"/>
      <c r="Q930" s="214"/>
      <c r="R930" s="214"/>
      <c r="S930" s="216"/>
      <c r="T930" s="218">
        <f t="shared" ref="T930" si="1368">Q930*S930</f>
        <v>0</v>
      </c>
      <c r="U930" s="220">
        <f t="shared" ref="U930" si="1369">IFERROR(T930/P930,0)</f>
        <v>0</v>
      </c>
      <c r="V930" s="222"/>
      <c r="W930" s="224">
        <f t="shared" ref="W930" si="1370">IFERROR(V930*1000/P930,0)</f>
        <v>0</v>
      </c>
      <c r="X930" s="208"/>
      <c r="Y930" s="209"/>
      <c r="Z930" s="120"/>
    </row>
    <row r="931" spans="1:47" ht="14.25" customHeight="1">
      <c r="A931" s="120"/>
      <c r="B931" s="226"/>
      <c r="C931" s="208"/>
      <c r="D931" s="208"/>
      <c r="E931" s="208"/>
      <c r="F931" s="229"/>
      <c r="G931" s="208"/>
      <c r="H931" s="208"/>
      <c r="I931" s="216"/>
      <c r="J931" s="227"/>
      <c r="K931" s="129" t="s">
        <v>56</v>
      </c>
      <c r="L931" s="45"/>
      <c r="M931" s="57"/>
      <c r="N931" s="58"/>
      <c r="O931" s="211"/>
      <c r="P931" s="213"/>
      <c r="Q931" s="215"/>
      <c r="R931" s="215"/>
      <c r="S931" s="217"/>
      <c r="T931" s="219"/>
      <c r="U931" s="221"/>
      <c r="V931" s="223"/>
      <c r="W931" s="225"/>
      <c r="X931" s="209"/>
      <c r="Y931" s="209"/>
      <c r="Z931" s="120"/>
    </row>
    <row r="932" spans="1:47" ht="14.25" customHeight="1">
      <c r="A932" s="120"/>
      <c r="B932" s="226"/>
      <c r="C932" s="208"/>
      <c r="D932" s="208"/>
      <c r="E932" s="208"/>
      <c r="F932" s="228"/>
      <c r="G932" s="208"/>
      <c r="H932" s="208"/>
      <c r="I932" s="216"/>
      <c r="J932" s="227"/>
      <c r="K932" s="128" t="s">
        <v>57</v>
      </c>
      <c r="L932" s="44"/>
      <c r="M932" s="59"/>
      <c r="N932" s="60"/>
      <c r="O932" s="210"/>
      <c r="P932" s="212"/>
      <c r="Q932" s="214"/>
      <c r="R932" s="214"/>
      <c r="S932" s="216"/>
      <c r="T932" s="218">
        <f t="shared" ref="T932" si="1371">Q932*S932</f>
        <v>0</v>
      </c>
      <c r="U932" s="220">
        <f t="shared" ref="U932" si="1372">IFERROR(T932/P932,0)</f>
        <v>0</v>
      </c>
      <c r="V932" s="222"/>
      <c r="W932" s="224">
        <f t="shared" ref="W932" si="1373">IFERROR(V932*1000/P932,0)</f>
        <v>0</v>
      </c>
      <c r="X932" s="208"/>
      <c r="Y932" s="209"/>
      <c r="Z932" s="120"/>
    </row>
    <row r="933" spans="1:47" ht="14.25" customHeight="1">
      <c r="A933" s="120"/>
      <c r="B933" s="226"/>
      <c r="C933" s="208"/>
      <c r="D933" s="208"/>
      <c r="E933" s="208"/>
      <c r="F933" s="229"/>
      <c r="G933" s="208"/>
      <c r="H933" s="208"/>
      <c r="I933" s="216"/>
      <c r="J933" s="227"/>
      <c r="K933" s="129" t="s">
        <v>56</v>
      </c>
      <c r="L933" s="45"/>
      <c r="M933" s="57"/>
      <c r="N933" s="58"/>
      <c r="O933" s="211"/>
      <c r="P933" s="213"/>
      <c r="Q933" s="215"/>
      <c r="R933" s="215"/>
      <c r="S933" s="217"/>
      <c r="T933" s="219"/>
      <c r="U933" s="221"/>
      <c r="V933" s="223"/>
      <c r="W933" s="225"/>
      <c r="X933" s="209"/>
      <c r="Y933" s="209"/>
      <c r="Z933" s="120"/>
    </row>
    <row r="934" spans="1:47" ht="14.25" customHeight="1">
      <c r="A934" s="120"/>
      <c r="B934" s="226"/>
      <c r="C934" s="208"/>
      <c r="D934" s="208"/>
      <c r="E934" s="208"/>
      <c r="F934" s="228"/>
      <c r="G934" s="208"/>
      <c r="H934" s="208"/>
      <c r="I934" s="216"/>
      <c r="J934" s="227"/>
      <c r="K934" s="128" t="s">
        <v>57</v>
      </c>
      <c r="L934" s="44"/>
      <c r="M934" s="59"/>
      <c r="N934" s="60"/>
      <c r="O934" s="210"/>
      <c r="P934" s="212"/>
      <c r="Q934" s="214"/>
      <c r="R934" s="214"/>
      <c r="S934" s="216"/>
      <c r="T934" s="218">
        <f t="shared" ref="T934" si="1374">Q934*S934</f>
        <v>0</v>
      </c>
      <c r="U934" s="220">
        <f t="shared" ref="U934" si="1375">IFERROR(T934/P934,0)</f>
        <v>0</v>
      </c>
      <c r="V934" s="222"/>
      <c r="W934" s="224">
        <f t="shared" ref="W934" si="1376">IFERROR(V934*1000/P934,0)</f>
        <v>0</v>
      </c>
      <c r="X934" s="208"/>
      <c r="Y934" s="209"/>
      <c r="Z934" s="120"/>
    </row>
    <row r="935" spans="1:47" ht="14.25" customHeight="1">
      <c r="A935" s="120"/>
      <c r="B935" s="226"/>
      <c r="C935" s="208"/>
      <c r="D935" s="208"/>
      <c r="E935" s="208"/>
      <c r="F935" s="229"/>
      <c r="G935" s="208"/>
      <c r="H935" s="208"/>
      <c r="I935" s="216"/>
      <c r="J935" s="227"/>
      <c r="K935" s="129" t="s">
        <v>56</v>
      </c>
      <c r="L935" s="45"/>
      <c r="M935" s="57"/>
      <c r="N935" s="58"/>
      <c r="O935" s="211"/>
      <c r="P935" s="213"/>
      <c r="Q935" s="215"/>
      <c r="R935" s="215"/>
      <c r="S935" s="217"/>
      <c r="T935" s="219"/>
      <c r="U935" s="221"/>
      <c r="V935" s="223"/>
      <c r="W935" s="225"/>
      <c r="X935" s="209"/>
      <c r="Y935" s="209"/>
      <c r="Z935" s="120"/>
    </row>
    <row r="936" spans="1:47" s="5" customFormat="1" ht="13.5" customHeight="1">
      <c r="A936" s="81"/>
      <c r="B936" s="226"/>
      <c r="C936" s="208"/>
      <c r="D936" s="208"/>
      <c r="E936" s="208"/>
      <c r="F936" s="228"/>
      <c r="G936" s="208"/>
      <c r="H936" s="208"/>
      <c r="I936" s="216"/>
      <c r="J936" s="227"/>
      <c r="K936" s="128" t="s">
        <v>57</v>
      </c>
      <c r="L936" s="44"/>
      <c r="M936" s="59"/>
      <c r="N936" s="60"/>
      <c r="O936" s="210"/>
      <c r="P936" s="212"/>
      <c r="Q936" s="214"/>
      <c r="R936" s="214"/>
      <c r="S936" s="216"/>
      <c r="T936" s="218">
        <f t="shared" ref="T936" si="1377">Q936*S936</f>
        <v>0</v>
      </c>
      <c r="U936" s="220">
        <f t="shared" ref="U936" si="1378">IFERROR(T936/P936,0)</f>
        <v>0</v>
      </c>
      <c r="V936" s="222"/>
      <c r="W936" s="224">
        <f t="shared" ref="W936" si="1379">IFERROR(V936*1000/P936,0)</f>
        <v>0</v>
      </c>
      <c r="X936" s="208"/>
      <c r="Y936" s="209"/>
      <c r="Z936" s="81"/>
      <c r="AA936" s="2"/>
      <c r="AB936" s="2"/>
      <c r="AC936" s="2"/>
      <c r="AD936" s="2"/>
      <c r="AE936" s="2"/>
      <c r="AF936" s="2"/>
      <c r="AG936" s="2"/>
      <c r="AH936" s="2"/>
      <c r="AI936" s="2"/>
      <c r="AJ936" s="2"/>
      <c r="AK936" s="2"/>
      <c r="AL936" s="2"/>
      <c r="AM936" s="2"/>
      <c r="AN936" s="2"/>
      <c r="AO936" s="2"/>
      <c r="AP936" s="2"/>
      <c r="AQ936" s="2"/>
      <c r="AR936" s="2"/>
      <c r="AS936" s="2"/>
      <c r="AT936" s="2"/>
      <c r="AU936" s="2"/>
    </row>
    <row r="937" spans="1:47" s="5" customFormat="1" ht="13.5" customHeight="1">
      <c r="A937" s="81"/>
      <c r="B937" s="226"/>
      <c r="C937" s="208"/>
      <c r="D937" s="208"/>
      <c r="E937" s="208"/>
      <c r="F937" s="229"/>
      <c r="G937" s="208"/>
      <c r="H937" s="208"/>
      <c r="I937" s="216"/>
      <c r="J937" s="227"/>
      <c r="K937" s="129" t="s">
        <v>56</v>
      </c>
      <c r="L937" s="45"/>
      <c r="M937" s="57"/>
      <c r="N937" s="58"/>
      <c r="O937" s="211"/>
      <c r="P937" s="213"/>
      <c r="Q937" s="215"/>
      <c r="R937" s="215"/>
      <c r="S937" s="217"/>
      <c r="T937" s="219"/>
      <c r="U937" s="221"/>
      <c r="V937" s="223"/>
      <c r="W937" s="225"/>
      <c r="X937" s="209"/>
      <c r="Y937" s="209"/>
      <c r="Z937" s="81"/>
      <c r="AA937" s="2"/>
      <c r="AB937" s="2"/>
      <c r="AC937" s="2"/>
      <c r="AD937" s="2"/>
      <c r="AE937" s="2"/>
      <c r="AF937" s="2"/>
      <c r="AG937" s="2"/>
      <c r="AH937" s="2"/>
      <c r="AI937" s="2"/>
      <c r="AJ937" s="2"/>
      <c r="AK937" s="2"/>
      <c r="AL937" s="2"/>
      <c r="AM937" s="2"/>
      <c r="AN937" s="2"/>
      <c r="AO937" s="2"/>
      <c r="AP937" s="2"/>
      <c r="AQ937" s="2"/>
      <c r="AR937" s="2"/>
      <c r="AS937" s="2"/>
      <c r="AT937" s="2"/>
      <c r="AU937" s="2"/>
    </row>
    <row r="938" spans="1:47" ht="14.25" customHeight="1">
      <c r="A938" s="120"/>
      <c r="B938" s="226"/>
      <c r="C938" s="208"/>
      <c r="D938" s="208"/>
      <c r="E938" s="208"/>
      <c r="F938" s="228"/>
      <c r="G938" s="208"/>
      <c r="H938" s="208"/>
      <c r="I938" s="216"/>
      <c r="J938" s="227"/>
      <c r="K938" s="128" t="s">
        <v>57</v>
      </c>
      <c r="L938" s="44"/>
      <c r="M938" s="59"/>
      <c r="N938" s="60"/>
      <c r="O938" s="210"/>
      <c r="P938" s="212"/>
      <c r="Q938" s="214"/>
      <c r="R938" s="214"/>
      <c r="S938" s="216"/>
      <c r="T938" s="218">
        <f t="shared" ref="T938" si="1380">Q938*S938</f>
        <v>0</v>
      </c>
      <c r="U938" s="220">
        <f t="shared" ref="U938" si="1381">IFERROR(T938/P938,0)</f>
        <v>0</v>
      </c>
      <c r="V938" s="222"/>
      <c r="W938" s="224">
        <f t="shared" ref="W938" si="1382">IFERROR(V938*1000/P938,0)</f>
        <v>0</v>
      </c>
      <c r="X938" s="208"/>
      <c r="Y938" s="209"/>
      <c r="Z938" s="120"/>
    </row>
    <row r="939" spans="1:47" ht="14.25" customHeight="1">
      <c r="A939" s="120"/>
      <c r="B939" s="226"/>
      <c r="C939" s="208"/>
      <c r="D939" s="208"/>
      <c r="E939" s="208"/>
      <c r="F939" s="229"/>
      <c r="G939" s="208"/>
      <c r="H939" s="208"/>
      <c r="I939" s="216"/>
      <c r="J939" s="227"/>
      <c r="K939" s="129" t="s">
        <v>56</v>
      </c>
      <c r="L939" s="45"/>
      <c r="M939" s="57"/>
      <c r="N939" s="58"/>
      <c r="O939" s="211"/>
      <c r="P939" s="213"/>
      <c r="Q939" s="215"/>
      <c r="R939" s="215"/>
      <c r="S939" s="217"/>
      <c r="T939" s="219"/>
      <c r="U939" s="221"/>
      <c r="V939" s="223"/>
      <c r="W939" s="225"/>
      <c r="X939" s="209"/>
      <c r="Y939" s="209"/>
      <c r="Z939" s="120"/>
    </row>
    <row r="940" spans="1:47" ht="14.25" customHeight="1">
      <c r="A940" s="120"/>
      <c r="B940" s="226"/>
      <c r="C940" s="208"/>
      <c r="D940" s="208"/>
      <c r="E940" s="208"/>
      <c r="F940" s="228"/>
      <c r="G940" s="208"/>
      <c r="H940" s="208"/>
      <c r="I940" s="216"/>
      <c r="J940" s="227"/>
      <c r="K940" s="128" t="s">
        <v>57</v>
      </c>
      <c r="L940" s="44"/>
      <c r="M940" s="59"/>
      <c r="N940" s="60"/>
      <c r="O940" s="210"/>
      <c r="P940" s="212"/>
      <c r="Q940" s="214"/>
      <c r="R940" s="214"/>
      <c r="S940" s="216"/>
      <c r="T940" s="218">
        <f t="shared" ref="T940" si="1383">Q940*S940</f>
        <v>0</v>
      </c>
      <c r="U940" s="220">
        <f t="shared" ref="U940" si="1384">IFERROR(T940/P940,0)</f>
        <v>0</v>
      </c>
      <c r="V940" s="222"/>
      <c r="W940" s="224">
        <f t="shared" ref="W940" si="1385">IFERROR(V940*1000/P940,0)</f>
        <v>0</v>
      </c>
      <c r="X940" s="208"/>
      <c r="Y940" s="209"/>
      <c r="Z940" s="120"/>
    </row>
    <row r="941" spans="1:47" ht="14.25" customHeight="1">
      <c r="A941" s="120"/>
      <c r="B941" s="226"/>
      <c r="C941" s="208"/>
      <c r="D941" s="208"/>
      <c r="E941" s="208"/>
      <c r="F941" s="229"/>
      <c r="G941" s="208"/>
      <c r="H941" s="208"/>
      <c r="I941" s="216"/>
      <c r="J941" s="227"/>
      <c r="K941" s="129" t="s">
        <v>56</v>
      </c>
      <c r="L941" s="45"/>
      <c r="M941" s="57"/>
      <c r="N941" s="58"/>
      <c r="O941" s="211"/>
      <c r="P941" s="213"/>
      <c r="Q941" s="215"/>
      <c r="R941" s="215"/>
      <c r="S941" s="217"/>
      <c r="T941" s="219"/>
      <c r="U941" s="221"/>
      <c r="V941" s="223"/>
      <c r="W941" s="225"/>
      <c r="X941" s="209"/>
      <c r="Y941" s="209"/>
      <c r="Z941" s="120"/>
    </row>
    <row r="942" spans="1:47" ht="14.25" customHeight="1">
      <c r="A942" s="120"/>
      <c r="B942" s="226"/>
      <c r="C942" s="208"/>
      <c r="D942" s="208"/>
      <c r="E942" s="208"/>
      <c r="F942" s="228"/>
      <c r="G942" s="208"/>
      <c r="H942" s="208"/>
      <c r="I942" s="216"/>
      <c r="J942" s="227"/>
      <c r="K942" s="128" t="s">
        <v>57</v>
      </c>
      <c r="L942" s="44"/>
      <c r="M942" s="59"/>
      <c r="N942" s="60"/>
      <c r="O942" s="210"/>
      <c r="P942" s="212"/>
      <c r="Q942" s="214"/>
      <c r="R942" s="214"/>
      <c r="S942" s="216"/>
      <c r="T942" s="218">
        <f t="shared" ref="T942" si="1386">Q942*S942</f>
        <v>0</v>
      </c>
      <c r="U942" s="220">
        <f t="shared" ref="U942" si="1387">IFERROR(T942/P942,0)</f>
        <v>0</v>
      </c>
      <c r="V942" s="222"/>
      <c r="W942" s="224">
        <f t="shared" ref="W942" si="1388">IFERROR(V942*1000/P942,0)</f>
        <v>0</v>
      </c>
      <c r="X942" s="208"/>
      <c r="Y942" s="209"/>
      <c r="Z942" s="120"/>
    </row>
    <row r="943" spans="1:47" ht="14.25" customHeight="1">
      <c r="A943" s="120"/>
      <c r="B943" s="226"/>
      <c r="C943" s="208"/>
      <c r="D943" s="208"/>
      <c r="E943" s="208"/>
      <c r="F943" s="229"/>
      <c r="G943" s="208"/>
      <c r="H943" s="208"/>
      <c r="I943" s="216"/>
      <c r="J943" s="227"/>
      <c r="K943" s="129" t="s">
        <v>56</v>
      </c>
      <c r="L943" s="45"/>
      <c r="M943" s="57"/>
      <c r="N943" s="58"/>
      <c r="O943" s="211"/>
      <c r="P943" s="213"/>
      <c r="Q943" s="215"/>
      <c r="R943" s="215"/>
      <c r="S943" s="217"/>
      <c r="T943" s="219"/>
      <c r="U943" s="221"/>
      <c r="V943" s="223"/>
      <c r="W943" s="225"/>
      <c r="X943" s="209"/>
      <c r="Y943" s="209"/>
      <c r="Z943" s="120"/>
    </row>
    <row r="944" spans="1:47" ht="14.25" customHeight="1">
      <c r="A944" s="120"/>
      <c r="B944" s="226"/>
      <c r="C944" s="208"/>
      <c r="D944" s="208"/>
      <c r="E944" s="208"/>
      <c r="F944" s="228"/>
      <c r="G944" s="208"/>
      <c r="H944" s="208"/>
      <c r="I944" s="216"/>
      <c r="J944" s="227"/>
      <c r="K944" s="128" t="s">
        <v>57</v>
      </c>
      <c r="L944" s="44"/>
      <c r="M944" s="59"/>
      <c r="N944" s="60"/>
      <c r="O944" s="210"/>
      <c r="P944" s="212"/>
      <c r="Q944" s="214"/>
      <c r="R944" s="214"/>
      <c r="S944" s="216"/>
      <c r="T944" s="218">
        <f t="shared" ref="T944" si="1389">Q944*S944</f>
        <v>0</v>
      </c>
      <c r="U944" s="220">
        <f t="shared" ref="U944" si="1390">IFERROR(T944/P944,0)</f>
        <v>0</v>
      </c>
      <c r="V944" s="222"/>
      <c r="W944" s="224">
        <f t="shared" ref="W944" si="1391">IFERROR(V944*1000/P944,0)</f>
        <v>0</v>
      </c>
      <c r="X944" s="208"/>
      <c r="Y944" s="209"/>
      <c r="Z944" s="120"/>
    </row>
    <row r="945" spans="1:47" ht="14.25" customHeight="1">
      <c r="A945" s="120"/>
      <c r="B945" s="226"/>
      <c r="C945" s="208"/>
      <c r="D945" s="208"/>
      <c r="E945" s="208"/>
      <c r="F945" s="229"/>
      <c r="G945" s="208"/>
      <c r="H945" s="208"/>
      <c r="I945" s="216"/>
      <c r="J945" s="227"/>
      <c r="K945" s="129" t="s">
        <v>56</v>
      </c>
      <c r="L945" s="45"/>
      <c r="M945" s="57"/>
      <c r="N945" s="58"/>
      <c r="O945" s="211"/>
      <c r="P945" s="213"/>
      <c r="Q945" s="215"/>
      <c r="R945" s="215"/>
      <c r="S945" s="217"/>
      <c r="T945" s="219"/>
      <c r="U945" s="221"/>
      <c r="V945" s="223"/>
      <c r="W945" s="225"/>
      <c r="X945" s="209"/>
      <c r="Y945" s="209"/>
      <c r="Z945" s="120"/>
    </row>
    <row r="946" spans="1:47" ht="14.25" customHeight="1">
      <c r="A946" s="120"/>
      <c r="B946" s="226"/>
      <c r="C946" s="208"/>
      <c r="D946" s="208"/>
      <c r="E946" s="208"/>
      <c r="F946" s="228"/>
      <c r="G946" s="208"/>
      <c r="H946" s="208"/>
      <c r="I946" s="216"/>
      <c r="J946" s="227"/>
      <c r="K946" s="128" t="s">
        <v>57</v>
      </c>
      <c r="L946" s="44"/>
      <c r="M946" s="59"/>
      <c r="N946" s="60"/>
      <c r="O946" s="210"/>
      <c r="P946" s="212"/>
      <c r="Q946" s="214"/>
      <c r="R946" s="214"/>
      <c r="S946" s="216"/>
      <c r="T946" s="218">
        <f t="shared" ref="T946" si="1392">Q946*S946</f>
        <v>0</v>
      </c>
      <c r="U946" s="220">
        <f t="shared" ref="U946" si="1393">IFERROR(T946/P946,0)</f>
        <v>0</v>
      </c>
      <c r="V946" s="222"/>
      <c r="W946" s="224">
        <f t="shared" ref="W946" si="1394">IFERROR(V946*1000/P946,0)</f>
        <v>0</v>
      </c>
      <c r="X946" s="208"/>
      <c r="Y946" s="209"/>
      <c r="Z946" s="120"/>
    </row>
    <row r="947" spans="1:47" ht="14.25" customHeight="1">
      <c r="A947" s="120"/>
      <c r="B947" s="226"/>
      <c r="C947" s="208"/>
      <c r="D947" s="208"/>
      <c r="E947" s="208"/>
      <c r="F947" s="229"/>
      <c r="G947" s="208"/>
      <c r="H947" s="208"/>
      <c r="I947" s="216"/>
      <c r="J947" s="227"/>
      <c r="K947" s="129" t="s">
        <v>56</v>
      </c>
      <c r="L947" s="45"/>
      <c r="M947" s="57"/>
      <c r="N947" s="58"/>
      <c r="O947" s="211"/>
      <c r="P947" s="213"/>
      <c r="Q947" s="215"/>
      <c r="R947" s="215"/>
      <c r="S947" s="217"/>
      <c r="T947" s="219"/>
      <c r="U947" s="221"/>
      <c r="V947" s="223"/>
      <c r="W947" s="225"/>
      <c r="X947" s="209"/>
      <c r="Y947" s="209"/>
      <c r="Z947" s="120"/>
    </row>
    <row r="948" spans="1:47" ht="14.25" customHeight="1">
      <c r="A948" s="120"/>
      <c r="B948" s="226"/>
      <c r="C948" s="208"/>
      <c r="D948" s="208"/>
      <c r="E948" s="208"/>
      <c r="F948" s="228"/>
      <c r="G948" s="208"/>
      <c r="H948" s="208"/>
      <c r="I948" s="216"/>
      <c r="J948" s="227"/>
      <c r="K948" s="128" t="s">
        <v>57</v>
      </c>
      <c r="L948" s="44"/>
      <c r="M948" s="59"/>
      <c r="N948" s="60"/>
      <c r="O948" s="210"/>
      <c r="P948" s="212"/>
      <c r="Q948" s="214"/>
      <c r="R948" s="214"/>
      <c r="S948" s="216"/>
      <c r="T948" s="218">
        <f t="shared" ref="T948" si="1395">Q948*S948</f>
        <v>0</v>
      </c>
      <c r="U948" s="220">
        <f t="shared" ref="U948" si="1396">IFERROR(T948/P948,0)</f>
        <v>0</v>
      </c>
      <c r="V948" s="222"/>
      <c r="W948" s="224">
        <f t="shared" ref="W948" si="1397">IFERROR(V948*1000/P948,0)</f>
        <v>0</v>
      </c>
      <c r="X948" s="208"/>
      <c r="Y948" s="209"/>
      <c r="Z948" s="120"/>
    </row>
    <row r="949" spans="1:47" ht="14.25" customHeight="1">
      <c r="A949" s="120"/>
      <c r="B949" s="226"/>
      <c r="C949" s="208"/>
      <c r="D949" s="208"/>
      <c r="E949" s="208"/>
      <c r="F949" s="229"/>
      <c r="G949" s="208"/>
      <c r="H949" s="208"/>
      <c r="I949" s="216"/>
      <c r="J949" s="227"/>
      <c r="K949" s="129" t="s">
        <v>56</v>
      </c>
      <c r="L949" s="45"/>
      <c r="M949" s="57"/>
      <c r="N949" s="58"/>
      <c r="O949" s="211"/>
      <c r="P949" s="213"/>
      <c r="Q949" s="215"/>
      <c r="R949" s="215"/>
      <c r="S949" s="217"/>
      <c r="T949" s="219"/>
      <c r="U949" s="221"/>
      <c r="V949" s="223"/>
      <c r="W949" s="225"/>
      <c r="X949" s="209"/>
      <c r="Y949" s="209"/>
      <c r="Z949" s="120"/>
    </row>
    <row r="950" spans="1:47" ht="14.25" customHeight="1">
      <c r="A950" s="120"/>
      <c r="B950" s="226"/>
      <c r="C950" s="208"/>
      <c r="D950" s="208"/>
      <c r="E950" s="208"/>
      <c r="F950" s="228"/>
      <c r="G950" s="208"/>
      <c r="H950" s="208"/>
      <c r="I950" s="216"/>
      <c r="J950" s="227"/>
      <c r="K950" s="128" t="s">
        <v>57</v>
      </c>
      <c r="L950" s="44"/>
      <c r="M950" s="59"/>
      <c r="N950" s="60"/>
      <c r="O950" s="210"/>
      <c r="P950" s="212"/>
      <c r="Q950" s="214"/>
      <c r="R950" s="214"/>
      <c r="S950" s="216"/>
      <c r="T950" s="218">
        <f t="shared" ref="T950" si="1398">Q950*S950</f>
        <v>0</v>
      </c>
      <c r="U950" s="220">
        <f t="shared" ref="U950" si="1399">IFERROR(T950/P950,0)</f>
        <v>0</v>
      </c>
      <c r="V950" s="222"/>
      <c r="W950" s="224">
        <f t="shared" ref="W950" si="1400">IFERROR(V950*1000/P950,0)</f>
        <v>0</v>
      </c>
      <c r="X950" s="208"/>
      <c r="Y950" s="209"/>
      <c r="Z950" s="120"/>
    </row>
    <row r="951" spans="1:47" ht="14.25" customHeight="1">
      <c r="A951" s="120"/>
      <c r="B951" s="226"/>
      <c r="C951" s="208"/>
      <c r="D951" s="208"/>
      <c r="E951" s="208"/>
      <c r="F951" s="229"/>
      <c r="G951" s="208"/>
      <c r="H951" s="208"/>
      <c r="I951" s="216"/>
      <c r="J951" s="227"/>
      <c r="K951" s="129" t="s">
        <v>56</v>
      </c>
      <c r="L951" s="45"/>
      <c r="M951" s="57"/>
      <c r="N951" s="58"/>
      <c r="O951" s="211"/>
      <c r="P951" s="213"/>
      <c r="Q951" s="215"/>
      <c r="R951" s="215"/>
      <c r="S951" s="217"/>
      <c r="T951" s="219"/>
      <c r="U951" s="221"/>
      <c r="V951" s="223"/>
      <c r="W951" s="225"/>
      <c r="X951" s="209"/>
      <c r="Y951" s="209"/>
      <c r="Z951" s="120"/>
    </row>
    <row r="952" spans="1:47" ht="14.25" customHeight="1">
      <c r="A952" s="120"/>
      <c r="B952" s="226"/>
      <c r="C952" s="208"/>
      <c r="D952" s="208"/>
      <c r="E952" s="208"/>
      <c r="F952" s="228"/>
      <c r="G952" s="208"/>
      <c r="H952" s="208"/>
      <c r="I952" s="216"/>
      <c r="J952" s="227"/>
      <c r="K952" s="128" t="s">
        <v>57</v>
      </c>
      <c r="L952" s="44"/>
      <c r="M952" s="59"/>
      <c r="N952" s="60"/>
      <c r="O952" s="210"/>
      <c r="P952" s="212"/>
      <c r="Q952" s="214"/>
      <c r="R952" s="214"/>
      <c r="S952" s="216"/>
      <c r="T952" s="218">
        <f t="shared" ref="T952" si="1401">Q952*S952</f>
        <v>0</v>
      </c>
      <c r="U952" s="220">
        <f t="shared" ref="U952" si="1402">IFERROR(T952/P952,0)</f>
        <v>0</v>
      </c>
      <c r="V952" s="222"/>
      <c r="W952" s="224">
        <f t="shared" ref="W952" si="1403">IFERROR(V952*1000/P952,0)</f>
        <v>0</v>
      </c>
      <c r="X952" s="208"/>
      <c r="Y952" s="209"/>
      <c r="Z952" s="120"/>
    </row>
    <row r="953" spans="1:47" ht="14.25" customHeight="1">
      <c r="A953" s="120"/>
      <c r="B953" s="226"/>
      <c r="C953" s="208"/>
      <c r="D953" s="208"/>
      <c r="E953" s="208"/>
      <c r="F953" s="229"/>
      <c r="G953" s="208"/>
      <c r="H953" s="208"/>
      <c r="I953" s="216"/>
      <c r="J953" s="227"/>
      <c r="K953" s="129" t="s">
        <v>56</v>
      </c>
      <c r="L953" s="45"/>
      <c r="M953" s="57"/>
      <c r="N953" s="58"/>
      <c r="O953" s="211"/>
      <c r="P953" s="213"/>
      <c r="Q953" s="215"/>
      <c r="R953" s="215"/>
      <c r="S953" s="217"/>
      <c r="T953" s="219"/>
      <c r="U953" s="221"/>
      <c r="V953" s="223"/>
      <c r="W953" s="225"/>
      <c r="X953" s="209"/>
      <c r="Y953" s="209"/>
      <c r="Z953" s="120"/>
    </row>
    <row r="954" spans="1:47" ht="14.25" customHeight="1">
      <c r="A954" s="120"/>
      <c r="B954" s="226"/>
      <c r="C954" s="208"/>
      <c r="D954" s="208"/>
      <c r="E954" s="208"/>
      <c r="F954" s="228"/>
      <c r="G954" s="208"/>
      <c r="H954" s="208"/>
      <c r="I954" s="216"/>
      <c r="J954" s="227"/>
      <c r="K954" s="128" t="s">
        <v>57</v>
      </c>
      <c r="L954" s="44"/>
      <c r="M954" s="59"/>
      <c r="N954" s="60"/>
      <c r="O954" s="210"/>
      <c r="P954" s="212"/>
      <c r="Q954" s="214"/>
      <c r="R954" s="214"/>
      <c r="S954" s="216"/>
      <c r="T954" s="218">
        <f t="shared" ref="T954" si="1404">Q954*S954</f>
        <v>0</v>
      </c>
      <c r="U954" s="220">
        <f t="shared" ref="U954" si="1405">IFERROR(T954/P954,0)</f>
        <v>0</v>
      </c>
      <c r="V954" s="222"/>
      <c r="W954" s="224">
        <f t="shared" ref="W954" si="1406">IFERROR(V954*1000/P954,0)</f>
        <v>0</v>
      </c>
      <c r="X954" s="208"/>
      <c r="Y954" s="209"/>
      <c r="Z954" s="120"/>
    </row>
    <row r="955" spans="1:47" ht="14.25" customHeight="1">
      <c r="A955" s="120"/>
      <c r="B955" s="226"/>
      <c r="C955" s="208"/>
      <c r="D955" s="208"/>
      <c r="E955" s="208"/>
      <c r="F955" s="229"/>
      <c r="G955" s="208"/>
      <c r="H955" s="208"/>
      <c r="I955" s="216"/>
      <c r="J955" s="227"/>
      <c r="K955" s="129" t="s">
        <v>56</v>
      </c>
      <c r="L955" s="45"/>
      <c r="M955" s="57"/>
      <c r="N955" s="58"/>
      <c r="O955" s="211"/>
      <c r="P955" s="213"/>
      <c r="Q955" s="215"/>
      <c r="R955" s="215"/>
      <c r="S955" s="217"/>
      <c r="T955" s="219"/>
      <c r="U955" s="221"/>
      <c r="V955" s="223"/>
      <c r="W955" s="225"/>
      <c r="X955" s="209"/>
      <c r="Y955" s="209"/>
      <c r="Z955" s="120"/>
    </row>
    <row r="956" spans="1:47" ht="14.25" customHeight="1">
      <c r="A956" s="120"/>
      <c r="B956" s="226"/>
      <c r="C956" s="208"/>
      <c r="D956" s="208"/>
      <c r="E956" s="208"/>
      <c r="F956" s="228"/>
      <c r="G956" s="208"/>
      <c r="H956" s="208"/>
      <c r="I956" s="216"/>
      <c r="J956" s="227"/>
      <c r="K956" s="128" t="s">
        <v>57</v>
      </c>
      <c r="L956" s="44"/>
      <c r="M956" s="59"/>
      <c r="N956" s="60"/>
      <c r="O956" s="210"/>
      <c r="P956" s="212"/>
      <c r="Q956" s="214"/>
      <c r="R956" s="214"/>
      <c r="S956" s="216"/>
      <c r="T956" s="218">
        <f t="shared" ref="T956" si="1407">Q956*S956</f>
        <v>0</v>
      </c>
      <c r="U956" s="220">
        <f t="shared" ref="U956" si="1408">IFERROR(T956/P956,0)</f>
        <v>0</v>
      </c>
      <c r="V956" s="222"/>
      <c r="W956" s="224">
        <f t="shared" ref="W956" si="1409">IFERROR(V956*1000/P956,0)</f>
        <v>0</v>
      </c>
      <c r="X956" s="208"/>
      <c r="Y956" s="209"/>
      <c r="Z956" s="120"/>
    </row>
    <row r="957" spans="1:47" ht="14.25" customHeight="1">
      <c r="A957" s="120"/>
      <c r="B957" s="226"/>
      <c r="C957" s="208"/>
      <c r="D957" s="208"/>
      <c r="E957" s="208"/>
      <c r="F957" s="229"/>
      <c r="G957" s="208"/>
      <c r="H957" s="208"/>
      <c r="I957" s="216"/>
      <c r="J957" s="227"/>
      <c r="K957" s="129" t="s">
        <v>56</v>
      </c>
      <c r="L957" s="45"/>
      <c r="M957" s="57"/>
      <c r="N957" s="58"/>
      <c r="O957" s="211"/>
      <c r="P957" s="213"/>
      <c r="Q957" s="215"/>
      <c r="R957" s="215"/>
      <c r="S957" s="217"/>
      <c r="T957" s="219"/>
      <c r="U957" s="221"/>
      <c r="V957" s="223"/>
      <c r="W957" s="225"/>
      <c r="X957" s="209"/>
      <c r="Y957" s="209"/>
      <c r="Z957" s="120"/>
    </row>
    <row r="958" spans="1:47" ht="14.25" customHeight="1">
      <c r="A958" s="120"/>
      <c r="B958" s="226"/>
      <c r="C958" s="208"/>
      <c r="D958" s="208"/>
      <c r="E958" s="208"/>
      <c r="F958" s="228"/>
      <c r="G958" s="208"/>
      <c r="H958" s="208"/>
      <c r="I958" s="216"/>
      <c r="J958" s="227"/>
      <c r="K958" s="128" t="s">
        <v>57</v>
      </c>
      <c r="L958" s="44"/>
      <c r="M958" s="59"/>
      <c r="N958" s="60"/>
      <c r="O958" s="210"/>
      <c r="P958" s="212"/>
      <c r="Q958" s="214"/>
      <c r="R958" s="214"/>
      <c r="S958" s="216"/>
      <c r="T958" s="218">
        <f t="shared" ref="T958" si="1410">Q958*S958</f>
        <v>0</v>
      </c>
      <c r="U958" s="220">
        <f t="shared" ref="U958" si="1411">IFERROR(T958/P958,0)</f>
        <v>0</v>
      </c>
      <c r="V958" s="222"/>
      <c r="W958" s="224">
        <f t="shared" ref="W958" si="1412">IFERROR(V958*1000/P958,0)</f>
        <v>0</v>
      </c>
      <c r="X958" s="208"/>
      <c r="Y958" s="209"/>
      <c r="Z958" s="120"/>
    </row>
    <row r="959" spans="1:47" ht="14.25" customHeight="1">
      <c r="A959" s="120"/>
      <c r="B959" s="226"/>
      <c r="C959" s="208"/>
      <c r="D959" s="208"/>
      <c r="E959" s="208"/>
      <c r="F959" s="229"/>
      <c r="G959" s="208"/>
      <c r="H959" s="208"/>
      <c r="I959" s="216"/>
      <c r="J959" s="227"/>
      <c r="K959" s="129" t="s">
        <v>56</v>
      </c>
      <c r="L959" s="45"/>
      <c r="M959" s="57"/>
      <c r="N959" s="58"/>
      <c r="O959" s="211"/>
      <c r="P959" s="213"/>
      <c r="Q959" s="215"/>
      <c r="R959" s="215"/>
      <c r="S959" s="217"/>
      <c r="T959" s="219"/>
      <c r="U959" s="221"/>
      <c r="V959" s="223"/>
      <c r="W959" s="225"/>
      <c r="X959" s="209"/>
      <c r="Y959" s="209"/>
      <c r="Z959" s="120"/>
    </row>
    <row r="960" spans="1:47" s="5" customFormat="1" ht="13.5" customHeight="1">
      <c r="A960" s="81"/>
      <c r="B960" s="226"/>
      <c r="C960" s="208"/>
      <c r="D960" s="208"/>
      <c r="E960" s="208"/>
      <c r="F960" s="228"/>
      <c r="G960" s="208"/>
      <c r="H960" s="208"/>
      <c r="I960" s="216"/>
      <c r="J960" s="227"/>
      <c r="K960" s="128" t="s">
        <v>57</v>
      </c>
      <c r="L960" s="44"/>
      <c r="M960" s="59"/>
      <c r="N960" s="60"/>
      <c r="O960" s="210"/>
      <c r="P960" s="212"/>
      <c r="Q960" s="214"/>
      <c r="R960" s="214"/>
      <c r="S960" s="216"/>
      <c r="T960" s="218">
        <f t="shared" ref="T960" si="1413">Q960*S960</f>
        <v>0</v>
      </c>
      <c r="U960" s="220">
        <f t="shared" ref="U960" si="1414">IFERROR(T960/P960,0)</f>
        <v>0</v>
      </c>
      <c r="V960" s="222"/>
      <c r="W960" s="224">
        <f t="shared" ref="W960" si="1415">IFERROR(V960*1000/P960,0)</f>
        <v>0</v>
      </c>
      <c r="X960" s="208"/>
      <c r="Y960" s="209"/>
      <c r="Z960" s="81"/>
      <c r="AA960" s="2"/>
      <c r="AB960" s="2"/>
      <c r="AC960" s="2"/>
      <c r="AD960" s="2"/>
      <c r="AE960" s="2"/>
      <c r="AF960" s="2"/>
      <c r="AG960" s="2"/>
      <c r="AH960" s="2"/>
      <c r="AI960" s="2"/>
      <c r="AJ960" s="2"/>
      <c r="AK960" s="2"/>
      <c r="AL960" s="2"/>
      <c r="AM960" s="2"/>
      <c r="AN960" s="2"/>
      <c r="AO960" s="2"/>
      <c r="AP960" s="2"/>
      <c r="AQ960" s="2"/>
      <c r="AR960" s="2"/>
      <c r="AS960" s="2"/>
      <c r="AT960" s="2"/>
      <c r="AU960" s="2"/>
    </row>
    <row r="961" spans="1:47" s="5" customFormat="1" ht="13.5" customHeight="1">
      <c r="A961" s="81"/>
      <c r="B961" s="226"/>
      <c r="C961" s="208"/>
      <c r="D961" s="208"/>
      <c r="E961" s="208"/>
      <c r="F961" s="229"/>
      <c r="G961" s="208"/>
      <c r="H961" s="208"/>
      <c r="I961" s="216"/>
      <c r="J961" s="227"/>
      <c r="K961" s="129" t="s">
        <v>56</v>
      </c>
      <c r="L961" s="45"/>
      <c r="M961" s="57"/>
      <c r="N961" s="58"/>
      <c r="O961" s="211"/>
      <c r="P961" s="213"/>
      <c r="Q961" s="215"/>
      <c r="R961" s="215"/>
      <c r="S961" s="217"/>
      <c r="T961" s="219"/>
      <c r="U961" s="221"/>
      <c r="V961" s="223"/>
      <c r="W961" s="225"/>
      <c r="X961" s="209"/>
      <c r="Y961" s="209"/>
      <c r="Z961" s="81"/>
      <c r="AA961" s="2"/>
      <c r="AB961" s="2"/>
      <c r="AC961" s="2"/>
      <c r="AD961" s="2"/>
      <c r="AE961" s="2"/>
      <c r="AF961" s="2"/>
      <c r="AG961" s="2"/>
      <c r="AH961" s="2"/>
      <c r="AI961" s="2"/>
      <c r="AJ961" s="2"/>
      <c r="AK961" s="2"/>
      <c r="AL961" s="2"/>
      <c r="AM961" s="2"/>
      <c r="AN961" s="2"/>
      <c r="AO961" s="2"/>
      <c r="AP961" s="2"/>
      <c r="AQ961" s="2"/>
      <c r="AR961" s="2"/>
      <c r="AS961" s="2"/>
      <c r="AT961" s="2"/>
      <c r="AU961" s="2"/>
    </row>
    <row r="962" spans="1:47" ht="14.25" customHeight="1">
      <c r="A962" s="120"/>
      <c r="B962" s="226"/>
      <c r="C962" s="208"/>
      <c r="D962" s="208"/>
      <c r="E962" s="208"/>
      <c r="F962" s="228"/>
      <c r="G962" s="208"/>
      <c r="H962" s="208"/>
      <c r="I962" s="216"/>
      <c r="J962" s="227"/>
      <c r="K962" s="128" t="s">
        <v>57</v>
      </c>
      <c r="L962" s="44"/>
      <c r="M962" s="59"/>
      <c r="N962" s="60"/>
      <c r="O962" s="210"/>
      <c r="P962" s="212"/>
      <c r="Q962" s="214"/>
      <c r="R962" s="214"/>
      <c r="S962" s="216"/>
      <c r="T962" s="218">
        <f t="shared" ref="T962" si="1416">Q962*S962</f>
        <v>0</v>
      </c>
      <c r="U962" s="220">
        <f t="shared" ref="U962" si="1417">IFERROR(T962/P962,0)</f>
        <v>0</v>
      </c>
      <c r="V962" s="222"/>
      <c r="W962" s="224">
        <f t="shared" ref="W962" si="1418">IFERROR(V962*1000/P962,0)</f>
        <v>0</v>
      </c>
      <c r="X962" s="208"/>
      <c r="Y962" s="209"/>
      <c r="Z962" s="120"/>
    </row>
    <row r="963" spans="1:47" ht="14.25" customHeight="1">
      <c r="A963" s="120"/>
      <c r="B963" s="226"/>
      <c r="C963" s="208"/>
      <c r="D963" s="208"/>
      <c r="E963" s="208"/>
      <c r="F963" s="229"/>
      <c r="G963" s="208"/>
      <c r="H963" s="208"/>
      <c r="I963" s="216"/>
      <c r="J963" s="227"/>
      <c r="K963" s="129" t="s">
        <v>56</v>
      </c>
      <c r="L963" s="45"/>
      <c r="M963" s="57"/>
      <c r="N963" s="58"/>
      <c r="O963" s="211"/>
      <c r="P963" s="213"/>
      <c r="Q963" s="215"/>
      <c r="R963" s="215"/>
      <c r="S963" s="217"/>
      <c r="T963" s="219"/>
      <c r="U963" s="221"/>
      <c r="V963" s="223"/>
      <c r="W963" s="225"/>
      <c r="X963" s="209"/>
      <c r="Y963" s="209"/>
      <c r="Z963" s="120"/>
    </row>
    <row r="964" spans="1:47" ht="14.25" customHeight="1">
      <c r="A964" s="120"/>
      <c r="B964" s="226"/>
      <c r="C964" s="208"/>
      <c r="D964" s="208"/>
      <c r="E964" s="208"/>
      <c r="F964" s="228"/>
      <c r="G964" s="208"/>
      <c r="H964" s="208"/>
      <c r="I964" s="216"/>
      <c r="J964" s="227"/>
      <c r="K964" s="128" t="s">
        <v>57</v>
      </c>
      <c r="L964" s="44"/>
      <c r="M964" s="59"/>
      <c r="N964" s="60"/>
      <c r="O964" s="210"/>
      <c r="P964" s="212"/>
      <c r="Q964" s="214"/>
      <c r="R964" s="214"/>
      <c r="S964" s="216"/>
      <c r="T964" s="218">
        <f t="shared" ref="T964" si="1419">Q964*S964</f>
        <v>0</v>
      </c>
      <c r="U964" s="220">
        <f t="shared" ref="U964" si="1420">IFERROR(T964/P964,0)</f>
        <v>0</v>
      </c>
      <c r="V964" s="222"/>
      <c r="W964" s="224">
        <f t="shared" ref="W964" si="1421">IFERROR(V964*1000/P964,0)</f>
        <v>0</v>
      </c>
      <c r="X964" s="208"/>
      <c r="Y964" s="209"/>
      <c r="Z964" s="120"/>
    </row>
    <row r="965" spans="1:47" ht="14.25" customHeight="1">
      <c r="A965" s="120"/>
      <c r="B965" s="226"/>
      <c r="C965" s="208"/>
      <c r="D965" s="208"/>
      <c r="E965" s="208"/>
      <c r="F965" s="229"/>
      <c r="G965" s="208"/>
      <c r="H965" s="208"/>
      <c r="I965" s="216"/>
      <c r="J965" s="227"/>
      <c r="K965" s="129" t="s">
        <v>56</v>
      </c>
      <c r="L965" s="45"/>
      <c r="M965" s="57"/>
      <c r="N965" s="58"/>
      <c r="O965" s="211"/>
      <c r="P965" s="213"/>
      <c r="Q965" s="215"/>
      <c r="R965" s="215"/>
      <c r="S965" s="217"/>
      <c r="T965" s="219"/>
      <c r="U965" s="221"/>
      <c r="V965" s="223"/>
      <c r="W965" s="225"/>
      <c r="X965" s="209"/>
      <c r="Y965" s="209"/>
      <c r="Z965" s="120"/>
    </row>
    <row r="966" spans="1:47" ht="14.25" customHeight="1">
      <c r="A966" s="120"/>
      <c r="B966" s="226"/>
      <c r="C966" s="208"/>
      <c r="D966" s="208"/>
      <c r="E966" s="208"/>
      <c r="F966" s="228"/>
      <c r="G966" s="208"/>
      <c r="H966" s="208"/>
      <c r="I966" s="216"/>
      <c r="J966" s="227"/>
      <c r="K966" s="128" t="s">
        <v>57</v>
      </c>
      <c r="L966" s="44"/>
      <c r="M966" s="59"/>
      <c r="N966" s="60"/>
      <c r="O966" s="210"/>
      <c r="P966" s="212"/>
      <c r="Q966" s="214"/>
      <c r="R966" s="214"/>
      <c r="S966" s="216"/>
      <c r="T966" s="218">
        <f t="shared" ref="T966" si="1422">Q966*S966</f>
        <v>0</v>
      </c>
      <c r="U966" s="220">
        <f t="shared" ref="U966" si="1423">IFERROR(T966/P966,0)</f>
        <v>0</v>
      </c>
      <c r="V966" s="222"/>
      <c r="W966" s="224">
        <f t="shared" ref="W966" si="1424">IFERROR(V966*1000/P966,0)</f>
        <v>0</v>
      </c>
      <c r="X966" s="208"/>
      <c r="Y966" s="209"/>
      <c r="Z966" s="120"/>
    </row>
    <row r="967" spans="1:47" ht="14.25" customHeight="1">
      <c r="A967" s="120"/>
      <c r="B967" s="226"/>
      <c r="C967" s="208"/>
      <c r="D967" s="208"/>
      <c r="E967" s="208"/>
      <c r="F967" s="229"/>
      <c r="G967" s="208"/>
      <c r="H967" s="208"/>
      <c r="I967" s="216"/>
      <c r="J967" s="227"/>
      <c r="K967" s="129" t="s">
        <v>56</v>
      </c>
      <c r="L967" s="45"/>
      <c r="M967" s="57"/>
      <c r="N967" s="58"/>
      <c r="O967" s="211"/>
      <c r="P967" s="213"/>
      <c r="Q967" s="215"/>
      <c r="R967" s="215"/>
      <c r="S967" s="217"/>
      <c r="T967" s="219"/>
      <c r="U967" s="221"/>
      <c r="V967" s="223"/>
      <c r="W967" s="225"/>
      <c r="X967" s="209"/>
      <c r="Y967" s="209"/>
      <c r="Z967" s="120"/>
    </row>
    <row r="968" spans="1:47" ht="14.25" customHeight="1">
      <c r="A968" s="120"/>
      <c r="B968" s="226"/>
      <c r="C968" s="208"/>
      <c r="D968" s="208"/>
      <c r="E968" s="208"/>
      <c r="F968" s="228"/>
      <c r="G968" s="208"/>
      <c r="H968" s="208"/>
      <c r="I968" s="216"/>
      <c r="J968" s="227"/>
      <c r="K968" s="128" t="s">
        <v>57</v>
      </c>
      <c r="L968" s="44"/>
      <c r="M968" s="59"/>
      <c r="N968" s="60"/>
      <c r="O968" s="210"/>
      <c r="P968" s="212"/>
      <c r="Q968" s="214"/>
      <c r="R968" s="214"/>
      <c r="S968" s="216"/>
      <c r="T968" s="218">
        <f t="shared" ref="T968" si="1425">Q968*S968</f>
        <v>0</v>
      </c>
      <c r="U968" s="220">
        <f t="shared" ref="U968" si="1426">IFERROR(T968/P968,0)</f>
        <v>0</v>
      </c>
      <c r="V968" s="222"/>
      <c r="W968" s="224">
        <f t="shared" ref="W968" si="1427">IFERROR(V968*1000/P968,0)</f>
        <v>0</v>
      </c>
      <c r="X968" s="208"/>
      <c r="Y968" s="209"/>
      <c r="Z968" s="120"/>
    </row>
    <row r="969" spans="1:47" ht="14.25" customHeight="1">
      <c r="A969" s="120"/>
      <c r="B969" s="226"/>
      <c r="C969" s="208"/>
      <c r="D969" s="208"/>
      <c r="E969" s="208"/>
      <c r="F969" s="229"/>
      <c r="G969" s="208"/>
      <c r="H969" s="208"/>
      <c r="I969" s="216"/>
      <c r="J969" s="227"/>
      <c r="K969" s="129" t="s">
        <v>56</v>
      </c>
      <c r="L969" s="45"/>
      <c r="M969" s="57"/>
      <c r="N969" s="58"/>
      <c r="O969" s="211"/>
      <c r="P969" s="213"/>
      <c r="Q969" s="215"/>
      <c r="R969" s="215"/>
      <c r="S969" s="217"/>
      <c r="T969" s="219"/>
      <c r="U969" s="221"/>
      <c r="V969" s="223"/>
      <c r="W969" s="225"/>
      <c r="X969" s="209"/>
      <c r="Y969" s="209"/>
      <c r="Z969" s="120"/>
    </row>
    <row r="970" spans="1:47" ht="14.25" customHeight="1">
      <c r="A970" s="120"/>
      <c r="B970" s="226"/>
      <c r="C970" s="208"/>
      <c r="D970" s="208"/>
      <c r="E970" s="208"/>
      <c r="F970" s="228"/>
      <c r="G970" s="208"/>
      <c r="H970" s="208"/>
      <c r="I970" s="216"/>
      <c r="J970" s="227"/>
      <c r="K970" s="128" t="s">
        <v>57</v>
      </c>
      <c r="L970" s="44"/>
      <c r="M970" s="59"/>
      <c r="N970" s="60"/>
      <c r="O970" s="210"/>
      <c r="P970" s="212"/>
      <c r="Q970" s="214"/>
      <c r="R970" s="214"/>
      <c r="S970" s="216"/>
      <c r="T970" s="218">
        <f t="shared" ref="T970" si="1428">Q970*S970</f>
        <v>0</v>
      </c>
      <c r="U970" s="220">
        <f t="shared" ref="U970" si="1429">IFERROR(T970/P970,0)</f>
        <v>0</v>
      </c>
      <c r="V970" s="222"/>
      <c r="W970" s="224">
        <f t="shared" ref="W970" si="1430">IFERROR(V970*1000/P970,0)</f>
        <v>0</v>
      </c>
      <c r="X970" s="208"/>
      <c r="Y970" s="209"/>
      <c r="Z970" s="120"/>
    </row>
    <row r="971" spans="1:47" ht="14.25" customHeight="1">
      <c r="A971" s="120"/>
      <c r="B971" s="226"/>
      <c r="C971" s="208"/>
      <c r="D971" s="208"/>
      <c r="E971" s="208"/>
      <c r="F971" s="229"/>
      <c r="G971" s="208"/>
      <c r="H971" s="208"/>
      <c r="I971" s="216"/>
      <c r="J971" s="227"/>
      <c r="K971" s="129" t="s">
        <v>56</v>
      </c>
      <c r="L971" s="45"/>
      <c r="M971" s="57"/>
      <c r="N971" s="58"/>
      <c r="O971" s="211"/>
      <c r="P971" s="213"/>
      <c r="Q971" s="215"/>
      <c r="R971" s="215"/>
      <c r="S971" s="217"/>
      <c r="T971" s="219"/>
      <c r="U971" s="221"/>
      <c r="V971" s="223"/>
      <c r="W971" s="225"/>
      <c r="X971" s="209"/>
      <c r="Y971" s="209"/>
      <c r="Z971" s="120"/>
    </row>
    <row r="972" spans="1:47" ht="14.25" customHeight="1">
      <c r="A972" s="120"/>
      <c r="B972" s="226"/>
      <c r="C972" s="208"/>
      <c r="D972" s="208"/>
      <c r="E972" s="208"/>
      <c r="F972" s="228"/>
      <c r="G972" s="208"/>
      <c r="H972" s="208"/>
      <c r="I972" s="216"/>
      <c r="J972" s="227"/>
      <c r="K972" s="128" t="s">
        <v>57</v>
      </c>
      <c r="L972" s="44"/>
      <c r="M972" s="59"/>
      <c r="N972" s="60"/>
      <c r="O972" s="210"/>
      <c r="P972" s="212"/>
      <c r="Q972" s="214"/>
      <c r="R972" s="214"/>
      <c r="S972" s="216"/>
      <c r="T972" s="218">
        <f t="shared" ref="T972" si="1431">Q972*S972</f>
        <v>0</v>
      </c>
      <c r="U972" s="220">
        <f t="shared" ref="U972" si="1432">IFERROR(T972/P972,0)</f>
        <v>0</v>
      </c>
      <c r="V972" s="222"/>
      <c r="W972" s="224">
        <f t="shared" ref="W972" si="1433">IFERROR(V972*1000/P972,0)</f>
        <v>0</v>
      </c>
      <c r="X972" s="208"/>
      <c r="Y972" s="209"/>
      <c r="Z972" s="120"/>
    </row>
    <row r="973" spans="1:47" ht="14.25" customHeight="1">
      <c r="A973" s="120"/>
      <c r="B973" s="226"/>
      <c r="C973" s="208"/>
      <c r="D973" s="208"/>
      <c r="E973" s="208"/>
      <c r="F973" s="229"/>
      <c r="G973" s="208"/>
      <c r="H973" s="208"/>
      <c r="I973" s="216"/>
      <c r="J973" s="227"/>
      <c r="K973" s="129" t="s">
        <v>56</v>
      </c>
      <c r="L973" s="45"/>
      <c r="M973" s="57"/>
      <c r="N973" s="58"/>
      <c r="O973" s="211"/>
      <c r="P973" s="213"/>
      <c r="Q973" s="215"/>
      <c r="R973" s="215"/>
      <c r="S973" s="217"/>
      <c r="T973" s="219"/>
      <c r="U973" s="221"/>
      <c r="V973" s="223"/>
      <c r="W973" s="225"/>
      <c r="X973" s="209"/>
      <c r="Y973" s="209"/>
      <c r="Z973" s="120"/>
    </row>
    <row r="974" spans="1:47" ht="14.25" customHeight="1">
      <c r="A974" s="120"/>
      <c r="B974" s="226"/>
      <c r="C974" s="208"/>
      <c r="D974" s="208"/>
      <c r="E974" s="208"/>
      <c r="F974" s="228"/>
      <c r="G974" s="208"/>
      <c r="H974" s="208"/>
      <c r="I974" s="216"/>
      <c r="J974" s="227"/>
      <c r="K974" s="128" t="s">
        <v>57</v>
      </c>
      <c r="L974" s="44"/>
      <c r="M974" s="59"/>
      <c r="N974" s="60"/>
      <c r="O974" s="210"/>
      <c r="P974" s="212"/>
      <c r="Q974" s="214"/>
      <c r="R974" s="214"/>
      <c r="S974" s="216"/>
      <c r="T974" s="218">
        <f t="shared" ref="T974" si="1434">Q974*S974</f>
        <v>0</v>
      </c>
      <c r="U974" s="220">
        <f t="shared" ref="U974" si="1435">IFERROR(T974/P974,0)</f>
        <v>0</v>
      </c>
      <c r="V974" s="222"/>
      <c r="W974" s="224">
        <f t="shared" ref="W974" si="1436">IFERROR(V974*1000/P974,0)</f>
        <v>0</v>
      </c>
      <c r="X974" s="208"/>
      <c r="Y974" s="209"/>
      <c r="Z974" s="120"/>
    </row>
    <row r="975" spans="1:47" ht="14.25" customHeight="1">
      <c r="A975" s="120"/>
      <c r="B975" s="226"/>
      <c r="C975" s="208"/>
      <c r="D975" s="208"/>
      <c r="E975" s="208"/>
      <c r="F975" s="229"/>
      <c r="G975" s="208"/>
      <c r="H975" s="208"/>
      <c r="I975" s="216"/>
      <c r="J975" s="227"/>
      <c r="K975" s="129" t="s">
        <v>56</v>
      </c>
      <c r="L975" s="45"/>
      <c r="M975" s="57"/>
      <c r="N975" s="58"/>
      <c r="O975" s="211"/>
      <c r="P975" s="213"/>
      <c r="Q975" s="215"/>
      <c r="R975" s="215"/>
      <c r="S975" s="217"/>
      <c r="T975" s="219"/>
      <c r="U975" s="221"/>
      <c r="V975" s="223"/>
      <c r="W975" s="225"/>
      <c r="X975" s="209"/>
      <c r="Y975" s="209"/>
      <c r="Z975" s="120"/>
    </row>
    <row r="976" spans="1:47" ht="14.25" customHeight="1">
      <c r="A976" s="120"/>
      <c r="B976" s="226"/>
      <c r="C976" s="208"/>
      <c r="D976" s="208"/>
      <c r="E976" s="208"/>
      <c r="F976" s="228"/>
      <c r="G976" s="208"/>
      <c r="H976" s="208"/>
      <c r="I976" s="216"/>
      <c r="J976" s="227"/>
      <c r="K976" s="128" t="s">
        <v>57</v>
      </c>
      <c r="L976" s="44"/>
      <c r="M976" s="59"/>
      <c r="N976" s="60"/>
      <c r="O976" s="210"/>
      <c r="P976" s="212"/>
      <c r="Q976" s="214"/>
      <c r="R976" s="214"/>
      <c r="S976" s="216"/>
      <c r="T976" s="218">
        <f t="shared" ref="T976" si="1437">Q976*S976</f>
        <v>0</v>
      </c>
      <c r="U976" s="220">
        <f t="shared" ref="U976" si="1438">IFERROR(T976/P976,0)</f>
        <v>0</v>
      </c>
      <c r="V976" s="222"/>
      <c r="W976" s="224">
        <f t="shared" ref="W976" si="1439">IFERROR(V976*1000/P976,0)</f>
        <v>0</v>
      </c>
      <c r="X976" s="208"/>
      <c r="Y976" s="209"/>
      <c r="Z976" s="120"/>
    </row>
    <row r="977" spans="1:47" ht="14.25" customHeight="1">
      <c r="A977" s="120"/>
      <c r="B977" s="226"/>
      <c r="C977" s="208"/>
      <c r="D977" s="208"/>
      <c r="E977" s="208"/>
      <c r="F977" s="229"/>
      <c r="G977" s="208"/>
      <c r="H977" s="208"/>
      <c r="I977" s="216"/>
      <c r="J977" s="227"/>
      <c r="K977" s="129" t="s">
        <v>56</v>
      </c>
      <c r="L977" s="45"/>
      <c r="M977" s="57"/>
      <c r="N977" s="58"/>
      <c r="O977" s="211"/>
      <c r="P977" s="213"/>
      <c r="Q977" s="215"/>
      <c r="R977" s="215"/>
      <c r="S977" s="217"/>
      <c r="T977" s="219"/>
      <c r="U977" s="221"/>
      <c r="V977" s="223"/>
      <c r="W977" s="225"/>
      <c r="X977" s="209"/>
      <c r="Y977" s="209"/>
      <c r="Z977" s="120"/>
    </row>
    <row r="978" spans="1:47" ht="14.25" customHeight="1">
      <c r="A978" s="120"/>
      <c r="B978" s="226"/>
      <c r="C978" s="208"/>
      <c r="D978" s="208"/>
      <c r="E978" s="208"/>
      <c r="F978" s="228"/>
      <c r="G978" s="208"/>
      <c r="H978" s="208"/>
      <c r="I978" s="216"/>
      <c r="J978" s="227"/>
      <c r="K978" s="128" t="s">
        <v>57</v>
      </c>
      <c r="L978" s="44"/>
      <c r="M978" s="59"/>
      <c r="N978" s="60"/>
      <c r="O978" s="210"/>
      <c r="P978" s="212"/>
      <c r="Q978" s="214"/>
      <c r="R978" s="214"/>
      <c r="S978" s="216"/>
      <c r="T978" s="218">
        <f t="shared" ref="T978" si="1440">Q978*S978</f>
        <v>0</v>
      </c>
      <c r="U978" s="220">
        <f t="shared" ref="U978" si="1441">IFERROR(T978/P978,0)</f>
        <v>0</v>
      </c>
      <c r="V978" s="222"/>
      <c r="W978" s="224">
        <f t="shared" ref="W978" si="1442">IFERROR(V978*1000/P978,0)</f>
        <v>0</v>
      </c>
      <c r="X978" s="208"/>
      <c r="Y978" s="209"/>
      <c r="Z978" s="120"/>
    </row>
    <row r="979" spans="1:47" ht="14.25" customHeight="1">
      <c r="A979" s="120"/>
      <c r="B979" s="226"/>
      <c r="C979" s="208"/>
      <c r="D979" s="208"/>
      <c r="E979" s="208"/>
      <c r="F979" s="229"/>
      <c r="G979" s="208"/>
      <c r="H979" s="208"/>
      <c r="I979" s="216"/>
      <c r="J979" s="227"/>
      <c r="K979" s="129" t="s">
        <v>56</v>
      </c>
      <c r="L979" s="45"/>
      <c r="M979" s="57"/>
      <c r="N979" s="58"/>
      <c r="O979" s="211"/>
      <c r="P979" s="213"/>
      <c r="Q979" s="215"/>
      <c r="R979" s="215"/>
      <c r="S979" s="217"/>
      <c r="T979" s="219"/>
      <c r="U979" s="221"/>
      <c r="V979" s="223"/>
      <c r="W979" s="225"/>
      <c r="X979" s="209"/>
      <c r="Y979" s="209"/>
      <c r="Z979" s="120"/>
    </row>
    <row r="980" spans="1:47" ht="14.25" customHeight="1">
      <c r="A980" s="120"/>
      <c r="B980" s="226"/>
      <c r="C980" s="208"/>
      <c r="D980" s="208"/>
      <c r="E980" s="208"/>
      <c r="F980" s="228"/>
      <c r="G980" s="208"/>
      <c r="H980" s="208"/>
      <c r="I980" s="216"/>
      <c r="J980" s="227"/>
      <c r="K980" s="128" t="s">
        <v>57</v>
      </c>
      <c r="L980" s="44"/>
      <c r="M980" s="59"/>
      <c r="N980" s="60"/>
      <c r="O980" s="210"/>
      <c r="P980" s="212"/>
      <c r="Q980" s="214"/>
      <c r="R980" s="214"/>
      <c r="S980" s="216"/>
      <c r="T980" s="218">
        <f t="shared" ref="T980" si="1443">Q980*S980</f>
        <v>0</v>
      </c>
      <c r="U980" s="220">
        <f t="shared" ref="U980" si="1444">IFERROR(T980/P980,0)</f>
        <v>0</v>
      </c>
      <c r="V980" s="222"/>
      <c r="W980" s="224">
        <f t="shared" ref="W980" si="1445">IFERROR(V980*1000/P980,0)</f>
        <v>0</v>
      </c>
      <c r="X980" s="208"/>
      <c r="Y980" s="209"/>
      <c r="Z980" s="120"/>
    </row>
    <row r="981" spans="1:47" ht="14.25" customHeight="1">
      <c r="A981" s="120"/>
      <c r="B981" s="226"/>
      <c r="C981" s="208"/>
      <c r="D981" s="208"/>
      <c r="E981" s="208"/>
      <c r="F981" s="229"/>
      <c r="G981" s="208"/>
      <c r="H981" s="208"/>
      <c r="I981" s="216"/>
      <c r="J981" s="227"/>
      <c r="K981" s="129" t="s">
        <v>56</v>
      </c>
      <c r="L981" s="45"/>
      <c r="M981" s="57"/>
      <c r="N981" s="58"/>
      <c r="O981" s="211"/>
      <c r="P981" s="213"/>
      <c r="Q981" s="215"/>
      <c r="R981" s="215"/>
      <c r="S981" s="217"/>
      <c r="T981" s="219"/>
      <c r="U981" s="221"/>
      <c r="V981" s="223"/>
      <c r="W981" s="225"/>
      <c r="X981" s="209"/>
      <c r="Y981" s="209"/>
      <c r="Z981" s="120"/>
    </row>
    <row r="982" spans="1:47" ht="14.25" customHeight="1">
      <c r="A982" s="120"/>
      <c r="B982" s="226"/>
      <c r="C982" s="208"/>
      <c r="D982" s="208"/>
      <c r="E982" s="208"/>
      <c r="F982" s="228"/>
      <c r="G982" s="208"/>
      <c r="H982" s="208"/>
      <c r="I982" s="216"/>
      <c r="J982" s="227"/>
      <c r="K982" s="128" t="s">
        <v>57</v>
      </c>
      <c r="L982" s="44"/>
      <c r="M982" s="59"/>
      <c r="N982" s="60"/>
      <c r="O982" s="210"/>
      <c r="P982" s="212"/>
      <c r="Q982" s="214"/>
      <c r="R982" s="214"/>
      <c r="S982" s="216"/>
      <c r="T982" s="218">
        <f t="shared" ref="T982" si="1446">Q982*S982</f>
        <v>0</v>
      </c>
      <c r="U982" s="220">
        <f t="shared" ref="U982" si="1447">IFERROR(T982/P982,0)</f>
        <v>0</v>
      </c>
      <c r="V982" s="222"/>
      <c r="W982" s="224">
        <f t="shared" ref="W982" si="1448">IFERROR(V982*1000/P982,0)</f>
        <v>0</v>
      </c>
      <c r="X982" s="208"/>
      <c r="Y982" s="209"/>
      <c r="Z982" s="120"/>
    </row>
    <row r="983" spans="1:47" ht="14.25" customHeight="1">
      <c r="A983" s="120"/>
      <c r="B983" s="226"/>
      <c r="C983" s="208"/>
      <c r="D983" s="208"/>
      <c r="E983" s="208"/>
      <c r="F983" s="229"/>
      <c r="G983" s="208"/>
      <c r="H983" s="208"/>
      <c r="I983" s="216"/>
      <c r="J983" s="227"/>
      <c r="K983" s="129" t="s">
        <v>56</v>
      </c>
      <c r="L983" s="45"/>
      <c r="M983" s="57"/>
      <c r="N983" s="58"/>
      <c r="O983" s="211"/>
      <c r="P983" s="213"/>
      <c r="Q983" s="215"/>
      <c r="R983" s="215"/>
      <c r="S983" s="217"/>
      <c r="T983" s="219"/>
      <c r="U983" s="221"/>
      <c r="V983" s="223"/>
      <c r="W983" s="225"/>
      <c r="X983" s="209"/>
      <c r="Y983" s="209"/>
      <c r="Z983" s="120"/>
    </row>
    <row r="984" spans="1:47" s="5" customFormat="1" ht="13.5" customHeight="1">
      <c r="A984" s="81"/>
      <c r="B984" s="226"/>
      <c r="C984" s="208"/>
      <c r="D984" s="208"/>
      <c r="E984" s="208"/>
      <c r="F984" s="228"/>
      <c r="G984" s="208"/>
      <c r="H984" s="208"/>
      <c r="I984" s="216"/>
      <c r="J984" s="227"/>
      <c r="K984" s="128" t="s">
        <v>57</v>
      </c>
      <c r="L984" s="44"/>
      <c r="M984" s="59"/>
      <c r="N984" s="60"/>
      <c r="O984" s="210"/>
      <c r="P984" s="212"/>
      <c r="Q984" s="214"/>
      <c r="R984" s="214"/>
      <c r="S984" s="216"/>
      <c r="T984" s="218">
        <f t="shared" ref="T984" si="1449">Q984*S984</f>
        <v>0</v>
      </c>
      <c r="U984" s="220">
        <f t="shared" ref="U984" si="1450">IFERROR(T984/P984,0)</f>
        <v>0</v>
      </c>
      <c r="V984" s="222"/>
      <c r="W984" s="224">
        <f t="shared" ref="W984" si="1451">IFERROR(V984*1000/P984,0)</f>
        <v>0</v>
      </c>
      <c r="X984" s="208"/>
      <c r="Y984" s="209"/>
      <c r="Z984" s="81"/>
      <c r="AA984" s="2"/>
      <c r="AB984" s="2"/>
      <c r="AC984" s="2"/>
      <c r="AD984" s="2"/>
      <c r="AE984" s="2"/>
      <c r="AF984" s="2"/>
      <c r="AG984" s="2"/>
      <c r="AH984" s="2"/>
      <c r="AI984" s="2"/>
      <c r="AJ984" s="2"/>
      <c r="AK984" s="2"/>
      <c r="AL984" s="2"/>
      <c r="AM984" s="2"/>
      <c r="AN984" s="2"/>
      <c r="AO984" s="2"/>
      <c r="AP984" s="2"/>
      <c r="AQ984" s="2"/>
      <c r="AR984" s="2"/>
      <c r="AS984" s="2"/>
      <c r="AT984" s="2"/>
      <c r="AU984" s="2"/>
    </row>
    <row r="985" spans="1:47" s="5" customFormat="1" ht="13.5" customHeight="1">
      <c r="A985" s="81"/>
      <c r="B985" s="226"/>
      <c r="C985" s="208"/>
      <c r="D985" s="208"/>
      <c r="E985" s="208"/>
      <c r="F985" s="229"/>
      <c r="G985" s="208"/>
      <c r="H985" s="208"/>
      <c r="I985" s="216"/>
      <c r="J985" s="227"/>
      <c r="K985" s="129" t="s">
        <v>56</v>
      </c>
      <c r="L985" s="45"/>
      <c r="M985" s="57"/>
      <c r="N985" s="58"/>
      <c r="O985" s="211"/>
      <c r="P985" s="213"/>
      <c r="Q985" s="215"/>
      <c r="R985" s="215"/>
      <c r="S985" s="217"/>
      <c r="T985" s="219"/>
      <c r="U985" s="221"/>
      <c r="V985" s="223"/>
      <c r="W985" s="225"/>
      <c r="X985" s="209"/>
      <c r="Y985" s="209"/>
      <c r="Z985" s="81"/>
      <c r="AA985" s="2"/>
      <c r="AB985" s="2"/>
      <c r="AC985" s="2"/>
      <c r="AD985" s="2"/>
      <c r="AE985" s="2"/>
      <c r="AF985" s="2"/>
      <c r="AG985" s="2"/>
      <c r="AH985" s="2"/>
      <c r="AI985" s="2"/>
      <c r="AJ985" s="2"/>
      <c r="AK985" s="2"/>
      <c r="AL985" s="2"/>
      <c r="AM985" s="2"/>
      <c r="AN985" s="2"/>
      <c r="AO985" s="2"/>
      <c r="AP985" s="2"/>
      <c r="AQ985" s="2"/>
      <c r="AR985" s="2"/>
      <c r="AS985" s="2"/>
      <c r="AT985" s="2"/>
      <c r="AU985" s="2"/>
    </row>
    <row r="986" spans="1:47" ht="14.25" customHeight="1">
      <c r="A986" s="120"/>
      <c r="B986" s="226"/>
      <c r="C986" s="208"/>
      <c r="D986" s="208"/>
      <c r="E986" s="208"/>
      <c r="F986" s="228"/>
      <c r="G986" s="208"/>
      <c r="H986" s="208"/>
      <c r="I986" s="216"/>
      <c r="J986" s="227"/>
      <c r="K986" s="128" t="s">
        <v>57</v>
      </c>
      <c r="L986" s="44"/>
      <c r="M986" s="59"/>
      <c r="N986" s="60"/>
      <c r="O986" s="210"/>
      <c r="P986" s="212"/>
      <c r="Q986" s="214"/>
      <c r="R986" s="214"/>
      <c r="S986" s="216"/>
      <c r="T986" s="218">
        <f t="shared" ref="T986" si="1452">Q986*S986</f>
        <v>0</v>
      </c>
      <c r="U986" s="220">
        <f t="shared" ref="U986" si="1453">IFERROR(T986/P986,0)</f>
        <v>0</v>
      </c>
      <c r="V986" s="222"/>
      <c r="W986" s="224">
        <f t="shared" ref="W986" si="1454">IFERROR(V986*1000/P986,0)</f>
        <v>0</v>
      </c>
      <c r="X986" s="208"/>
      <c r="Y986" s="209"/>
      <c r="Z986" s="120"/>
    </row>
    <row r="987" spans="1:47" ht="14.25" customHeight="1">
      <c r="A987" s="120"/>
      <c r="B987" s="226"/>
      <c r="C987" s="208"/>
      <c r="D987" s="208"/>
      <c r="E987" s="208"/>
      <c r="F987" s="229"/>
      <c r="G987" s="208"/>
      <c r="H987" s="208"/>
      <c r="I987" s="216"/>
      <c r="J987" s="227"/>
      <c r="K987" s="129" t="s">
        <v>56</v>
      </c>
      <c r="L987" s="45"/>
      <c r="M987" s="57"/>
      <c r="N987" s="58"/>
      <c r="O987" s="211"/>
      <c r="P987" s="213"/>
      <c r="Q987" s="215"/>
      <c r="R987" s="215"/>
      <c r="S987" s="217"/>
      <c r="T987" s="219"/>
      <c r="U987" s="221"/>
      <c r="V987" s="223"/>
      <c r="W987" s="225"/>
      <c r="X987" s="209"/>
      <c r="Y987" s="209"/>
      <c r="Z987" s="120"/>
    </row>
    <row r="988" spans="1:47" ht="14.25" customHeight="1">
      <c r="A988" s="120"/>
      <c r="B988" s="226"/>
      <c r="C988" s="208"/>
      <c r="D988" s="208"/>
      <c r="E988" s="208"/>
      <c r="F988" s="228"/>
      <c r="G988" s="208"/>
      <c r="H988" s="208"/>
      <c r="I988" s="216"/>
      <c r="J988" s="227"/>
      <c r="K988" s="128" t="s">
        <v>57</v>
      </c>
      <c r="L988" s="44"/>
      <c r="M988" s="59"/>
      <c r="N988" s="60"/>
      <c r="O988" s="210"/>
      <c r="P988" s="212"/>
      <c r="Q988" s="214"/>
      <c r="R988" s="214"/>
      <c r="S988" s="216"/>
      <c r="T988" s="218">
        <f t="shared" ref="T988" si="1455">Q988*S988</f>
        <v>0</v>
      </c>
      <c r="U988" s="220">
        <f t="shared" ref="U988" si="1456">IFERROR(T988/P988,0)</f>
        <v>0</v>
      </c>
      <c r="V988" s="222"/>
      <c r="W988" s="224">
        <f t="shared" ref="W988" si="1457">IFERROR(V988*1000/P988,0)</f>
        <v>0</v>
      </c>
      <c r="X988" s="208"/>
      <c r="Y988" s="209"/>
      <c r="Z988" s="120"/>
    </row>
    <row r="989" spans="1:47" ht="14.25" customHeight="1">
      <c r="A989" s="120"/>
      <c r="B989" s="226"/>
      <c r="C989" s="208"/>
      <c r="D989" s="208"/>
      <c r="E989" s="208"/>
      <c r="F989" s="229"/>
      <c r="G989" s="208"/>
      <c r="H989" s="208"/>
      <c r="I989" s="216"/>
      <c r="J989" s="227"/>
      <c r="K989" s="129" t="s">
        <v>56</v>
      </c>
      <c r="L989" s="45"/>
      <c r="M989" s="57"/>
      <c r="N989" s="58"/>
      <c r="O989" s="211"/>
      <c r="P989" s="213"/>
      <c r="Q989" s="215"/>
      <c r="R989" s="215"/>
      <c r="S989" s="217"/>
      <c r="T989" s="219"/>
      <c r="U989" s="221"/>
      <c r="V989" s="223"/>
      <c r="W989" s="225"/>
      <c r="X989" s="209"/>
      <c r="Y989" s="209"/>
      <c r="Z989" s="120"/>
    </row>
    <row r="990" spans="1:47" ht="14.25" customHeight="1">
      <c r="A990" s="120"/>
      <c r="B990" s="226"/>
      <c r="C990" s="208"/>
      <c r="D990" s="208"/>
      <c r="E990" s="208"/>
      <c r="F990" s="228"/>
      <c r="G990" s="208"/>
      <c r="H990" s="208"/>
      <c r="I990" s="216"/>
      <c r="J990" s="227"/>
      <c r="K990" s="128" t="s">
        <v>57</v>
      </c>
      <c r="L990" s="44"/>
      <c r="M990" s="59"/>
      <c r="N990" s="60"/>
      <c r="O990" s="210"/>
      <c r="P990" s="212"/>
      <c r="Q990" s="214"/>
      <c r="R990" s="214"/>
      <c r="S990" s="216"/>
      <c r="T990" s="218">
        <f t="shared" ref="T990" si="1458">Q990*S990</f>
        <v>0</v>
      </c>
      <c r="U990" s="220">
        <f t="shared" ref="U990" si="1459">IFERROR(T990/P990,0)</f>
        <v>0</v>
      </c>
      <c r="V990" s="222"/>
      <c r="W990" s="224">
        <f t="shared" ref="W990" si="1460">IFERROR(V990*1000/P990,0)</f>
        <v>0</v>
      </c>
      <c r="X990" s="208"/>
      <c r="Y990" s="209"/>
      <c r="Z990" s="120"/>
    </row>
    <row r="991" spans="1:47" ht="14.25" customHeight="1">
      <c r="A991" s="120"/>
      <c r="B991" s="226"/>
      <c r="C991" s="208"/>
      <c r="D991" s="208"/>
      <c r="E991" s="208"/>
      <c r="F991" s="229"/>
      <c r="G991" s="208"/>
      <c r="H991" s="208"/>
      <c r="I991" s="216"/>
      <c r="J991" s="227"/>
      <c r="K991" s="129" t="s">
        <v>56</v>
      </c>
      <c r="L991" s="45"/>
      <c r="M991" s="57"/>
      <c r="N991" s="58"/>
      <c r="O991" s="211"/>
      <c r="P991" s="213"/>
      <c r="Q991" s="215"/>
      <c r="R991" s="215"/>
      <c r="S991" s="217"/>
      <c r="T991" s="219"/>
      <c r="U991" s="221"/>
      <c r="V991" s="223"/>
      <c r="W991" s="225"/>
      <c r="X991" s="209"/>
      <c r="Y991" s="209"/>
      <c r="Z991" s="120"/>
    </row>
    <row r="992" spans="1:47" ht="14.25" customHeight="1">
      <c r="A992" s="120"/>
      <c r="B992" s="226"/>
      <c r="C992" s="208"/>
      <c r="D992" s="208"/>
      <c r="E992" s="208"/>
      <c r="F992" s="228"/>
      <c r="G992" s="208"/>
      <c r="H992" s="208"/>
      <c r="I992" s="216"/>
      <c r="J992" s="227"/>
      <c r="K992" s="128" t="s">
        <v>57</v>
      </c>
      <c r="L992" s="44"/>
      <c r="M992" s="59"/>
      <c r="N992" s="60"/>
      <c r="O992" s="210"/>
      <c r="P992" s="212"/>
      <c r="Q992" s="214"/>
      <c r="R992" s="214"/>
      <c r="S992" s="216"/>
      <c r="T992" s="218">
        <f t="shared" ref="T992" si="1461">Q992*S992</f>
        <v>0</v>
      </c>
      <c r="U992" s="220">
        <f t="shared" ref="U992" si="1462">IFERROR(T992/P992,0)</f>
        <v>0</v>
      </c>
      <c r="V992" s="222"/>
      <c r="W992" s="224">
        <f t="shared" ref="W992" si="1463">IFERROR(V992*1000/P992,0)</f>
        <v>0</v>
      </c>
      <c r="X992" s="208"/>
      <c r="Y992" s="209"/>
      <c r="Z992" s="120"/>
    </row>
    <row r="993" spans="1:47" ht="14.25" customHeight="1">
      <c r="A993" s="120"/>
      <c r="B993" s="226"/>
      <c r="C993" s="208"/>
      <c r="D993" s="208"/>
      <c r="E993" s="208"/>
      <c r="F993" s="229"/>
      <c r="G993" s="208"/>
      <c r="H993" s="208"/>
      <c r="I993" s="216"/>
      <c r="J993" s="227"/>
      <c r="K993" s="129" t="s">
        <v>56</v>
      </c>
      <c r="L993" s="45"/>
      <c r="M993" s="57"/>
      <c r="N993" s="58"/>
      <c r="O993" s="211"/>
      <c r="P993" s="213"/>
      <c r="Q993" s="215"/>
      <c r="R993" s="215"/>
      <c r="S993" s="217"/>
      <c r="T993" s="219"/>
      <c r="U993" s="221"/>
      <c r="V993" s="223"/>
      <c r="W993" s="225"/>
      <c r="X993" s="209"/>
      <c r="Y993" s="209"/>
      <c r="Z993" s="120"/>
    </row>
    <row r="994" spans="1:47" ht="14.25" customHeight="1">
      <c r="A994" s="120"/>
      <c r="B994" s="226"/>
      <c r="C994" s="208"/>
      <c r="D994" s="208"/>
      <c r="E994" s="208"/>
      <c r="F994" s="228"/>
      <c r="G994" s="208"/>
      <c r="H994" s="208"/>
      <c r="I994" s="216"/>
      <c r="J994" s="227"/>
      <c r="K994" s="128" t="s">
        <v>57</v>
      </c>
      <c r="L994" s="44"/>
      <c r="M994" s="59"/>
      <c r="N994" s="60"/>
      <c r="O994" s="210"/>
      <c r="P994" s="212"/>
      <c r="Q994" s="214"/>
      <c r="R994" s="214"/>
      <c r="S994" s="216"/>
      <c r="T994" s="218">
        <f t="shared" ref="T994" si="1464">Q994*S994</f>
        <v>0</v>
      </c>
      <c r="U994" s="220">
        <f t="shared" ref="U994" si="1465">IFERROR(T994/P994,0)</f>
        <v>0</v>
      </c>
      <c r="V994" s="222"/>
      <c r="W994" s="224">
        <f t="shared" ref="W994" si="1466">IFERROR(V994*1000/P994,0)</f>
        <v>0</v>
      </c>
      <c r="X994" s="208"/>
      <c r="Y994" s="209"/>
      <c r="Z994" s="120"/>
    </row>
    <row r="995" spans="1:47" ht="14.25" customHeight="1">
      <c r="A995" s="120"/>
      <c r="B995" s="226"/>
      <c r="C995" s="208"/>
      <c r="D995" s="208"/>
      <c r="E995" s="208"/>
      <c r="F995" s="229"/>
      <c r="G995" s="208"/>
      <c r="H995" s="208"/>
      <c r="I995" s="216"/>
      <c r="J995" s="227"/>
      <c r="K995" s="129" t="s">
        <v>56</v>
      </c>
      <c r="L995" s="45"/>
      <c r="M995" s="57"/>
      <c r="N995" s="58"/>
      <c r="O995" s="211"/>
      <c r="P995" s="213"/>
      <c r="Q995" s="215"/>
      <c r="R995" s="215"/>
      <c r="S995" s="217"/>
      <c r="T995" s="219"/>
      <c r="U995" s="221"/>
      <c r="V995" s="223"/>
      <c r="W995" s="225"/>
      <c r="X995" s="209"/>
      <c r="Y995" s="209"/>
      <c r="Z995" s="120"/>
    </row>
    <row r="996" spans="1:47" ht="14.25" customHeight="1">
      <c r="A996" s="120"/>
      <c r="B996" s="226"/>
      <c r="C996" s="208"/>
      <c r="D996" s="208"/>
      <c r="E996" s="208"/>
      <c r="F996" s="228"/>
      <c r="G996" s="208"/>
      <c r="H996" s="208"/>
      <c r="I996" s="216"/>
      <c r="J996" s="227"/>
      <c r="K996" s="128" t="s">
        <v>57</v>
      </c>
      <c r="L996" s="44"/>
      <c r="M996" s="59"/>
      <c r="N996" s="60"/>
      <c r="O996" s="210"/>
      <c r="P996" s="212"/>
      <c r="Q996" s="214"/>
      <c r="R996" s="214"/>
      <c r="S996" s="216"/>
      <c r="T996" s="218">
        <f t="shared" ref="T996" si="1467">Q996*S996</f>
        <v>0</v>
      </c>
      <c r="U996" s="220">
        <f t="shared" ref="U996" si="1468">IFERROR(T996/P996,0)</f>
        <v>0</v>
      </c>
      <c r="V996" s="222"/>
      <c r="W996" s="224">
        <f t="shared" ref="W996" si="1469">IFERROR(V996*1000/P996,0)</f>
        <v>0</v>
      </c>
      <c r="X996" s="208"/>
      <c r="Y996" s="209"/>
      <c r="Z996" s="120"/>
    </row>
    <row r="997" spans="1:47" ht="14.25" customHeight="1">
      <c r="A997" s="120"/>
      <c r="B997" s="226"/>
      <c r="C997" s="208"/>
      <c r="D997" s="208"/>
      <c r="E997" s="208"/>
      <c r="F997" s="229"/>
      <c r="G997" s="208"/>
      <c r="H997" s="208"/>
      <c r="I997" s="216"/>
      <c r="J997" s="227"/>
      <c r="K997" s="129" t="s">
        <v>56</v>
      </c>
      <c r="L997" s="45"/>
      <c r="M997" s="57"/>
      <c r="N997" s="58"/>
      <c r="O997" s="211"/>
      <c r="P997" s="213"/>
      <c r="Q997" s="215"/>
      <c r="R997" s="215"/>
      <c r="S997" s="217"/>
      <c r="T997" s="219"/>
      <c r="U997" s="221"/>
      <c r="V997" s="223"/>
      <c r="W997" s="225"/>
      <c r="X997" s="209"/>
      <c r="Y997" s="209"/>
      <c r="Z997" s="120"/>
    </row>
    <row r="998" spans="1:47" ht="14.25" customHeight="1">
      <c r="A998" s="120"/>
      <c r="B998" s="226"/>
      <c r="C998" s="208"/>
      <c r="D998" s="208"/>
      <c r="E998" s="208"/>
      <c r="F998" s="228"/>
      <c r="G998" s="208"/>
      <c r="H998" s="208"/>
      <c r="I998" s="216"/>
      <c r="J998" s="227"/>
      <c r="K998" s="128" t="s">
        <v>57</v>
      </c>
      <c r="L998" s="44"/>
      <c r="M998" s="59"/>
      <c r="N998" s="60"/>
      <c r="O998" s="210"/>
      <c r="P998" s="212"/>
      <c r="Q998" s="214"/>
      <c r="R998" s="214"/>
      <c r="S998" s="216"/>
      <c r="T998" s="218">
        <f t="shared" ref="T998" si="1470">Q998*S998</f>
        <v>0</v>
      </c>
      <c r="U998" s="220">
        <f t="shared" ref="U998" si="1471">IFERROR(T998/P998,0)</f>
        <v>0</v>
      </c>
      <c r="V998" s="222"/>
      <c r="W998" s="224">
        <f t="shared" ref="W998" si="1472">IFERROR(V998*1000/P998,0)</f>
        <v>0</v>
      </c>
      <c r="X998" s="208"/>
      <c r="Y998" s="209"/>
      <c r="Z998" s="120"/>
    </row>
    <row r="999" spans="1:47" ht="14.25" customHeight="1">
      <c r="A999" s="120"/>
      <c r="B999" s="226"/>
      <c r="C999" s="208"/>
      <c r="D999" s="208"/>
      <c r="E999" s="208"/>
      <c r="F999" s="229"/>
      <c r="G999" s="208"/>
      <c r="H999" s="208"/>
      <c r="I999" s="216"/>
      <c r="J999" s="227"/>
      <c r="K999" s="129" t="s">
        <v>56</v>
      </c>
      <c r="L999" s="45"/>
      <c r="M999" s="57"/>
      <c r="N999" s="58"/>
      <c r="O999" s="211"/>
      <c r="P999" s="213"/>
      <c r="Q999" s="215"/>
      <c r="R999" s="215"/>
      <c r="S999" s="217"/>
      <c r="T999" s="219"/>
      <c r="U999" s="221"/>
      <c r="V999" s="223"/>
      <c r="W999" s="225"/>
      <c r="X999" s="209"/>
      <c r="Y999" s="209"/>
      <c r="Z999" s="120"/>
    </row>
    <row r="1000" spans="1:47" ht="14.25" customHeight="1">
      <c r="A1000" s="120"/>
      <c r="B1000" s="226"/>
      <c r="C1000" s="208"/>
      <c r="D1000" s="208"/>
      <c r="E1000" s="208"/>
      <c r="F1000" s="228"/>
      <c r="G1000" s="208"/>
      <c r="H1000" s="208"/>
      <c r="I1000" s="216"/>
      <c r="J1000" s="227"/>
      <c r="K1000" s="128" t="s">
        <v>57</v>
      </c>
      <c r="L1000" s="44"/>
      <c r="M1000" s="59"/>
      <c r="N1000" s="60"/>
      <c r="O1000" s="210"/>
      <c r="P1000" s="212"/>
      <c r="Q1000" s="214"/>
      <c r="R1000" s="214"/>
      <c r="S1000" s="216"/>
      <c r="T1000" s="218">
        <f t="shared" ref="T1000" si="1473">Q1000*S1000</f>
        <v>0</v>
      </c>
      <c r="U1000" s="220">
        <f t="shared" ref="U1000" si="1474">IFERROR(T1000/P1000,0)</f>
        <v>0</v>
      </c>
      <c r="V1000" s="222"/>
      <c r="W1000" s="224">
        <f t="shared" ref="W1000" si="1475">IFERROR(V1000*1000/P1000,0)</f>
        <v>0</v>
      </c>
      <c r="X1000" s="208"/>
      <c r="Y1000" s="209"/>
      <c r="Z1000" s="120"/>
    </row>
    <row r="1001" spans="1:47" ht="14.25" customHeight="1">
      <c r="A1001" s="120"/>
      <c r="B1001" s="226"/>
      <c r="C1001" s="208"/>
      <c r="D1001" s="208"/>
      <c r="E1001" s="208"/>
      <c r="F1001" s="229"/>
      <c r="G1001" s="208"/>
      <c r="H1001" s="208"/>
      <c r="I1001" s="216"/>
      <c r="J1001" s="227"/>
      <c r="K1001" s="129" t="s">
        <v>56</v>
      </c>
      <c r="L1001" s="45"/>
      <c r="M1001" s="57"/>
      <c r="N1001" s="58"/>
      <c r="O1001" s="211"/>
      <c r="P1001" s="213"/>
      <c r="Q1001" s="215"/>
      <c r="R1001" s="215"/>
      <c r="S1001" s="217"/>
      <c r="T1001" s="219"/>
      <c r="U1001" s="221"/>
      <c r="V1001" s="223"/>
      <c r="W1001" s="225"/>
      <c r="X1001" s="209"/>
      <c r="Y1001" s="209"/>
      <c r="Z1001" s="120"/>
    </row>
    <row r="1002" spans="1:47" ht="14.25" customHeight="1">
      <c r="A1002" s="120"/>
      <c r="B1002" s="226"/>
      <c r="C1002" s="208"/>
      <c r="D1002" s="208"/>
      <c r="E1002" s="208"/>
      <c r="F1002" s="228"/>
      <c r="G1002" s="208"/>
      <c r="H1002" s="208"/>
      <c r="I1002" s="216"/>
      <c r="J1002" s="227"/>
      <c r="K1002" s="128" t="s">
        <v>57</v>
      </c>
      <c r="L1002" s="44"/>
      <c r="M1002" s="59"/>
      <c r="N1002" s="60"/>
      <c r="O1002" s="210"/>
      <c r="P1002" s="212"/>
      <c r="Q1002" s="214"/>
      <c r="R1002" s="214"/>
      <c r="S1002" s="216"/>
      <c r="T1002" s="218">
        <f t="shared" ref="T1002" si="1476">Q1002*S1002</f>
        <v>0</v>
      </c>
      <c r="U1002" s="220">
        <f t="shared" ref="U1002" si="1477">IFERROR(T1002/P1002,0)</f>
        <v>0</v>
      </c>
      <c r="V1002" s="222"/>
      <c r="W1002" s="224">
        <f t="shared" ref="W1002" si="1478">IFERROR(V1002*1000/P1002,0)</f>
        <v>0</v>
      </c>
      <c r="X1002" s="208"/>
      <c r="Y1002" s="209"/>
      <c r="Z1002" s="120"/>
    </row>
    <row r="1003" spans="1:47" ht="14.25" customHeight="1">
      <c r="A1003" s="120"/>
      <c r="B1003" s="226"/>
      <c r="C1003" s="208"/>
      <c r="D1003" s="208"/>
      <c r="E1003" s="208"/>
      <c r="F1003" s="229"/>
      <c r="G1003" s="208"/>
      <c r="H1003" s="208"/>
      <c r="I1003" s="216"/>
      <c r="J1003" s="227"/>
      <c r="K1003" s="129" t="s">
        <v>56</v>
      </c>
      <c r="L1003" s="45"/>
      <c r="M1003" s="57"/>
      <c r="N1003" s="58"/>
      <c r="O1003" s="211"/>
      <c r="P1003" s="213"/>
      <c r="Q1003" s="215"/>
      <c r="R1003" s="215"/>
      <c r="S1003" s="217"/>
      <c r="T1003" s="219"/>
      <c r="U1003" s="221"/>
      <c r="V1003" s="223"/>
      <c r="W1003" s="225"/>
      <c r="X1003" s="209"/>
      <c r="Y1003" s="209"/>
      <c r="Z1003" s="120"/>
    </row>
    <row r="1004" spans="1:47" ht="14.25" customHeight="1">
      <c r="A1004" s="120"/>
      <c r="B1004" s="226"/>
      <c r="C1004" s="208"/>
      <c r="D1004" s="208"/>
      <c r="E1004" s="208"/>
      <c r="F1004" s="228"/>
      <c r="G1004" s="208"/>
      <c r="H1004" s="208"/>
      <c r="I1004" s="216"/>
      <c r="J1004" s="227"/>
      <c r="K1004" s="128" t="s">
        <v>57</v>
      </c>
      <c r="L1004" s="44"/>
      <c r="M1004" s="59"/>
      <c r="N1004" s="60"/>
      <c r="O1004" s="210"/>
      <c r="P1004" s="212"/>
      <c r="Q1004" s="214"/>
      <c r="R1004" s="214"/>
      <c r="S1004" s="216"/>
      <c r="T1004" s="218">
        <f t="shared" ref="T1004" si="1479">Q1004*S1004</f>
        <v>0</v>
      </c>
      <c r="U1004" s="220">
        <f t="shared" ref="U1004" si="1480">IFERROR(T1004/P1004,0)</f>
        <v>0</v>
      </c>
      <c r="V1004" s="222"/>
      <c r="W1004" s="224">
        <f t="shared" ref="W1004" si="1481">IFERROR(V1004*1000/P1004,0)</f>
        <v>0</v>
      </c>
      <c r="X1004" s="208"/>
      <c r="Y1004" s="209"/>
      <c r="Z1004" s="120"/>
    </row>
    <row r="1005" spans="1:47" ht="14.25" customHeight="1">
      <c r="A1005" s="120"/>
      <c r="B1005" s="226"/>
      <c r="C1005" s="208"/>
      <c r="D1005" s="208"/>
      <c r="E1005" s="208"/>
      <c r="F1005" s="229"/>
      <c r="G1005" s="208"/>
      <c r="H1005" s="208"/>
      <c r="I1005" s="216"/>
      <c r="J1005" s="227"/>
      <c r="K1005" s="129" t="s">
        <v>56</v>
      </c>
      <c r="L1005" s="45"/>
      <c r="M1005" s="57"/>
      <c r="N1005" s="58"/>
      <c r="O1005" s="211"/>
      <c r="P1005" s="213"/>
      <c r="Q1005" s="215"/>
      <c r="R1005" s="215"/>
      <c r="S1005" s="217"/>
      <c r="T1005" s="219"/>
      <c r="U1005" s="221"/>
      <c r="V1005" s="223"/>
      <c r="W1005" s="225"/>
      <c r="X1005" s="209"/>
      <c r="Y1005" s="209"/>
      <c r="Z1005" s="120"/>
    </row>
    <row r="1006" spans="1:47" ht="14.25" customHeight="1">
      <c r="A1006" s="120"/>
      <c r="B1006" s="226"/>
      <c r="C1006" s="208"/>
      <c r="D1006" s="208"/>
      <c r="E1006" s="208"/>
      <c r="F1006" s="228"/>
      <c r="G1006" s="208"/>
      <c r="H1006" s="208"/>
      <c r="I1006" s="216"/>
      <c r="J1006" s="227"/>
      <c r="K1006" s="128" t="s">
        <v>57</v>
      </c>
      <c r="L1006" s="44"/>
      <c r="M1006" s="59"/>
      <c r="N1006" s="60"/>
      <c r="O1006" s="210"/>
      <c r="P1006" s="212"/>
      <c r="Q1006" s="214"/>
      <c r="R1006" s="214"/>
      <c r="S1006" s="216"/>
      <c r="T1006" s="218">
        <f t="shared" ref="T1006" si="1482">Q1006*S1006</f>
        <v>0</v>
      </c>
      <c r="U1006" s="220">
        <f t="shared" ref="U1006" si="1483">IFERROR(T1006/P1006,0)</f>
        <v>0</v>
      </c>
      <c r="V1006" s="222"/>
      <c r="W1006" s="224">
        <f t="shared" ref="W1006" si="1484">IFERROR(V1006*1000/P1006,0)</f>
        <v>0</v>
      </c>
      <c r="X1006" s="208"/>
      <c r="Y1006" s="209"/>
      <c r="Z1006" s="120"/>
    </row>
    <row r="1007" spans="1:47" ht="14.25" customHeight="1">
      <c r="A1007" s="120"/>
      <c r="B1007" s="226"/>
      <c r="C1007" s="208"/>
      <c r="D1007" s="208"/>
      <c r="E1007" s="208"/>
      <c r="F1007" s="229"/>
      <c r="G1007" s="208"/>
      <c r="H1007" s="208"/>
      <c r="I1007" s="216"/>
      <c r="J1007" s="227"/>
      <c r="K1007" s="129" t="s">
        <v>56</v>
      </c>
      <c r="L1007" s="45"/>
      <c r="M1007" s="57"/>
      <c r="N1007" s="58"/>
      <c r="O1007" s="211"/>
      <c r="P1007" s="213"/>
      <c r="Q1007" s="215"/>
      <c r="R1007" s="215"/>
      <c r="S1007" s="217"/>
      <c r="T1007" s="219"/>
      <c r="U1007" s="221"/>
      <c r="V1007" s="223"/>
      <c r="W1007" s="225"/>
      <c r="X1007" s="209"/>
      <c r="Y1007" s="209"/>
      <c r="Z1007" s="120"/>
    </row>
    <row r="1008" spans="1:47" s="5" customFormat="1" ht="13.5" customHeight="1">
      <c r="A1008" s="81"/>
      <c r="B1008" s="226"/>
      <c r="C1008" s="208"/>
      <c r="D1008" s="208"/>
      <c r="E1008" s="208"/>
      <c r="F1008" s="228"/>
      <c r="G1008" s="208"/>
      <c r="H1008" s="208"/>
      <c r="I1008" s="216"/>
      <c r="J1008" s="227"/>
      <c r="K1008" s="128" t="s">
        <v>57</v>
      </c>
      <c r="L1008" s="44"/>
      <c r="M1008" s="59"/>
      <c r="N1008" s="60"/>
      <c r="O1008" s="210"/>
      <c r="P1008" s="212"/>
      <c r="Q1008" s="214"/>
      <c r="R1008" s="214"/>
      <c r="S1008" s="216"/>
      <c r="T1008" s="218">
        <f t="shared" ref="T1008" si="1485">Q1008*S1008</f>
        <v>0</v>
      </c>
      <c r="U1008" s="220">
        <f t="shared" ref="U1008" si="1486">IFERROR(T1008/P1008,0)</f>
        <v>0</v>
      </c>
      <c r="V1008" s="222"/>
      <c r="W1008" s="224">
        <f t="shared" ref="W1008" si="1487">IFERROR(V1008*1000/P1008,0)</f>
        <v>0</v>
      </c>
      <c r="X1008" s="208"/>
      <c r="Y1008" s="209"/>
      <c r="Z1008" s="81"/>
      <c r="AA1008" s="2"/>
      <c r="AB1008" s="2"/>
      <c r="AC1008" s="2"/>
      <c r="AD1008" s="2"/>
      <c r="AE1008" s="2"/>
      <c r="AF1008" s="2"/>
      <c r="AG1008" s="2"/>
      <c r="AH1008" s="2"/>
      <c r="AI1008" s="2"/>
      <c r="AJ1008" s="2"/>
      <c r="AK1008" s="2"/>
      <c r="AL1008" s="2"/>
      <c r="AM1008" s="2"/>
      <c r="AN1008" s="2"/>
      <c r="AO1008" s="2"/>
      <c r="AP1008" s="2"/>
      <c r="AQ1008" s="2"/>
      <c r="AR1008" s="2"/>
      <c r="AS1008" s="2"/>
      <c r="AT1008" s="2"/>
      <c r="AU1008" s="2"/>
    </row>
    <row r="1009" spans="1:47" s="5" customFormat="1" ht="13.5" customHeight="1">
      <c r="A1009" s="81"/>
      <c r="B1009" s="226"/>
      <c r="C1009" s="208"/>
      <c r="D1009" s="208"/>
      <c r="E1009" s="208"/>
      <c r="F1009" s="229"/>
      <c r="G1009" s="208"/>
      <c r="H1009" s="208"/>
      <c r="I1009" s="216"/>
      <c r="J1009" s="227"/>
      <c r="K1009" s="129" t="s">
        <v>56</v>
      </c>
      <c r="L1009" s="45"/>
      <c r="M1009" s="57"/>
      <c r="N1009" s="58"/>
      <c r="O1009" s="211"/>
      <c r="P1009" s="213"/>
      <c r="Q1009" s="215"/>
      <c r="R1009" s="215"/>
      <c r="S1009" s="217"/>
      <c r="T1009" s="219"/>
      <c r="U1009" s="221"/>
      <c r="V1009" s="223"/>
      <c r="W1009" s="225"/>
      <c r="X1009" s="209"/>
      <c r="Y1009" s="209"/>
      <c r="Z1009" s="81"/>
      <c r="AA1009" s="2"/>
      <c r="AB1009" s="2"/>
      <c r="AC1009" s="2"/>
      <c r="AD1009" s="2"/>
      <c r="AE1009" s="2"/>
      <c r="AF1009" s="2"/>
      <c r="AG1009" s="2"/>
      <c r="AH1009" s="2"/>
      <c r="AI1009" s="2"/>
      <c r="AJ1009" s="2"/>
      <c r="AK1009" s="2"/>
      <c r="AL1009" s="2"/>
      <c r="AM1009" s="2"/>
      <c r="AN1009" s="2"/>
      <c r="AO1009" s="2"/>
      <c r="AP1009" s="2"/>
      <c r="AQ1009" s="2"/>
      <c r="AR1009" s="2"/>
      <c r="AS1009" s="2"/>
      <c r="AT1009" s="2"/>
      <c r="AU1009" s="2"/>
    </row>
    <row r="1010" spans="1:47" ht="14.25" customHeight="1">
      <c r="A1010" s="120"/>
      <c r="B1010" s="226"/>
      <c r="C1010" s="208"/>
      <c r="D1010" s="208"/>
      <c r="E1010" s="208"/>
      <c r="F1010" s="228"/>
      <c r="G1010" s="208"/>
      <c r="H1010" s="208"/>
      <c r="I1010" s="216"/>
      <c r="J1010" s="227"/>
      <c r="K1010" s="128" t="s">
        <v>57</v>
      </c>
      <c r="L1010" s="44"/>
      <c r="M1010" s="59"/>
      <c r="N1010" s="60"/>
      <c r="O1010" s="210"/>
      <c r="P1010" s="212"/>
      <c r="Q1010" s="214"/>
      <c r="R1010" s="214"/>
      <c r="S1010" s="216"/>
      <c r="T1010" s="218">
        <f t="shared" ref="T1010" si="1488">Q1010*S1010</f>
        <v>0</v>
      </c>
      <c r="U1010" s="220">
        <f t="shared" ref="U1010" si="1489">IFERROR(T1010/P1010,0)</f>
        <v>0</v>
      </c>
      <c r="V1010" s="222"/>
      <c r="W1010" s="224">
        <f t="shared" ref="W1010" si="1490">IFERROR(V1010*1000/P1010,0)</f>
        <v>0</v>
      </c>
      <c r="X1010" s="208"/>
      <c r="Y1010" s="209"/>
      <c r="Z1010" s="120"/>
    </row>
    <row r="1011" spans="1:47" ht="14.25" customHeight="1">
      <c r="A1011" s="120"/>
      <c r="B1011" s="226"/>
      <c r="C1011" s="208"/>
      <c r="D1011" s="208"/>
      <c r="E1011" s="208"/>
      <c r="F1011" s="229"/>
      <c r="G1011" s="208"/>
      <c r="H1011" s="208"/>
      <c r="I1011" s="216"/>
      <c r="J1011" s="227"/>
      <c r="K1011" s="129" t="s">
        <v>56</v>
      </c>
      <c r="L1011" s="45"/>
      <c r="M1011" s="57"/>
      <c r="N1011" s="58"/>
      <c r="O1011" s="211"/>
      <c r="P1011" s="213"/>
      <c r="Q1011" s="215"/>
      <c r="R1011" s="215"/>
      <c r="S1011" s="217"/>
      <c r="T1011" s="219"/>
      <c r="U1011" s="221"/>
      <c r="V1011" s="223"/>
      <c r="W1011" s="225"/>
      <c r="X1011" s="209"/>
      <c r="Y1011" s="209"/>
      <c r="Z1011" s="120"/>
    </row>
    <row r="1012" spans="1:47" ht="14.25" customHeight="1">
      <c r="A1012" s="120"/>
      <c r="B1012" s="226"/>
      <c r="C1012" s="208"/>
      <c r="D1012" s="208"/>
      <c r="E1012" s="208"/>
      <c r="F1012" s="228"/>
      <c r="G1012" s="208"/>
      <c r="H1012" s="208"/>
      <c r="I1012" s="216"/>
      <c r="J1012" s="227"/>
      <c r="K1012" s="128" t="s">
        <v>57</v>
      </c>
      <c r="L1012" s="44"/>
      <c r="M1012" s="59"/>
      <c r="N1012" s="60"/>
      <c r="O1012" s="210"/>
      <c r="P1012" s="212"/>
      <c r="Q1012" s="214"/>
      <c r="R1012" s="214"/>
      <c r="S1012" s="216"/>
      <c r="T1012" s="218">
        <f t="shared" ref="T1012" si="1491">Q1012*S1012</f>
        <v>0</v>
      </c>
      <c r="U1012" s="220">
        <f t="shared" ref="U1012" si="1492">IFERROR(T1012/P1012,0)</f>
        <v>0</v>
      </c>
      <c r="V1012" s="222"/>
      <c r="W1012" s="224">
        <f t="shared" ref="W1012" si="1493">IFERROR(V1012*1000/P1012,0)</f>
        <v>0</v>
      </c>
      <c r="X1012" s="208"/>
      <c r="Y1012" s="209"/>
      <c r="Z1012" s="120"/>
    </row>
    <row r="1013" spans="1:47" ht="14.25" customHeight="1">
      <c r="A1013" s="120"/>
      <c r="B1013" s="226"/>
      <c r="C1013" s="208"/>
      <c r="D1013" s="208"/>
      <c r="E1013" s="208"/>
      <c r="F1013" s="229"/>
      <c r="G1013" s="208"/>
      <c r="H1013" s="208"/>
      <c r="I1013" s="216"/>
      <c r="J1013" s="227"/>
      <c r="K1013" s="129" t="s">
        <v>56</v>
      </c>
      <c r="L1013" s="45"/>
      <c r="M1013" s="57"/>
      <c r="N1013" s="58"/>
      <c r="O1013" s="211"/>
      <c r="P1013" s="213"/>
      <c r="Q1013" s="215"/>
      <c r="R1013" s="215"/>
      <c r="S1013" s="217"/>
      <c r="T1013" s="219"/>
      <c r="U1013" s="221"/>
      <c r="V1013" s="223"/>
      <c r="W1013" s="225"/>
      <c r="X1013" s="209"/>
      <c r="Y1013" s="209"/>
      <c r="Z1013" s="120"/>
    </row>
    <row r="1014" spans="1:47" ht="14.25" customHeight="1">
      <c r="A1014" s="120"/>
      <c r="B1014" s="226"/>
      <c r="C1014" s="208"/>
      <c r="D1014" s="208"/>
      <c r="E1014" s="208"/>
      <c r="F1014" s="228"/>
      <c r="G1014" s="208"/>
      <c r="H1014" s="208"/>
      <c r="I1014" s="216"/>
      <c r="J1014" s="227"/>
      <c r="K1014" s="128" t="s">
        <v>57</v>
      </c>
      <c r="L1014" s="44"/>
      <c r="M1014" s="59"/>
      <c r="N1014" s="60"/>
      <c r="O1014" s="210"/>
      <c r="P1014" s="212"/>
      <c r="Q1014" s="214"/>
      <c r="R1014" s="214"/>
      <c r="S1014" s="216"/>
      <c r="T1014" s="218">
        <f t="shared" ref="T1014" si="1494">Q1014*S1014</f>
        <v>0</v>
      </c>
      <c r="U1014" s="220">
        <f t="shared" ref="U1014" si="1495">IFERROR(T1014/P1014,0)</f>
        <v>0</v>
      </c>
      <c r="V1014" s="222"/>
      <c r="W1014" s="224">
        <f t="shared" ref="W1014" si="1496">IFERROR(V1014*1000/P1014,0)</f>
        <v>0</v>
      </c>
      <c r="X1014" s="208"/>
      <c r="Y1014" s="209"/>
      <c r="Z1014" s="120"/>
    </row>
    <row r="1015" spans="1:47" ht="14.25" customHeight="1">
      <c r="A1015" s="120"/>
      <c r="B1015" s="226"/>
      <c r="C1015" s="208"/>
      <c r="D1015" s="208"/>
      <c r="E1015" s="208"/>
      <c r="F1015" s="229"/>
      <c r="G1015" s="208"/>
      <c r="H1015" s="208"/>
      <c r="I1015" s="216"/>
      <c r="J1015" s="227"/>
      <c r="K1015" s="129" t="s">
        <v>56</v>
      </c>
      <c r="L1015" s="45"/>
      <c r="M1015" s="57"/>
      <c r="N1015" s="58"/>
      <c r="O1015" s="211"/>
      <c r="P1015" s="213"/>
      <c r="Q1015" s="215"/>
      <c r="R1015" s="215"/>
      <c r="S1015" s="217"/>
      <c r="T1015" s="219"/>
      <c r="U1015" s="221"/>
      <c r="V1015" s="223"/>
      <c r="W1015" s="225"/>
      <c r="X1015" s="209"/>
      <c r="Y1015" s="209"/>
      <c r="Z1015" s="120"/>
    </row>
    <row r="1016" spans="1:47" ht="14.25" customHeight="1">
      <c r="A1016" s="120"/>
      <c r="B1016" s="226"/>
      <c r="C1016" s="208"/>
      <c r="D1016" s="208"/>
      <c r="E1016" s="208"/>
      <c r="F1016" s="228"/>
      <c r="G1016" s="208"/>
      <c r="H1016" s="208"/>
      <c r="I1016" s="216"/>
      <c r="J1016" s="227"/>
      <c r="K1016" s="128" t="s">
        <v>57</v>
      </c>
      <c r="L1016" s="44"/>
      <c r="M1016" s="59"/>
      <c r="N1016" s="60"/>
      <c r="O1016" s="210"/>
      <c r="P1016" s="212"/>
      <c r="Q1016" s="214"/>
      <c r="R1016" s="214"/>
      <c r="S1016" s="216"/>
      <c r="T1016" s="218">
        <f t="shared" ref="T1016" si="1497">Q1016*S1016</f>
        <v>0</v>
      </c>
      <c r="U1016" s="220">
        <f t="shared" ref="U1016" si="1498">IFERROR(T1016/P1016,0)</f>
        <v>0</v>
      </c>
      <c r="V1016" s="222"/>
      <c r="W1016" s="224">
        <f t="shared" ref="W1016" si="1499">IFERROR(V1016*1000/P1016,0)</f>
        <v>0</v>
      </c>
      <c r="X1016" s="208"/>
      <c r="Y1016" s="209"/>
      <c r="Z1016" s="120"/>
    </row>
    <row r="1017" spans="1:47" ht="14.25" customHeight="1">
      <c r="A1017" s="120"/>
      <c r="B1017" s="226"/>
      <c r="C1017" s="208"/>
      <c r="D1017" s="208"/>
      <c r="E1017" s="208"/>
      <c r="F1017" s="229"/>
      <c r="G1017" s="208"/>
      <c r="H1017" s="208"/>
      <c r="I1017" s="216"/>
      <c r="J1017" s="227"/>
      <c r="K1017" s="129" t="s">
        <v>56</v>
      </c>
      <c r="L1017" s="45"/>
      <c r="M1017" s="57"/>
      <c r="N1017" s="58"/>
      <c r="O1017" s="211"/>
      <c r="P1017" s="213"/>
      <c r="Q1017" s="215"/>
      <c r="R1017" s="215"/>
      <c r="S1017" s="217"/>
      <c r="T1017" s="219"/>
      <c r="U1017" s="221"/>
      <c r="V1017" s="223"/>
      <c r="W1017" s="225"/>
      <c r="X1017" s="209"/>
      <c r="Y1017" s="209"/>
      <c r="Z1017" s="120"/>
    </row>
    <row r="1018" spans="1:47" ht="14.25" customHeight="1">
      <c r="A1018" s="120"/>
      <c r="B1018" s="226"/>
      <c r="C1018" s="208"/>
      <c r="D1018" s="208"/>
      <c r="E1018" s="208"/>
      <c r="F1018" s="228"/>
      <c r="G1018" s="208"/>
      <c r="H1018" s="208"/>
      <c r="I1018" s="216"/>
      <c r="J1018" s="227"/>
      <c r="K1018" s="128" t="s">
        <v>57</v>
      </c>
      <c r="L1018" s="44"/>
      <c r="M1018" s="59"/>
      <c r="N1018" s="60"/>
      <c r="O1018" s="210"/>
      <c r="P1018" s="212"/>
      <c r="Q1018" s="214"/>
      <c r="R1018" s="214"/>
      <c r="S1018" s="216"/>
      <c r="T1018" s="218">
        <f t="shared" ref="T1018" si="1500">Q1018*S1018</f>
        <v>0</v>
      </c>
      <c r="U1018" s="220">
        <f t="shared" ref="U1018" si="1501">IFERROR(T1018/P1018,0)</f>
        <v>0</v>
      </c>
      <c r="V1018" s="222"/>
      <c r="W1018" s="224">
        <f t="shared" ref="W1018" si="1502">IFERROR(V1018*1000/P1018,0)</f>
        <v>0</v>
      </c>
      <c r="X1018" s="208"/>
      <c r="Y1018" s="209"/>
      <c r="Z1018" s="120"/>
    </row>
    <row r="1019" spans="1:47" ht="14.25" customHeight="1">
      <c r="A1019" s="120"/>
      <c r="B1019" s="226"/>
      <c r="C1019" s="208"/>
      <c r="D1019" s="208"/>
      <c r="E1019" s="208"/>
      <c r="F1019" s="229"/>
      <c r="G1019" s="208"/>
      <c r="H1019" s="208"/>
      <c r="I1019" s="216"/>
      <c r="J1019" s="227"/>
      <c r="K1019" s="129" t="s">
        <v>56</v>
      </c>
      <c r="L1019" s="45"/>
      <c r="M1019" s="57"/>
      <c r="N1019" s="58"/>
      <c r="O1019" s="211"/>
      <c r="P1019" s="213"/>
      <c r="Q1019" s="215"/>
      <c r="R1019" s="215"/>
      <c r="S1019" s="217"/>
      <c r="T1019" s="219"/>
      <c r="U1019" s="221"/>
      <c r="V1019" s="223"/>
      <c r="W1019" s="225"/>
      <c r="X1019" s="209"/>
      <c r="Y1019" s="209"/>
      <c r="Z1019" s="120"/>
    </row>
    <row r="1020" spans="1:47" ht="14.25" customHeight="1">
      <c r="A1020" s="120"/>
      <c r="B1020" s="226"/>
      <c r="C1020" s="208"/>
      <c r="D1020" s="208"/>
      <c r="E1020" s="208"/>
      <c r="F1020" s="228"/>
      <c r="G1020" s="208"/>
      <c r="H1020" s="208"/>
      <c r="I1020" s="216"/>
      <c r="J1020" s="227"/>
      <c r="K1020" s="128" t="s">
        <v>57</v>
      </c>
      <c r="L1020" s="44"/>
      <c r="M1020" s="59"/>
      <c r="N1020" s="60"/>
      <c r="O1020" s="210"/>
      <c r="P1020" s="212"/>
      <c r="Q1020" s="214"/>
      <c r="R1020" s="214"/>
      <c r="S1020" s="216"/>
      <c r="T1020" s="218">
        <f t="shared" ref="T1020" si="1503">Q1020*S1020</f>
        <v>0</v>
      </c>
      <c r="U1020" s="220">
        <f t="shared" ref="U1020" si="1504">IFERROR(T1020/P1020,0)</f>
        <v>0</v>
      </c>
      <c r="V1020" s="222"/>
      <c r="W1020" s="224">
        <f t="shared" ref="W1020" si="1505">IFERROR(V1020*1000/P1020,0)</f>
        <v>0</v>
      </c>
      <c r="X1020" s="208"/>
      <c r="Y1020" s="209"/>
      <c r="Z1020" s="120"/>
    </row>
    <row r="1021" spans="1:47" ht="14.25" customHeight="1">
      <c r="A1021" s="120"/>
      <c r="B1021" s="226"/>
      <c r="C1021" s="208"/>
      <c r="D1021" s="208"/>
      <c r="E1021" s="208"/>
      <c r="F1021" s="229"/>
      <c r="G1021" s="208"/>
      <c r="H1021" s="208"/>
      <c r="I1021" s="216"/>
      <c r="J1021" s="227"/>
      <c r="K1021" s="129" t="s">
        <v>56</v>
      </c>
      <c r="L1021" s="45"/>
      <c r="M1021" s="57"/>
      <c r="N1021" s="58"/>
      <c r="O1021" s="211"/>
      <c r="P1021" s="213"/>
      <c r="Q1021" s="215"/>
      <c r="R1021" s="215"/>
      <c r="S1021" s="217"/>
      <c r="T1021" s="219"/>
      <c r="U1021" s="221"/>
      <c r="V1021" s="223"/>
      <c r="W1021" s="225"/>
      <c r="X1021" s="209"/>
      <c r="Y1021" s="209"/>
      <c r="Z1021" s="120"/>
    </row>
    <row r="1022" spans="1:47" ht="14.25" customHeight="1">
      <c r="A1022" s="120"/>
      <c r="B1022" s="226"/>
      <c r="C1022" s="208"/>
      <c r="D1022" s="208"/>
      <c r="E1022" s="208"/>
      <c r="F1022" s="228"/>
      <c r="G1022" s="208"/>
      <c r="H1022" s="208"/>
      <c r="I1022" s="216"/>
      <c r="J1022" s="227"/>
      <c r="K1022" s="128" t="s">
        <v>57</v>
      </c>
      <c r="L1022" s="44"/>
      <c r="M1022" s="59"/>
      <c r="N1022" s="60"/>
      <c r="O1022" s="210"/>
      <c r="P1022" s="212"/>
      <c r="Q1022" s="214"/>
      <c r="R1022" s="214"/>
      <c r="S1022" s="216"/>
      <c r="T1022" s="218">
        <f t="shared" ref="T1022" si="1506">Q1022*S1022</f>
        <v>0</v>
      </c>
      <c r="U1022" s="220">
        <f t="shared" ref="U1022" si="1507">IFERROR(T1022/P1022,0)</f>
        <v>0</v>
      </c>
      <c r="V1022" s="222"/>
      <c r="W1022" s="224">
        <f t="shared" ref="W1022" si="1508">IFERROR(V1022*1000/P1022,0)</f>
        <v>0</v>
      </c>
      <c r="X1022" s="208"/>
      <c r="Y1022" s="209"/>
      <c r="Z1022" s="120"/>
    </row>
    <row r="1023" spans="1:47" ht="14.25" customHeight="1">
      <c r="A1023" s="120"/>
      <c r="B1023" s="226"/>
      <c r="C1023" s="208"/>
      <c r="D1023" s="208"/>
      <c r="E1023" s="208"/>
      <c r="F1023" s="229"/>
      <c r="G1023" s="208"/>
      <c r="H1023" s="208"/>
      <c r="I1023" s="216"/>
      <c r="J1023" s="227"/>
      <c r="K1023" s="129" t="s">
        <v>56</v>
      </c>
      <c r="L1023" s="45"/>
      <c r="M1023" s="57"/>
      <c r="N1023" s="58"/>
      <c r="O1023" s="211"/>
      <c r="P1023" s="213"/>
      <c r="Q1023" s="215"/>
      <c r="R1023" s="215"/>
      <c r="S1023" s="217"/>
      <c r="T1023" s="219"/>
      <c r="U1023" s="221"/>
      <c r="V1023" s="223"/>
      <c r="W1023" s="225"/>
      <c r="X1023" s="209"/>
      <c r="Y1023" s="209"/>
      <c r="Z1023" s="120"/>
    </row>
    <row r="1024" spans="1:47" ht="14.25" customHeight="1">
      <c r="A1024" s="120"/>
      <c r="B1024" s="226"/>
      <c r="C1024" s="208"/>
      <c r="D1024" s="208"/>
      <c r="E1024" s="208"/>
      <c r="F1024" s="228"/>
      <c r="G1024" s="208"/>
      <c r="H1024" s="208"/>
      <c r="I1024" s="216"/>
      <c r="J1024" s="227"/>
      <c r="K1024" s="128" t="s">
        <v>57</v>
      </c>
      <c r="L1024" s="44"/>
      <c r="M1024" s="59"/>
      <c r="N1024" s="60"/>
      <c r="O1024" s="210"/>
      <c r="P1024" s="212"/>
      <c r="Q1024" s="214"/>
      <c r="R1024" s="214"/>
      <c r="S1024" s="216"/>
      <c r="T1024" s="218">
        <f t="shared" ref="T1024" si="1509">Q1024*S1024</f>
        <v>0</v>
      </c>
      <c r="U1024" s="220">
        <f t="shared" ref="U1024" si="1510">IFERROR(T1024/P1024,0)</f>
        <v>0</v>
      </c>
      <c r="V1024" s="222"/>
      <c r="W1024" s="224">
        <f t="shared" ref="W1024" si="1511">IFERROR(V1024*1000/P1024,0)</f>
        <v>0</v>
      </c>
      <c r="X1024" s="208"/>
      <c r="Y1024" s="209"/>
      <c r="Z1024" s="120"/>
    </row>
    <row r="1025" spans="1:47" ht="14.25" customHeight="1">
      <c r="A1025" s="120"/>
      <c r="B1025" s="226"/>
      <c r="C1025" s="208"/>
      <c r="D1025" s="208"/>
      <c r="E1025" s="208"/>
      <c r="F1025" s="229"/>
      <c r="G1025" s="208"/>
      <c r="H1025" s="208"/>
      <c r="I1025" s="216"/>
      <c r="J1025" s="227"/>
      <c r="K1025" s="129" t="s">
        <v>56</v>
      </c>
      <c r="L1025" s="45"/>
      <c r="M1025" s="57"/>
      <c r="N1025" s="58"/>
      <c r="O1025" s="211"/>
      <c r="P1025" s="213"/>
      <c r="Q1025" s="215"/>
      <c r="R1025" s="215"/>
      <c r="S1025" s="217"/>
      <c r="T1025" s="219"/>
      <c r="U1025" s="221"/>
      <c r="V1025" s="223"/>
      <c r="W1025" s="225"/>
      <c r="X1025" s="209"/>
      <c r="Y1025" s="209"/>
      <c r="Z1025" s="120"/>
    </row>
    <row r="1026" spans="1:47" ht="14.25" customHeight="1">
      <c r="A1026" s="120"/>
      <c r="B1026" s="226"/>
      <c r="C1026" s="208"/>
      <c r="D1026" s="208"/>
      <c r="E1026" s="208"/>
      <c r="F1026" s="228"/>
      <c r="G1026" s="208"/>
      <c r="H1026" s="208"/>
      <c r="I1026" s="216"/>
      <c r="J1026" s="227"/>
      <c r="K1026" s="128" t="s">
        <v>57</v>
      </c>
      <c r="L1026" s="44"/>
      <c r="M1026" s="59"/>
      <c r="N1026" s="60"/>
      <c r="O1026" s="210"/>
      <c r="P1026" s="212"/>
      <c r="Q1026" s="214"/>
      <c r="R1026" s="214"/>
      <c r="S1026" s="216"/>
      <c r="T1026" s="218">
        <f t="shared" ref="T1026" si="1512">Q1026*S1026</f>
        <v>0</v>
      </c>
      <c r="U1026" s="220">
        <f t="shared" ref="U1026" si="1513">IFERROR(T1026/P1026,0)</f>
        <v>0</v>
      </c>
      <c r="V1026" s="222"/>
      <c r="W1026" s="224">
        <f t="shared" ref="W1026" si="1514">IFERROR(V1026*1000/P1026,0)</f>
        <v>0</v>
      </c>
      <c r="X1026" s="208"/>
      <c r="Y1026" s="209"/>
      <c r="Z1026" s="120"/>
    </row>
    <row r="1027" spans="1:47" ht="14.25" customHeight="1">
      <c r="A1027" s="120"/>
      <c r="B1027" s="226"/>
      <c r="C1027" s="208"/>
      <c r="D1027" s="208"/>
      <c r="E1027" s="208"/>
      <c r="F1027" s="229"/>
      <c r="G1027" s="208"/>
      <c r="H1027" s="208"/>
      <c r="I1027" s="216"/>
      <c r="J1027" s="227"/>
      <c r="K1027" s="129" t="s">
        <v>56</v>
      </c>
      <c r="L1027" s="45"/>
      <c r="M1027" s="57"/>
      <c r="N1027" s="58"/>
      <c r="O1027" s="211"/>
      <c r="P1027" s="213"/>
      <c r="Q1027" s="215"/>
      <c r="R1027" s="215"/>
      <c r="S1027" s="217"/>
      <c r="T1027" s="219"/>
      <c r="U1027" s="221"/>
      <c r="V1027" s="223"/>
      <c r="W1027" s="225"/>
      <c r="X1027" s="209"/>
      <c r="Y1027" s="209"/>
      <c r="Z1027" s="120"/>
    </row>
    <row r="1028" spans="1:47" ht="14.25" customHeight="1">
      <c r="A1028" s="120"/>
      <c r="B1028" s="226"/>
      <c r="C1028" s="208"/>
      <c r="D1028" s="208"/>
      <c r="E1028" s="208"/>
      <c r="F1028" s="228"/>
      <c r="G1028" s="208"/>
      <c r="H1028" s="208"/>
      <c r="I1028" s="216"/>
      <c r="J1028" s="227"/>
      <c r="K1028" s="128" t="s">
        <v>57</v>
      </c>
      <c r="L1028" s="44"/>
      <c r="M1028" s="59"/>
      <c r="N1028" s="60"/>
      <c r="O1028" s="210"/>
      <c r="P1028" s="212"/>
      <c r="Q1028" s="214"/>
      <c r="R1028" s="214"/>
      <c r="S1028" s="216"/>
      <c r="T1028" s="218">
        <f t="shared" ref="T1028" si="1515">Q1028*S1028</f>
        <v>0</v>
      </c>
      <c r="U1028" s="220">
        <f t="shared" ref="U1028" si="1516">IFERROR(T1028/P1028,0)</f>
        <v>0</v>
      </c>
      <c r="V1028" s="222"/>
      <c r="W1028" s="224">
        <f t="shared" ref="W1028" si="1517">IFERROR(V1028*1000/P1028,0)</f>
        <v>0</v>
      </c>
      <c r="X1028" s="208"/>
      <c r="Y1028" s="209"/>
      <c r="Z1028" s="120"/>
    </row>
    <row r="1029" spans="1:47" ht="14.25" customHeight="1">
      <c r="A1029" s="120"/>
      <c r="B1029" s="226"/>
      <c r="C1029" s="208"/>
      <c r="D1029" s="208"/>
      <c r="E1029" s="208"/>
      <c r="F1029" s="229"/>
      <c r="G1029" s="208"/>
      <c r="H1029" s="208"/>
      <c r="I1029" s="216"/>
      <c r="J1029" s="227"/>
      <c r="K1029" s="129" t="s">
        <v>56</v>
      </c>
      <c r="L1029" s="45"/>
      <c r="M1029" s="57"/>
      <c r="N1029" s="58"/>
      <c r="O1029" s="211"/>
      <c r="P1029" s="213"/>
      <c r="Q1029" s="215"/>
      <c r="R1029" s="215"/>
      <c r="S1029" s="217"/>
      <c r="T1029" s="219"/>
      <c r="U1029" s="221"/>
      <c r="V1029" s="223"/>
      <c r="W1029" s="225"/>
      <c r="X1029" s="209"/>
      <c r="Y1029" s="209"/>
      <c r="Z1029" s="120"/>
    </row>
    <row r="1030" spans="1:47" ht="14.25" customHeight="1">
      <c r="A1030" s="120"/>
      <c r="B1030" s="226"/>
      <c r="C1030" s="208"/>
      <c r="D1030" s="208"/>
      <c r="E1030" s="208"/>
      <c r="F1030" s="228"/>
      <c r="G1030" s="208"/>
      <c r="H1030" s="208"/>
      <c r="I1030" s="216"/>
      <c r="J1030" s="227"/>
      <c r="K1030" s="128" t="s">
        <v>57</v>
      </c>
      <c r="L1030" s="44"/>
      <c r="M1030" s="59"/>
      <c r="N1030" s="60"/>
      <c r="O1030" s="210"/>
      <c r="P1030" s="212"/>
      <c r="Q1030" s="214"/>
      <c r="R1030" s="214"/>
      <c r="S1030" s="216"/>
      <c r="T1030" s="218">
        <f t="shared" ref="T1030" si="1518">Q1030*S1030</f>
        <v>0</v>
      </c>
      <c r="U1030" s="220">
        <f t="shared" ref="U1030" si="1519">IFERROR(T1030/P1030,0)</f>
        <v>0</v>
      </c>
      <c r="V1030" s="222"/>
      <c r="W1030" s="224">
        <f t="shared" ref="W1030" si="1520">IFERROR(V1030*1000/P1030,0)</f>
        <v>0</v>
      </c>
      <c r="X1030" s="208"/>
      <c r="Y1030" s="209"/>
      <c r="Z1030" s="120"/>
    </row>
    <row r="1031" spans="1:47" ht="14.25" customHeight="1">
      <c r="A1031" s="120"/>
      <c r="B1031" s="226"/>
      <c r="C1031" s="208"/>
      <c r="D1031" s="208"/>
      <c r="E1031" s="208"/>
      <c r="F1031" s="229"/>
      <c r="G1031" s="208"/>
      <c r="H1031" s="208"/>
      <c r="I1031" s="216"/>
      <c r="J1031" s="227"/>
      <c r="K1031" s="129" t="s">
        <v>56</v>
      </c>
      <c r="L1031" s="45"/>
      <c r="M1031" s="57"/>
      <c r="N1031" s="58"/>
      <c r="O1031" s="211"/>
      <c r="P1031" s="213"/>
      <c r="Q1031" s="215"/>
      <c r="R1031" s="215"/>
      <c r="S1031" s="217"/>
      <c r="T1031" s="219"/>
      <c r="U1031" s="221"/>
      <c r="V1031" s="223"/>
      <c r="W1031" s="225"/>
      <c r="X1031" s="209"/>
      <c r="Y1031" s="209"/>
      <c r="Z1031" s="120"/>
    </row>
    <row r="1032" spans="1:47" s="5" customFormat="1" ht="13.5" customHeight="1">
      <c r="A1032" s="81"/>
      <c r="B1032" s="226"/>
      <c r="C1032" s="208"/>
      <c r="D1032" s="208"/>
      <c r="E1032" s="208"/>
      <c r="F1032" s="228"/>
      <c r="G1032" s="208"/>
      <c r="H1032" s="208"/>
      <c r="I1032" s="216"/>
      <c r="J1032" s="227"/>
      <c r="K1032" s="128" t="s">
        <v>57</v>
      </c>
      <c r="L1032" s="44"/>
      <c r="M1032" s="59"/>
      <c r="N1032" s="60"/>
      <c r="O1032" s="210"/>
      <c r="P1032" s="212"/>
      <c r="Q1032" s="214"/>
      <c r="R1032" s="214"/>
      <c r="S1032" s="216"/>
      <c r="T1032" s="218">
        <f t="shared" ref="T1032" si="1521">Q1032*S1032</f>
        <v>0</v>
      </c>
      <c r="U1032" s="220">
        <f t="shared" ref="U1032" si="1522">IFERROR(T1032/P1032,0)</f>
        <v>0</v>
      </c>
      <c r="V1032" s="222"/>
      <c r="W1032" s="224">
        <f t="shared" ref="W1032" si="1523">IFERROR(V1032*1000/P1032,0)</f>
        <v>0</v>
      </c>
      <c r="X1032" s="208"/>
      <c r="Y1032" s="209"/>
      <c r="Z1032" s="81"/>
      <c r="AA1032" s="2"/>
      <c r="AB1032" s="2"/>
      <c r="AC1032" s="2"/>
      <c r="AD1032" s="2"/>
      <c r="AE1032" s="2"/>
      <c r="AF1032" s="2"/>
      <c r="AG1032" s="2"/>
      <c r="AH1032" s="2"/>
      <c r="AI1032" s="2"/>
      <c r="AJ1032" s="2"/>
      <c r="AK1032" s="2"/>
      <c r="AL1032" s="2"/>
      <c r="AM1032" s="2"/>
      <c r="AN1032" s="2"/>
      <c r="AO1032" s="2"/>
      <c r="AP1032" s="2"/>
      <c r="AQ1032" s="2"/>
      <c r="AR1032" s="2"/>
      <c r="AS1032" s="2"/>
      <c r="AT1032" s="2"/>
      <c r="AU1032" s="2"/>
    </row>
    <row r="1033" spans="1:47" s="5" customFormat="1" ht="13.5" customHeight="1">
      <c r="A1033" s="81"/>
      <c r="B1033" s="226"/>
      <c r="C1033" s="208"/>
      <c r="D1033" s="208"/>
      <c r="E1033" s="208"/>
      <c r="F1033" s="229"/>
      <c r="G1033" s="208"/>
      <c r="H1033" s="208"/>
      <c r="I1033" s="216"/>
      <c r="J1033" s="227"/>
      <c r="K1033" s="129" t="s">
        <v>56</v>
      </c>
      <c r="L1033" s="45"/>
      <c r="M1033" s="57"/>
      <c r="N1033" s="58"/>
      <c r="O1033" s="211"/>
      <c r="P1033" s="213"/>
      <c r="Q1033" s="215"/>
      <c r="R1033" s="215"/>
      <c r="S1033" s="217"/>
      <c r="T1033" s="219"/>
      <c r="U1033" s="221"/>
      <c r="V1033" s="223"/>
      <c r="W1033" s="225"/>
      <c r="X1033" s="209"/>
      <c r="Y1033" s="209"/>
      <c r="Z1033" s="81"/>
      <c r="AA1033" s="2"/>
      <c r="AB1033" s="2"/>
      <c r="AC1033" s="2"/>
      <c r="AD1033" s="2"/>
      <c r="AE1033" s="2"/>
      <c r="AF1033" s="2"/>
      <c r="AG1033" s="2"/>
      <c r="AH1033" s="2"/>
      <c r="AI1033" s="2"/>
      <c r="AJ1033" s="2"/>
      <c r="AK1033" s="2"/>
      <c r="AL1033" s="2"/>
      <c r="AM1033" s="2"/>
      <c r="AN1033" s="2"/>
      <c r="AO1033" s="2"/>
      <c r="AP1033" s="2"/>
      <c r="AQ1033" s="2"/>
      <c r="AR1033" s="2"/>
      <c r="AS1033" s="2"/>
      <c r="AT1033" s="2"/>
      <c r="AU1033" s="2"/>
    </row>
    <row r="1034" spans="1:47" ht="14.25" customHeight="1">
      <c r="A1034" s="120"/>
      <c r="B1034" s="226"/>
      <c r="C1034" s="208"/>
      <c r="D1034" s="208"/>
      <c r="E1034" s="208"/>
      <c r="F1034" s="228"/>
      <c r="G1034" s="208"/>
      <c r="H1034" s="208"/>
      <c r="I1034" s="216"/>
      <c r="J1034" s="227"/>
      <c r="K1034" s="128" t="s">
        <v>57</v>
      </c>
      <c r="L1034" s="44"/>
      <c r="M1034" s="59"/>
      <c r="N1034" s="60"/>
      <c r="O1034" s="210"/>
      <c r="P1034" s="212"/>
      <c r="Q1034" s="214"/>
      <c r="R1034" s="214"/>
      <c r="S1034" s="216"/>
      <c r="T1034" s="218">
        <f t="shared" ref="T1034" si="1524">Q1034*S1034</f>
        <v>0</v>
      </c>
      <c r="U1034" s="220">
        <f t="shared" ref="U1034" si="1525">IFERROR(T1034/P1034,0)</f>
        <v>0</v>
      </c>
      <c r="V1034" s="222"/>
      <c r="W1034" s="224">
        <f t="shared" ref="W1034" si="1526">IFERROR(V1034*1000/P1034,0)</f>
        <v>0</v>
      </c>
      <c r="X1034" s="208"/>
      <c r="Y1034" s="209"/>
      <c r="Z1034" s="120"/>
    </row>
    <row r="1035" spans="1:47" ht="14.25" customHeight="1">
      <c r="A1035" s="120"/>
      <c r="B1035" s="226"/>
      <c r="C1035" s="208"/>
      <c r="D1035" s="208"/>
      <c r="E1035" s="208"/>
      <c r="F1035" s="229"/>
      <c r="G1035" s="208"/>
      <c r="H1035" s="208"/>
      <c r="I1035" s="216"/>
      <c r="J1035" s="227"/>
      <c r="K1035" s="129" t="s">
        <v>56</v>
      </c>
      <c r="L1035" s="45"/>
      <c r="M1035" s="57"/>
      <c r="N1035" s="58"/>
      <c r="O1035" s="211"/>
      <c r="P1035" s="213"/>
      <c r="Q1035" s="215"/>
      <c r="R1035" s="215"/>
      <c r="S1035" s="217"/>
      <c r="T1035" s="219"/>
      <c r="U1035" s="221"/>
      <c r="V1035" s="223"/>
      <c r="W1035" s="225"/>
      <c r="X1035" s="209"/>
      <c r="Y1035" s="209"/>
      <c r="Z1035" s="120"/>
    </row>
    <row r="1036" spans="1:47" ht="14.25" customHeight="1">
      <c r="A1036" s="120"/>
      <c r="B1036" s="226"/>
      <c r="C1036" s="208"/>
      <c r="D1036" s="208"/>
      <c r="E1036" s="208"/>
      <c r="F1036" s="228"/>
      <c r="G1036" s="208"/>
      <c r="H1036" s="208"/>
      <c r="I1036" s="216"/>
      <c r="J1036" s="227"/>
      <c r="K1036" s="128" t="s">
        <v>57</v>
      </c>
      <c r="L1036" s="44"/>
      <c r="M1036" s="59"/>
      <c r="N1036" s="60"/>
      <c r="O1036" s="210"/>
      <c r="P1036" s="212"/>
      <c r="Q1036" s="214"/>
      <c r="R1036" s="214"/>
      <c r="S1036" s="216"/>
      <c r="T1036" s="218">
        <f t="shared" ref="T1036" si="1527">Q1036*S1036</f>
        <v>0</v>
      </c>
      <c r="U1036" s="220">
        <f t="shared" ref="U1036" si="1528">IFERROR(T1036/P1036,0)</f>
        <v>0</v>
      </c>
      <c r="V1036" s="222"/>
      <c r="W1036" s="224">
        <f t="shared" ref="W1036" si="1529">IFERROR(V1036*1000/P1036,0)</f>
        <v>0</v>
      </c>
      <c r="X1036" s="208"/>
      <c r="Y1036" s="209"/>
      <c r="Z1036" s="120"/>
    </row>
    <row r="1037" spans="1:47" ht="14.25" customHeight="1">
      <c r="A1037" s="120"/>
      <c r="B1037" s="226"/>
      <c r="C1037" s="208"/>
      <c r="D1037" s="208"/>
      <c r="E1037" s="208"/>
      <c r="F1037" s="229"/>
      <c r="G1037" s="208"/>
      <c r="H1037" s="208"/>
      <c r="I1037" s="216"/>
      <c r="J1037" s="227"/>
      <c r="K1037" s="129" t="s">
        <v>56</v>
      </c>
      <c r="L1037" s="45"/>
      <c r="M1037" s="57"/>
      <c r="N1037" s="58"/>
      <c r="O1037" s="211"/>
      <c r="P1037" s="213"/>
      <c r="Q1037" s="215"/>
      <c r="R1037" s="215"/>
      <c r="S1037" s="217"/>
      <c r="T1037" s="219"/>
      <c r="U1037" s="221"/>
      <c r="V1037" s="223"/>
      <c r="W1037" s="225"/>
      <c r="X1037" s="209"/>
      <c r="Y1037" s="209"/>
      <c r="Z1037" s="120"/>
    </row>
    <row r="1038" spans="1:47" ht="14.25" customHeight="1">
      <c r="A1038" s="120"/>
      <c r="B1038" s="226"/>
      <c r="C1038" s="208"/>
      <c r="D1038" s="208"/>
      <c r="E1038" s="208"/>
      <c r="F1038" s="228"/>
      <c r="G1038" s="208"/>
      <c r="H1038" s="208"/>
      <c r="I1038" s="216"/>
      <c r="J1038" s="227"/>
      <c r="K1038" s="128" t="s">
        <v>57</v>
      </c>
      <c r="L1038" s="44"/>
      <c r="M1038" s="59"/>
      <c r="N1038" s="60"/>
      <c r="O1038" s="210"/>
      <c r="P1038" s="212"/>
      <c r="Q1038" s="214"/>
      <c r="R1038" s="214"/>
      <c r="S1038" s="216"/>
      <c r="T1038" s="218">
        <f t="shared" ref="T1038" si="1530">Q1038*S1038</f>
        <v>0</v>
      </c>
      <c r="U1038" s="220">
        <f t="shared" ref="U1038" si="1531">IFERROR(T1038/P1038,0)</f>
        <v>0</v>
      </c>
      <c r="V1038" s="222"/>
      <c r="W1038" s="224">
        <f t="shared" ref="W1038" si="1532">IFERROR(V1038*1000/P1038,0)</f>
        <v>0</v>
      </c>
      <c r="X1038" s="208"/>
      <c r="Y1038" s="209"/>
      <c r="Z1038" s="120"/>
    </row>
    <row r="1039" spans="1:47" ht="14.25" customHeight="1">
      <c r="A1039" s="120"/>
      <c r="B1039" s="226"/>
      <c r="C1039" s="208"/>
      <c r="D1039" s="208"/>
      <c r="E1039" s="208"/>
      <c r="F1039" s="229"/>
      <c r="G1039" s="208"/>
      <c r="H1039" s="208"/>
      <c r="I1039" s="216"/>
      <c r="J1039" s="227"/>
      <c r="K1039" s="129" t="s">
        <v>56</v>
      </c>
      <c r="L1039" s="45"/>
      <c r="M1039" s="57"/>
      <c r="N1039" s="58"/>
      <c r="O1039" s="211"/>
      <c r="P1039" s="213"/>
      <c r="Q1039" s="215"/>
      <c r="R1039" s="215"/>
      <c r="S1039" s="217"/>
      <c r="T1039" s="219"/>
      <c r="U1039" s="221"/>
      <c r="V1039" s="223"/>
      <c r="W1039" s="225"/>
      <c r="X1039" s="209"/>
      <c r="Y1039" s="209"/>
      <c r="Z1039" s="120"/>
    </row>
    <row r="1040" spans="1:47" ht="14.25" customHeight="1">
      <c r="A1040" s="120"/>
      <c r="B1040" s="226"/>
      <c r="C1040" s="208"/>
      <c r="D1040" s="208"/>
      <c r="E1040" s="208"/>
      <c r="F1040" s="228"/>
      <c r="G1040" s="208"/>
      <c r="H1040" s="208"/>
      <c r="I1040" s="216"/>
      <c r="J1040" s="227"/>
      <c r="K1040" s="128" t="s">
        <v>57</v>
      </c>
      <c r="L1040" s="44"/>
      <c r="M1040" s="59"/>
      <c r="N1040" s="60"/>
      <c r="O1040" s="210"/>
      <c r="P1040" s="212"/>
      <c r="Q1040" s="214"/>
      <c r="R1040" s="214"/>
      <c r="S1040" s="216"/>
      <c r="T1040" s="218">
        <f t="shared" ref="T1040" si="1533">Q1040*S1040</f>
        <v>0</v>
      </c>
      <c r="U1040" s="220">
        <f t="shared" ref="U1040" si="1534">IFERROR(T1040/P1040,0)</f>
        <v>0</v>
      </c>
      <c r="V1040" s="222"/>
      <c r="W1040" s="224">
        <f t="shared" ref="W1040" si="1535">IFERROR(V1040*1000/P1040,0)</f>
        <v>0</v>
      </c>
      <c r="X1040" s="208"/>
      <c r="Y1040" s="209"/>
      <c r="Z1040" s="120"/>
    </row>
    <row r="1041" spans="1:47" ht="14.25" customHeight="1">
      <c r="A1041" s="120"/>
      <c r="B1041" s="226"/>
      <c r="C1041" s="208"/>
      <c r="D1041" s="208"/>
      <c r="E1041" s="208"/>
      <c r="F1041" s="229"/>
      <c r="G1041" s="208"/>
      <c r="H1041" s="208"/>
      <c r="I1041" s="216"/>
      <c r="J1041" s="227"/>
      <c r="K1041" s="129" t="s">
        <v>56</v>
      </c>
      <c r="L1041" s="45"/>
      <c r="M1041" s="57"/>
      <c r="N1041" s="58"/>
      <c r="O1041" s="211"/>
      <c r="P1041" s="213"/>
      <c r="Q1041" s="215"/>
      <c r="R1041" s="215"/>
      <c r="S1041" s="217"/>
      <c r="T1041" s="219"/>
      <c r="U1041" s="221"/>
      <c r="V1041" s="223"/>
      <c r="W1041" s="225"/>
      <c r="X1041" s="209"/>
      <c r="Y1041" s="209"/>
      <c r="Z1041" s="120"/>
    </row>
    <row r="1042" spans="1:47" ht="14.25" customHeight="1">
      <c r="A1042" s="120"/>
      <c r="B1042" s="226"/>
      <c r="C1042" s="208"/>
      <c r="D1042" s="208"/>
      <c r="E1042" s="208"/>
      <c r="F1042" s="228"/>
      <c r="G1042" s="208"/>
      <c r="H1042" s="208"/>
      <c r="I1042" s="216"/>
      <c r="J1042" s="227"/>
      <c r="K1042" s="128" t="s">
        <v>57</v>
      </c>
      <c r="L1042" s="44"/>
      <c r="M1042" s="59"/>
      <c r="N1042" s="60"/>
      <c r="O1042" s="210"/>
      <c r="P1042" s="212"/>
      <c r="Q1042" s="214"/>
      <c r="R1042" s="214"/>
      <c r="S1042" s="216"/>
      <c r="T1042" s="218">
        <f t="shared" ref="T1042" si="1536">Q1042*S1042</f>
        <v>0</v>
      </c>
      <c r="U1042" s="220">
        <f t="shared" ref="U1042" si="1537">IFERROR(T1042/P1042,0)</f>
        <v>0</v>
      </c>
      <c r="V1042" s="222"/>
      <c r="W1042" s="224">
        <f t="shared" ref="W1042" si="1538">IFERROR(V1042*1000/P1042,0)</f>
        <v>0</v>
      </c>
      <c r="X1042" s="208"/>
      <c r="Y1042" s="209"/>
      <c r="Z1042" s="120"/>
    </row>
    <row r="1043" spans="1:47" ht="14.25" customHeight="1">
      <c r="A1043" s="120"/>
      <c r="B1043" s="226"/>
      <c r="C1043" s="208"/>
      <c r="D1043" s="208"/>
      <c r="E1043" s="208"/>
      <c r="F1043" s="229"/>
      <c r="G1043" s="208"/>
      <c r="H1043" s="208"/>
      <c r="I1043" s="216"/>
      <c r="J1043" s="227"/>
      <c r="K1043" s="129" t="s">
        <v>56</v>
      </c>
      <c r="L1043" s="45"/>
      <c r="M1043" s="57"/>
      <c r="N1043" s="58"/>
      <c r="O1043" s="211"/>
      <c r="P1043" s="213"/>
      <c r="Q1043" s="215"/>
      <c r="R1043" s="215"/>
      <c r="S1043" s="217"/>
      <c r="T1043" s="219"/>
      <c r="U1043" s="221"/>
      <c r="V1043" s="223"/>
      <c r="W1043" s="225"/>
      <c r="X1043" s="209"/>
      <c r="Y1043" s="209"/>
      <c r="Z1043" s="120"/>
    </row>
    <row r="1044" spans="1:47" ht="14.25" customHeight="1">
      <c r="A1044" s="120"/>
      <c r="B1044" s="226"/>
      <c r="C1044" s="208"/>
      <c r="D1044" s="208"/>
      <c r="E1044" s="208"/>
      <c r="F1044" s="228"/>
      <c r="G1044" s="208"/>
      <c r="H1044" s="208"/>
      <c r="I1044" s="216"/>
      <c r="J1044" s="227"/>
      <c r="K1044" s="128" t="s">
        <v>57</v>
      </c>
      <c r="L1044" s="44"/>
      <c r="M1044" s="59"/>
      <c r="N1044" s="60"/>
      <c r="O1044" s="210"/>
      <c r="P1044" s="212"/>
      <c r="Q1044" s="214"/>
      <c r="R1044" s="214"/>
      <c r="S1044" s="216"/>
      <c r="T1044" s="218">
        <f t="shared" ref="T1044" si="1539">Q1044*S1044</f>
        <v>0</v>
      </c>
      <c r="U1044" s="220">
        <f t="shared" ref="U1044" si="1540">IFERROR(T1044/P1044,0)</f>
        <v>0</v>
      </c>
      <c r="V1044" s="222"/>
      <c r="W1044" s="224">
        <f t="shared" ref="W1044" si="1541">IFERROR(V1044*1000/P1044,0)</f>
        <v>0</v>
      </c>
      <c r="X1044" s="208"/>
      <c r="Y1044" s="209"/>
      <c r="Z1044" s="120"/>
    </row>
    <row r="1045" spans="1:47" ht="14.25" customHeight="1">
      <c r="A1045" s="120"/>
      <c r="B1045" s="226"/>
      <c r="C1045" s="208"/>
      <c r="D1045" s="208"/>
      <c r="E1045" s="208"/>
      <c r="F1045" s="229"/>
      <c r="G1045" s="208"/>
      <c r="H1045" s="208"/>
      <c r="I1045" s="216"/>
      <c r="J1045" s="227"/>
      <c r="K1045" s="129" t="s">
        <v>56</v>
      </c>
      <c r="L1045" s="45"/>
      <c r="M1045" s="57"/>
      <c r="N1045" s="58"/>
      <c r="O1045" s="211"/>
      <c r="P1045" s="213"/>
      <c r="Q1045" s="215"/>
      <c r="R1045" s="215"/>
      <c r="S1045" s="217"/>
      <c r="T1045" s="219"/>
      <c r="U1045" s="221"/>
      <c r="V1045" s="223"/>
      <c r="W1045" s="225"/>
      <c r="X1045" s="209"/>
      <c r="Y1045" s="209"/>
      <c r="Z1045" s="120"/>
    </row>
    <row r="1046" spans="1:47" ht="14.25" customHeight="1">
      <c r="A1046" s="120"/>
      <c r="B1046" s="226"/>
      <c r="C1046" s="208"/>
      <c r="D1046" s="208"/>
      <c r="E1046" s="208"/>
      <c r="F1046" s="228"/>
      <c r="G1046" s="208"/>
      <c r="H1046" s="208"/>
      <c r="I1046" s="216"/>
      <c r="J1046" s="227"/>
      <c r="K1046" s="128" t="s">
        <v>57</v>
      </c>
      <c r="L1046" s="44"/>
      <c r="M1046" s="59"/>
      <c r="N1046" s="60"/>
      <c r="O1046" s="210"/>
      <c r="P1046" s="212"/>
      <c r="Q1046" s="214"/>
      <c r="R1046" s="214"/>
      <c r="S1046" s="216"/>
      <c r="T1046" s="218">
        <f t="shared" ref="T1046" si="1542">Q1046*S1046</f>
        <v>0</v>
      </c>
      <c r="U1046" s="220">
        <f t="shared" ref="U1046" si="1543">IFERROR(T1046/P1046,0)</f>
        <v>0</v>
      </c>
      <c r="V1046" s="222"/>
      <c r="W1046" s="224">
        <f t="shared" ref="W1046" si="1544">IFERROR(V1046*1000/P1046,0)</f>
        <v>0</v>
      </c>
      <c r="X1046" s="208"/>
      <c r="Y1046" s="209"/>
      <c r="Z1046" s="120"/>
    </row>
    <row r="1047" spans="1:47" ht="14.25" customHeight="1">
      <c r="A1047" s="120"/>
      <c r="B1047" s="226"/>
      <c r="C1047" s="208"/>
      <c r="D1047" s="208"/>
      <c r="E1047" s="208"/>
      <c r="F1047" s="229"/>
      <c r="G1047" s="208"/>
      <c r="H1047" s="208"/>
      <c r="I1047" s="216"/>
      <c r="J1047" s="227"/>
      <c r="K1047" s="129" t="s">
        <v>56</v>
      </c>
      <c r="L1047" s="45"/>
      <c r="M1047" s="57"/>
      <c r="N1047" s="58"/>
      <c r="O1047" s="211"/>
      <c r="P1047" s="213"/>
      <c r="Q1047" s="215"/>
      <c r="R1047" s="215"/>
      <c r="S1047" s="217"/>
      <c r="T1047" s="219"/>
      <c r="U1047" s="221"/>
      <c r="V1047" s="223"/>
      <c r="W1047" s="225"/>
      <c r="X1047" s="209"/>
      <c r="Y1047" s="209"/>
      <c r="Z1047" s="120"/>
    </row>
    <row r="1048" spans="1:47" ht="14.25" customHeight="1">
      <c r="A1048" s="120"/>
      <c r="B1048" s="226"/>
      <c r="C1048" s="208"/>
      <c r="D1048" s="208"/>
      <c r="E1048" s="208"/>
      <c r="F1048" s="228"/>
      <c r="G1048" s="208"/>
      <c r="H1048" s="208"/>
      <c r="I1048" s="216"/>
      <c r="J1048" s="227"/>
      <c r="K1048" s="128" t="s">
        <v>57</v>
      </c>
      <c r="L1048" s="44"/>
      <c r="M1048" s="59"/>
      <c r="N1048" s="60"/>
      <c r="O1048" s="210"/>
      <c r="P1048" s="212"/>
      <c r="Q1048" s="214"/>
      <c r="R1048" s="214"/>
      <c r="S1048" s="216"/>
      <c r="T1048" s="218">
        <f t="shared" ref="T1048" si="1545">Q1048*S1048</f>
        <v>0</v>
      </c>
      <c r="U1048" s="220">
        <f t="shared" ref="U1048" si="1546">IFERROR(T1048/P1048,0)</f>
        <v>0</v>
      </c>
      <c r="V1048" s="222"/>
      <c r="W1048" s="224">
        <f t="shared" ref="W1048" si="1547">IFERROR(V1048*1000/P1048,0)</f>
        <v>0</v>
      </c>
      <c r="X1048" s="208"/>
      <c r="Y1048" s="209"/>
      <c r="Z1048" s="120"/>
    </row>
    <row r="1049" spans="1:47" ht="14.25" customHeight="1">
      <c r="A1049" s="120"/>
      <c r="B1049" s="226"/>
      <c r="C1049" s="208"/>
      <c r="D1049" s="208"/>
      <c r="E1049" s="208"/>
      <c r="F1049" s="229"/>
      <c r="G1049" s="208"/>
      <c r="H1049" s="208"/>
      <c r="I1049" s="216"/>
      <c r="J1049" s="227"/>
      <c r="K1049" s="129" t="s">
        <v>56</v>
      </c>
      <c r="L1049" s="45"/>
      <c r="M1049" s="57"/>
      <c r="N1049" s="58"/>
      <c r="O1049" s="211"/>
      <c r="P1049" s="213"/>
      <c r="Q1049" s="215"/>
      <c r="R1049" s="215"/>
      <c r="S1049" s="217"/>
      <c r="T1049" s="219"/>
      <c r="U1049" s="221"/>
      <c r="V1049" s="223"/>
      <c r="W1049" s="225"/>
      <c r="X1049" s="209"/>
      <c r="Y1049" s="209"/>
      <c r="Z1049" s="120"/>
    </row>
    <row r="1050" spans="1:47" ht="14.25" customHeight="1">
      <c r="A1050" s="120"/>
      <c r="B1050" s="226"/>
      <c r="C1050" s="208"/>
      <c r="D1050" s="208"/>
      <c r="E1050" s="208"/>
      <c r="F1050" s="228"/>
      <c r="G1050" s="208"/>
      <c r="H1050" s="208"/>
      <c r="I1050" s="216"/>
      <c r="J1050" s="227"/>
      <c r="K1050" s="128" t="s">
        <v>57</v>
      </c>
      <c r="L1050" s="44"/>
      <c r="M1050" s="59"/>
      <c r="N1050" s="60"/>
      <c r="O1050" s="210"/>
      <c r="P1050" s="212"/>
      <c r="Q1050" s="214"/>
      <c r="R1050" s="214"/>
      <c r="S1050" s="216"/>
      <c r="T1050" s="218">
        <f t="shared" ref="T1050" si="1548">Q1050*S1050</f>
        <v>0</v>
      </c>
      <c r="U1050" s="220">
        <f t="shared" ref="U1050" si="1549">IFERROR(T1050/P1050,0)</f>
        <v>0</v>
      </c>
      <c r="V1050" s="222"/>
      <c r="W1050" s="224">
        <f t="shared" ref="W1050" si="1550">IFERROR(V1050*1000/P1050,0)</f>
        <v>0</v>
      </c>
      <c r="X1050" s="208"/>
      <c r="Y1050" s="209"/>
      <c r="Z1050" s="120"/>
    </row>
    <row r="1051" spans="1:47" ht="14.25" customHeight="1">
      <c r="A1051" s="120"/>
      <c r="B1051" s="226"/>
      <c r="C1051" s="208"/>
      <c r="D1051" s="208"/>
      <c r="E1051" s="208"/>
      <c r="F1051" s="229"/>
      <c r="G1051" s="208"/>
      <c r="H1051" s="208"/>
      <c r="I1051" s="216"/>
      <c r="J1051" s="227"/>
      <c r="K1051" s="129" t="s">
        <v>56</v>
      </c>
      <c r="L1051" s="45"/>
      <c r="M1051" s="57"/>
      <c r="N1051" s="58"/>
      <c r="O1051" s="211"/>
      <c r="P1051" s="213"/>
      <c r="Q1051" s="215"/>
      <c r="R1051" s="215"/>
      <c r="S1051" s="217"/>
      <c r="T1051" s="219"/>
      <c r="U1051" s="221"/>
      <c r="V1051" s="223"/>
      <c r="W1051" s="225"/>
      <c r="X1051" s="209"/>
      <c r="Y1051" s="209"/>
      <c r="Z1051" s="120"/>
    </row>
    <row r="1052" spans="1:47" ht="14.25" customHeight="1">
      <c r="A1052" s="120"/>
      <c r="B1052" s="226"/>
      <c r="C1052" s="208"/>
      <c r="D1052" s="208"/>
      <c r="E1052" s="208"/>
      <c r="F1052" s="228"/>
      <c r="G1052" s="208"/>
      <c r="H1052" s="208"/>
      <c r="I1052" s="216"/>
      <c r="J1052" s="227"/>
      <c r="K1052" s="128" t="s">
        <v>57</v>
      </c>
      <c r="L1052" s="44"/>
      <c r="M1052" s="59"/>
      <c r="N1052" s="60"/>
      <c r="O1052" s="210"/>
      <c r="P1052" s="212"/>
      <c r="Q1052" s="214"/>
      <c r="R1052" s="214"/>
      <c r="S1052" s="216"/>
      <c r="T1052" s="218">
        <f t="shared" ref="T1052" si="1551">Q1052*S1052</f>
        <v>0</v>
      </c>
      <c r="U1052" s="220">
        <f t="shared" ref="U1052" si="1552">IFERROR(T1052/P1052,0)</f>
        <v>0</v>
      </c>
      <c r="V1052" s="222"/>
      <c r="W1052" s="224">
        <f t="shared" ref="W1052" si="1553">IFERROR(V1052*1000/P1052,0)</f>
        <v>0</v>
      </c>
      <c r="X1052" s="208"/>
      <c r="Y1052" s="209"/>
      <c r="Z1052" s="120"/>
    </row>
    <row r="1053" spans="1:47" ht="14.25" customHeight="1">
      <c r="A1053" s="120"/>
      <c r="B1053" s="226"/>
      <c r="C1053" s="208"/>
      <c r="D1053" s="208"/>
      <c r="E1053" s="208"/>
      <c r="F1053" s="229"/>
      <c r="G1053" s="208"/>
      <c r="H1053" s="208"/>
      <c r="I1053" s="216"/>
      <c r="J1053" s="227"/>
      <c r="K1053" s="129" t="s">
        <v>56</v>
      </c>
      <c r="L1053" s="45"/>
      <c r="M1053" s="57"/>
      <c r="N1053" s="58"/>
      <c r="O1053" s="211"/>
      <c r="P1053" s="213"/>
      <c r="Q1053" s="215"/>
      <c r="R1053" s="215"/>
      <c r="S1053" s="217"/>
      <c r="T1053" s="219"/>
      <c r="U1053" s="221"/>
      <c r="V1053" s="223"/>
      <c r="W1053" s="225"/>
      <c r="X1053" s="209"/>
      <c r="Y1053" s="209"/>
      <c r="Z1053" s="120"/>
    </row>
    <row r="1054" spans="1:47" ht="14.25" customHeight="1">
      <c r="A1054" s="120"/>
      <c r="B1054" s="226"/>
      <c r="C1054" s="208"/>
      <c r="D1054" s="208"/>
      <c r="E1054" s="208"/>
      <c r="F1054" s="228"/>
      <c r="G1054" s="208"/>
      <c r="H1054" s="208"/>
      <c r="I1054" s="216"/>
      <c r="J1054" s="227"/>
      <c r="K1054" s="128" t="s">
        <v>57</v>
      </c>
      <c r="L1054" s="44"/>
      <c r="M1054" s="59"/>
      <c r="N1054" s="60"/>
      <c r="O1054" s="210"/>
      <c r="P1054" s="212"/>
      <c r="Q1054" s="214"/>
      <c r="R1054" s="214"/>
      <c r="S1054" s="216"/>
      <c r="T1054" s="218">
        <f t="shared" ref="T1054" si="1554">Q1054*S1054</f>
        <v>0</v>
      </c>
      <c r="U1054" s="220">
        <f t="shared" ref="U1054" si="1555">IFERROR(T1054/P1054,0)</f>
        <v>0</v>
      </c>
      <c r="V1054" s="222"/>
      <c r="W1054" s="224">
        <f t="shared" ref="W1054" si="1556">IFERROR(V1054*1000/P1054,0)</f>
        <v>0</v>
      </c>
      <c r="X1054" s="208"/>
      <c r="Y1054" s="209"/>
      <c r="Z1054" s="120"/>
    </row>
    <row r="1055" spans="1:47" ht="14.25" customHeight="1">
      <c r="A1055" s="120"/>
      <c r="B1055" s="226"/>
      <c r="C1055" s="208"/>
      <c r="D1055" s="208"/>
      <c r="E1055" s="208"/>
      <c r="F1055" s="229"/>
      <c r="G1055" s="208"/>
      <c r="H1055" s="208"/>
      <c r="I1055" s="216"/>
      <c r="J1055" s="227"/>
      <c r="K1055" s="129" t="s">
        <v>56</v>
      </c>
      <c r="L1055" s="45"/>
      <c r="M1055" s="57"/>
      <c r="N1055" s="58"/>
      <c r="O1055" s="211"/>
      <c r="P1055" s="213"/>
      <c r="Q1055" s="215"/>
      <c r="R1055" s="215"/>
      <c r="S1055" s="217"/>
      <c r="T1055" s="219"/>
      <c r="U1055" s="221"/>
      <c r="V1055" s="223"/>
      <c r="W1055" s="225"/>
      <c r="X1055" s="209"/>
      <c r="Y1055" s="209"/>
      <c r="Z1055" s="120"/>
    </row>
    <row r="1056" spans="1:47" s="5" customFormat="1" ht="13.5" customHeight="1">
      <c r="A1056" s="81"/>
      <c r="B1056" s="226"/>
      <c r="C1056" s="208"/>
      <c r="D1056" s="208"/>
      <c r="E1056" s="208"/>
      <c r="F1056" s="228"/>
      <c r="G1056" s="208"/>
      <c r="H1056" s="208"/>
      <c r="I1056" s="216"/>
      <c r="J1056" s="227"/>
      <c r="K1056" s="128" t="s">
        <v>57</v>
      </c>
      <c r="L1056" s="44"/>
      <c r="M1056" s="59"/>
      <c r="N1056" s="60"/>
      <c r="O1056" s="210"/>
      <c r="P1056" s="212"/>
      <c r="Q1056" s="214"/>
      <c r="R1056" s="214"/>
      <c r="S1056" s="216"/>
      <c r="T1056" s="218">
        <f t="shared" ref="T1056" si="1557">Q1056*S1056</f>
        <v>0</v>
      </c>
      <c r="U1056" s="220">
        <f t="shared" ref="U1056" si="1558">IFERROR(T1056/P1056,0)</f>
        <v>0</v>
      </c>
      <c r="V1056" s="222"/>
      <c r="W1056" s="224">
        <f t="shared" ref="W1056" si="1559">IFERROR(V1056*1000/P1056,0)</f>
        <v>0</v>
      </c>
      <c r="X1056" s="208"/>
      <c r="Y1056" s="209"/>
      <c r="Z1056" s="81"/>
      <c r="AA1056" s="2"/>
      <c r="AB1056" s="2"/>
      <c r="AC1056" s="2"/>
      <c r="AD1056" s="2"/>
      <c r="AE1056" s="2"/>
      <c r="AF1056" s="2"/>
      <c r="AG1056" s="2"/>
      <c r="AH1056" s="2"/>
      <c r="AI1056" s="2"/>
      <c r="AJ1056" s="2"/>
      <c r="AK1056" s="2"/>
      <c r="AL1056" s="2"/>
      <c r="AM1056" s="2"/>
      <c r="AN1056" s="2"/>
      <c r="AO1056" s="2"/>
      <c r="AP1056" s="2"/>
      <c r="AQ1056" s="2"/>
      <c r="AR1056" s="2"/>
      <c r="AS1056" s="2"/>
      <c r="AT1056" s="2"/>
      <c r="AU1056" s="2"/>
    </row>
    <row r="1057" spans="1:47" s="5" customFormat="1" ht="13.5" customHeight="1">
      <c r="A1057" s="81"/>
      <c r="B1057" s="226"/>
      <c r="C1057" s="208"/>
      <c r="D1057" s="208"/>
      <c r="E1057" s="208"/>
      <c r="F1057" s="229"/>
      <c r="G1057" s="208"/>
      <c r="H1057" s="208"/>
      <c r="I1057" s="216"/>
      <c r="J1057" s="227"/>
      <c r="K1057" s="129" t="s">
        <v>56</v>
      </c>
      <c r="L1057" s="45"/>
      <c r="M1057" s="57"/>
      <c r="N1057" s="58"/>
      <c r="O1057" s="211"/>
      <c r="P1057" s="213"/>
      <c r="Q1057" s="215"/>
      <c r="R1057" s="215"/>
      <c r="S1057" s="217"/>
      <c r="T1057" s="219"/>
      <c r="U1057" s="221"/>
      <c r="V1057" s="223"/>
      <c r="W1057" s="225"/>
      <c r="X1057" s="209"/>
      <c r="Y1057" s="209"/>
      <c r="Z1057" s="81"/>
      <c r="AA1057" s="2"/>
      <c r="AB1057" s="2"/>
      <c r="AC1057" s="2"/>
      <c r="AD1057" s="2"/>
      <c r="AE1057" s="2"/>
      <c r="AF1057" s="2"/>
      <c r="AG1057" s="2"/>
      <c r="AH1057" s="2"/>
      <c r="AI1057" s="2"/>
      <c r="AJ1057" s="2"/>
      <c r="AK1057" s="2"/>
      <c r="AL1057" s="2"/>
      <c r="AM1057" s="2"/>
      <c r="AN1057" s="2"/>
      <c r="AO1057" s="2"/>
      <c r="AP1057" s="2"/>
      <c r="AQ1057" s="2"/>
      <c r="AR1057" s="2"/>
      <c r="AS1057" s="2"/>
      <c r="AT1057" s="2"/>
      <c r="AU1057" s="2"/>
    </row>
    <row r="1058" spans="1:47" ht="14.25" customHeight="1">
      <c r="A1058" s="120"/>
      <c r="B1058" s="226"/>
      <c r="C1058" s="208"/>
      <c r="D1058" s="208"/>
      <c r="E1058" s="208"/>
      <c r="F1058" s="228"/>
      <c r="G1058" s="208"/>
      <c r="H1058" s="208"/>
      <c r="I1058" s="216"/>
      <c r="J1058" s="227"/>
      <c r="K1058" s="128" t="s">
        <v>57</v>
      </c>
      <c r="L1058" s="44"/>
      <c r="M1058" s="59"/>
      <c r="N1058" s="60"/>
      <c r="O1058" s="210"/>
      <c r="P1058" s="212"/>
      <c r="Q1058" s="214"/>
      <c r="R1058" s="214"/>
      <c r="S1058" s="216"/>
      <c r="T1058" s="218">
        <f t="shared" ref="T1058" si="1560">Q1058*S1058</f>
        <v>0</v>
      </c>
      <c r="U1058" s="220">
        <f t="shared" ref="U1058" si="1561">IFERROR(T1058/P1058,0)</f>
        <v>0</v>
      </c>
      <c r="V1058" s="222"/>
      <c r="W1058" s="224">
        <f t="shared" ref="W1058" si="1562">IFERROR(V1058*1000/P1058,0)</f>
        <v>0</v>
      </c>
      <c r="X1058" s="208"/>
      <c r="Y1058" s="209"/>
      <c r="Z1058" s="120"/>
    </row>
    <row r="1059" spans="1:47" ht="14.25" customHeight="1">
      <c r="A1059" s="120"/>
      <c r="B1059" s="226"/>
      <c r="C1059" s="208"/>
      <c r="D1059" s="208"/>
      <c r="E1059" s="208"/>
      <c r="F1059" s="229"/>
      <c r="G1059" s="208"/>
      <c r="H1059" s="208"/>
      <c r="I1059" s="216"/>
      <c r="J1059" s="227"/>
      <c r="K1059" s="129" t="s">
        <v>56</v>
      </c>
      <c r="L1059" s="45"/>
      <c r="M1059" s="57"/>
      <c r="N1059" s="58"/>
      <c r="O1059" s="211"/>
      <c r="P1059" s="213"/>
      <c r="Q1059" s="215"/>
      <c r="R1059" s="215"/>
      <c r="S1059" s="217"/>
      <c r="T1059" s="219"/>
      <c r="U1059" s="221"/>
      <c r="V1059" s="223"/>
      <c r="W1059" s="225"/>
      <c r="X1059" s="209"/>
      <c r="Y1059" s="209"/>
      <c r="Z1059" s="120"/>
    </row>
    <row r="1060" spans="1:47" ht="14.25" customHeight="1">
      <c r="A1060" s="120"/>
      <c r="B1060" s="226"/>
      <c r="C1060" s="208"/>
      <c r="D1060" s="208"/>
      <c r="E1060" s="208"/>
      <c r="F1060" s="228"/>
      <c r="G1060" s="208"/>
      <c r="H1060" s="208"/>
      <c r="I1060" s="216"/>
      <c r="J1060" s="227"/>
      <c r="K1060" s="128" t="s">
        <v>57</v>
      </c>
      <c r="L1060" s="44"/>
      <c r="M1060" s="59"/>
      <c r="N1060" s="60"/>
      <c r="O1060" s="210"/>
      <c r="P1060" s="212"/>
      <c r="Q1060" s="214"/>
      <c r="R1060" s="214"/>
      <c r="S1060" s="216"/>
      <c r="T1060" s="218">
        <f t="shared" ref="T1060" si="1563">Q1060*S1060</f>
        <v>0</v>
      </c>
      <c r="U1060" s="220">
        <f t="shared" ref="U1060" si="1564">IFERROR(T1060/P1060,0)</f>
        <v>0</v>
      </c>
      <c r="V1060" s="222"/>
      <c r="W1060" s="224">
        <f t="shared" ref="W1060" si="1565">IFERROR(V1060*1000/P1060,0)</f>
        <v>0</v>
      </c>
      <c r="X1060" s="208"/>
      <c r="Y1060" s="209"/>
      <c r="Z1060" s="120"/>
    </row>
    <row r="1061" spans="1:47" ht="14.25" customHeight="1">
      <c r="A1061" s="120"/>
      <c r="B1061" s="226"/>
      <c r="C1061" s="208"/>
      <c r="D1061" s="208"/>
      <c r="E1061" s="208"/>
      <c r="F1061" s="229"/>
      <c r="G1061" s="208"/>
      <c r="H1061" s="208"/>
      <c r="I1061" s="216"/>
      <c r="J1061" s="227"/>
      <c r="K1061" s="129" t="s">
        <v>56</v>
      </c>
      <c r="L1061" s="45"/>
      <c r="M1061" s="57"/>
      <c r="N1061" s="58"/>
      <c r="O1061" s="211"/>
      <c r="P1061" s="213"/>
      <c r="Q1061" s="215"/>
      <c r="R1061" s="215"/>
      <c r="S1061" s="217"/>
      <c r="T1061" s="219"/>
      <c r="U1061" s="221"/>
      <c r="V1061" s="223"/>
      <c r="W1061" s="225"/>
      <c r="X1061" s="209"/>
      <c r="Y1061" s="209"/>
      <c r="Z1061" s="120"/>
    </row>
    <row r="1062" spans="1:47" ht="14.25" customHeight="1">
      <c r="A1062" s="120"/>
      <c r="B1062" s="226"/>
      <c r="C1062" s="208"/>
      <c r="D1062" s="208"/>
      <c r="E1062" s="208"/>
      <c r="F1062" s="228"/>
      <c r="G1062" s="208"/>
      <c r="H1062" s="208"/>
      <c r="I1062" s="216"/>
      <c r="J1062" s="227"/>
      <c r="K1062" s="128" t="s">
        <v>57</v>
      </c>
      <c r="L1062" s="44"/>
      <c r="M1062" s="59"/>
      <c r="N1062" s="60"/>
      <c r="O1062" s="210"/>
      <c r="P1062" s="212"/>
      <c r="Q1062" s="214"/>
      <c r="R1062" s="214"/>
      <c r="S1062" s="216"/>
      <c r="T1062" s="218">
        <f t="shared" ref="T1062" si="1566">Q1062*S1062</f>
        <v>0</v>
      </c>
      <c r="U1062" s="220">
        <f t="shared" ref="U1062" si="1567">IFERROR(T1062/P1062,0)</f>
        <v>0</v>
      </c>
      <c r="V1062" s="222"/>
      <c r="W1062" s="224">
        <f t="shared" ref="W1062" si="1568">IFERROR(V1062*1000/P1062,0)</f>
        <v>0</v>
      </c>
      <c r="X1062" s="208"/>
      <c r="Y1062" s="209"/>
      <c r="Z1062" s="120"/>
    </row>
    <row r="1063" spans="1:47" ht="14.25" customHeight="1">
      <c r="A1063" s="120"/>
      <c r="B1063" s="226"/>
      <c r="C1063" s="208"/>
      <c r="D1063" s="208"/>
      <c r="E1063" s="208"/>
      <c r="F1063" s="229"/>
      <c r="G1063" s="208"/>
      <c r="H1063" s="208"/>
      <c r="I1063" s="216"/>
      <c r="J1063" s="227"/>
      <c r="K1063" s="129" t="s">
        <v>56</v>
      </c>
      <c r="L1063" s="45"/>
      <c r="M1063" s="57"/>
      <c r="N1063" s="58"/>
      <c r="O1063" s="211"/>
      <c r="P1063" s="213"/>
      <c r="Q1063" s="215"/>
      <c r="R1063" s="215"/>
      <c r="S1063" s="217"/>
      <c r="T1063" s="219"/>
      <c r="U1063" s="221"/>
      <c r="V1063" s="223"/>
      <c r="W1063" s="225"/>
      <c r="X1063" s="209"/>
      <c r="Y1063" s="209"/>
      <c r="Z1063" s="120"/>
    </row>
    <row r="1064" spans="1:47" ht="14.25" customHeight="1">
      <c r="A1064" s="120"/>
      <c r="B1064" s="226"/>
      <c r="C1064" s="208"/>
      <c r="D1064" s="208"/>
      <c r="E1064" s="208"/>
      <c r="F1064" s="228"/>
      <c r="G1064" s="208"/>
      <c r="H1064" s="208"/>
      <c r="I1064" s="216"/>
      <c r="J1064" s="227"/>
      <c r="K1064" s="128" t="s">
        <v>57</v>
      </c>
      <c r="L1064" s="44"/>
      <c r="M1064" s="59"/>
      <c r="N1064" s="60"/>
      <c r="O1064" s="210"/>
      <c r="P1064" s="212"/>
      <c r="Q1064" s="214"/>
      <c r="R1064" s="214"/>
      <c r="S1064" s="216"/>
      <c r="T1064" s="218">
        <f t="shared" ref="T1064" si="1569">Q1064*S1064</f>
        <v>0</v>
      </c>
      <c r="U1064" s="220">
        <f t="shared" ref="U1064" si="1570">IFERROR(T1064/P1064,0)</f>
        <v>0</v>
      </c>
      <c r="V1064" s="222"/>
      <c r="W1064" s="224">
        <f t="shared" ref="W1064" si="1571">IFERROR(V1064*1000/P1064,0)</f>
        <v>0</v>
      </c>
      <c r="X1064" s="208"/>
      <c r="Y1064" s="209"/>
      <c r="Z1064" s="120"/>
    </row>
    <row r="1065" spans="1:47" ht="14.25" customHeight="1">
      <c r="A1065" s="120"/>
      <c r="B1065" s="226"/>
      <c r="C1065" s="208"/>
      <c r="D1065" s="208"/>
      <c r="E1065" s="208"/>
      <c r="F1065" s="229"/>
      <c r="G1065" s="208"/>
      <c r="H1065" s="208"/>
      <c r="I1065" s="216"/>
      <c r="J1065" s="227"/>
      <c r="K1065" s="129" t="s">
        <v>56</v>
      </c>
      <c r="L1065" s="45"/>
      <c r="M1065" s="57"/>
      <c r="N1065" s="58"/>
      <c r="O1065" s="211"/>
      <c r="P1065" s="213"/>
      <c r="Q1065" s="215"/>
      <c r="R1065" s="215"/>
      <c r="S1065" s="217"/>
      <c r="T1065" s="219"/>
      <c r="U1065" s="221"/>
      <c r="V1065" s="223"/>
      <c r="W1065" s="225"/>
      <c r="X1065" s="209"/>
      <c r="Y1065" s="209"/>
      <c r="Z1065" s="120"/>
    </row>
    <row r="1066" spans="1:47" ht="14.25" customHeight="1">
      <c r="A1066" s="120"/>
      <c r="B1066" s="226"/>
      <c r="C1066" s="208"/>
      <c r="D1066" s="208"/>
      <c r="E1066" s="208"/>
      <c r="F1066" s="228"/>
      <c r="G1066" s="208"/>
      <c r="H1066" s="208"/>
      <c r="I1066" s="216"/>
      <c r="J1066" s="227"/>
      <c r="K1066" s="128" t="s">
        <v>57</v>
      </c>
      <c r="L1066" s="44"/>
      <c r="M1066" s="59"/>
      <c r="N1066" s="60"/>
      <c r="O1066" s="210"/>
      <c r="P1066" s="212"/>
      <c r="Q1066" s="214"/>
      <c r="R1066" s="214"/>
      <c r="S1066" s="216"/>
      <c r="T1066" s="218">
        <f t="shared" ref="T1066" si="1572">Q1066*S1066</f>
        <v>0</v>
      </c>
      <c r="U1066" s="220">
        <f t="shared" ref="U1066" si="1573">IFERROR(T1066/P1066,0)</f>
        <v>0</v>
      </c>
      <c r="V1066" s="222"/>
      <c r="W1066" s="224">
        <f t="shared" ref="W1066" si="1574">IFERROR(V1066*1000/P1066,0)</f>
        <v>0</v>
      </c>
      <c r="X1066" s="208"/>
      <c r="Y1066" s="209"/>
      <c r="Z1066" s="120"/>
    </row>
    <row r="1067" spans="1:47" ht="14.25" customHeight="1">
      <c r="A1067" s="120"/>
      <c r="B1067" s="226"/>
      <c r="C1067" s="208"/>
      <c r="D1067" s="208"/>
      <c r="E1067" s="208"/>
      <c r="F1067" s="229"/>
      <c r="G1067" s="208"/>
      <c r="H1067" s="208"/>
      <c r="I1067" s="216"/>
      <c r="J1067" s="227"/>
      <c r="K1067" s="129" t="s">
        <v>56</v>
      </c>
      <c r="L1067" s="45"/>
      <c r="M1067" s="57"/>
      <c r="N1067" s="58"/>
      <c r="O1067" s="211"/>
      <c r="P1067" s="213"/>
      <c r="Q1067" s="215"/>
      <c r="R1067" s="215"/>
      <c r="S1067" s="217"/>
      <c r="T1067" s="219"/>
      <c r="U1067" s="221"/>
      <c r="V1067" s="223"/>
      <c r="W1067" s="225"/>
      <c r="X1067" s="209"/>
      <c r="Y1067" s="209"/>
      <c r="Z1067" s="120"/>
    </row>
    <row r="1068" spans="1:47" ht="14.25" customHeight="1">
      <c r="A1068" s="120"/>
      <c r="B1068" s="226"/>
      <c r="C1068" s="208"/>
      <c r="D1068" s="208"/>
      <c r="E1068" s="208"/>
      <c r="F1068" s="228"/>
      <c r="G1068" s="208"/>
      <c r="H1068" s="208"/>
      <c r="I1068" s="216"/>
      <c r="J1068" s="227"/>
      <c r="K1068" s="128" t="s">
        <v>57</v>
      </c>
      <c r="L1068" s="44"/>
      <c r="M1068" s="59"/>
      <c r="N1068" s="60"/>
      <c r="O1068" s="210"/>
      <c r="P1068" s="212"/>
      <c r="Q1068" s="214"/>
      <c r="R1068" s="214"/>
      <c r="S1068" s="216"/>
      <c r="T1068" s="218">
        <f t="shared" ref="T1068" si="1575">Q1068*S1068</f>
        <v>0</v>
      </c>
      <c r="U1068" s="220">
        <f t="shared" ref="U1068" si="1576">IFERROR(T1068/P1068,0)</f>
        <v>0</v>
      </c>
      <c r="V1068" s="222"/>
      <c r="W1068" s="224">
        <f t="shared" ref="W1068" si="1577">IFERROR(V1068*1000/P1068,0)</f>
        <v>0</v>
      </c>
      <c r="X1068" s="208"/>
      <c r="Y1068" s="209"/>
      <c r="Z1068" s="120"/>
    </row>
    <row r="1069" spans="1:47" ht="14.25" customHeight="1">
      <c r="A1069" s="120"/>
      <c r="B1069" s="226"/>
      <c r="C1069" s="208"/>
      <c r="D1069" s="208"/>
      <c r="E1069" s="208"/>
      <c r="F1069" s="229"/>
      <c r="G1069" s="208"/>
      <c r="H1069" s="208"/>
      <c r="I1069" s="216"/>
      <c r="J1069" s="227"/>
      <c r="K1069" s="129" t="s">
        <v>56</v>
      </c>
      <c r="L1069" s="45"/>
      <c r="M1069" s="57"/>
      <c r="N1069" s="58"/>
      <c r="O1069" s="211"/>
      <c r="P1069" s="213"/>
      <c r="Q1069" s="215"/>
      <c r="R1069" s="215"/>
      <c r="S1069" s="217"/>
      <c r="T1069" s="219"/>
      <c r="U1069" s="221"/>
      <c r="V1069" s="223"/>
      <c r="W1069" s="225"/>
      <c r="X1069" s="209"/>
      <c r="Y1069" s="209"/>
      <c r="Z1069" s="120"/>
    </row>
    <row r="1070" spans="1:47" ht="14.25" customHeight="1">
      <c r="A1070" s="120"/>
      <c r="B1070" s="226"/>
      <c r="C1070" s="208"/>
      <c r="D1070" s="208"/>
      <c r="E1070" s="208"/>
      <c r="F1070" s="228"/>
      <c r="G1070" s="208"/>
      <c r="H1070" s="208"/>
      <c r="I1070" s="216"/>
      <c r="J1070" s="227"/>
      <c r="K1070" s="128" t="s">
        <v>57</v>
      </c>
      <c r="L1070" s="44"/>
      <c r="M1070" s="59"/>
      <c r="N1070" s="60"/>
      <c r="O1070" s="210"/>
      <c r="P1070" s="212"/>
      <c r="Q1070" s="214"/>
      <c r="R1070" s="214"/>
      <c r="S1070" s="216"/>
      <c r="T1070" s="218">
        <f t="shared" ref="T1070" si="1578">Q1070*S1070</f>
        <v>0</v>
      </c>
      <c r="U1070" s="220">
        <f t="shared" ref="U1070" si="1579">IFERROR(T1070/P1070,0)</f>
        <v>0</v>
      </c>
      <c r="V1070" s="222"/>
      <c r="W1070" s="224">
        <f t="shared" ref="W1070" si="1580">IFERROR(V1070*1000/P1070,0)</f>
        <v>0</v>
      </c>
      <c r="X1070" s="208"/>
      <c r="Y1070" s="209"/>
      <c r="Z1070" s="120"/>
    </row>
    <row r="1071" spans="1:47" ht="14.25" customHeight="1">
      <c r="A1071" s="120"/>
      <c r="B1071" s="226"/>
      <c r="C1071" s="208"/>
      <c r="D1071" s="208"/>
      <c r="E1071" s="208"/>
      <c r="F1071" s="229"/>
      <c r="G1071" s="208"/>
      <c r="H1071" s="208"/>
      <c r="I1071" s="216"/>
      <c r="J1071" s="227"/>
      <c r="K1071" s="129" t="s">
        <v>56</v>
      </c>
      <c r="L1071" s="45"/>
      <c r="M1071" s="57"/>
      <c r="N1071" s="58"/>
      <c r="O1071" s="211"/>
      <c r="P1071" s="213"/>
      <c r="Q1071" s="215"/>
      <c r="R1071" s="215"/>
      <c r="S1071" s="217"/>
      <c r="T1071" s="219"/>
      <c r="U1071" s="221"/>
      <c r="V1071" s="223"/>
      <c r="W1071" s="225"/>
      <c r="X1071" s="209"/>
      <c r="Y1071" s="209"/>
      <c r="Z1071" s="120"/>
    </row>
    <row r="1072" spans="1:47" ht="14.25" customHeight="1">
      <c r="A1072" s="120"/>
      <c r="B1072" s="226"/>
      <c r="C1072" s="208"/>
      <c r="D1072" s="208"/>
      <c r="E1072" s="208"/>
      <c r="F1072" s="228"/>
      <c r="G1072" s="208"/>
      <c r="H1072" s="208"/>
      <c r="I1072" s="216"/>
      <c r="J1072" s="227"/>
      <c r="K1072" s="128" t="s">
        <v>57</v>
      </c>
      <c r="L1072" s="44"/>
      <c r="M1072" s="59"/>
      <c r="N1072" s="60"/>
      <c r="O1072" s="210"/>
      <c r="P1072" s="212"/>
      <c r="Q1072" s="214"/>
      <c r="R1072" s="214"/>
      <c r="S1072" s="216"/>
      <c r="T1072" s="218">
        <f t="shared" ref="T1072" si="1581">Q1072*S1072</f>
        <v>0</v>
      </c>
      <c r="U1072" s="220">
        <f t="shared" ref="U1072" si="1582">IFERROR(T1072/P1072,0)</f>
        <v>0</v>
      </c>
      <c r="V1072" s="222"/>
      <c r="W1072" s="224">
        <f t="shared" ref="W1072" si="1583">IFERROR(V1072*1000/P1072,0)</f>
        <v>0</v>
      </c>
      <c r="X1072" s="208"/>
      <c r="Y1072" s="209"/>
      <c r="Z1072" s="120"/>
    </row>
    <row r="1073" spans="1:47" ht="14.25" customHeight="1">
      <c r="A1073" s="120"/>
      <c r="B1073" s="226"/>
      <c r="C1073" s="208"/>
      <c r="D1073" s="208"/>
      <c r="E1073" s="208"/>
      <c r="F1073" s="229"/>
      <c r="G1073" s="208"/>
      <c r="H1073" s="208"/>
      <c r="I1073" s="216"/>
      <c r="J1073" s="227"/>
      <c r="K1073" s="129" t="s">
        <v>56</v>
      </c>
      <c r="L1073" s="45"/>
      <c r="M1073" s="57"/>
      <c r="N1073" s="58"/>
      <c r="O1073" s="211"/>
      <c r="P1073" s="213"/>
      <c r="Q1073" s="215"/>
      <c r="R1073" s="215"/>
      <c r="S1073" s="217"/>
      <c r="T1073" s="219"/>
      <c r="U1073" s="221"/>
      <c r="V1073" s="223"/>
      <c r="W1073" s="225"/>
      <c r="X1073" s="209"/>
      <c r="Y1073" s="209"/>
      <c r="Z1073" s="120"/>
    </row>
    <row r="1074" spans="1:47" ht="14.25" customHeight="1">
      <c r="A1074" s="120"/>
      <c r="B1074" s="226"/>
      <c r="C1074" s="208"/>
      <c r="D1074" s="208"/>
      <c r="E1074" s="208"/>
      <c r="F1074" s="228"/>
      <c r="G1074" s="208"/>
      <c r="H1074" s="208"/>
      <c r="I1074" s="216"/>
      <c r="J1074" s="227"/>
      <c r="K1074" s="128" t="s">
        <v>57</v>
      </c>
      <c r="L1074" s="44"/>
      <c r="M1074" s="59"/>
      <c r="N1074" s="60"/>
      <c r="O1074" s="210"/>
      <c r="P1074" s="212"/>
      <c r="Q1074" s="214"/>
      <c r="R1074" s="214"/>
      <c r="S1074" s="216"/>
      <c r="T1074" s="218">
        <f t="shared" ref="T1074" si="1584">Q1074*S1074</f>
        <v>0</v>
      </c>
      <c r="U1074" s="220">
        <f t="shared" ref="U1074" si="1585">IFERROR(T1074/P1074,0)</f>
        <v>0</v>
      </c>
      <c r="V1074" s="222"/>
      <c r="W1074" s="224">
        <f t="shared" ref="W1074" si="1586">IFERROR(V1074*1000/P1074,0)</f>
        <v>0</v>
      </c>
      <c r="X1074" s="208"/>
      <c r="Y1074" s="209"/>
      <c r="Z1074" s="120"/>
    </row>
    <row r="1075" spans="1:47" ht="14.25" customHeight="1">
      <c r="A1075" s="120"/>
      <c r="B1075" s="226"/>
      <c r="C1075" s="208"/>
      <c r="D1075" s="208"/>
      <c r="E1075" s="208"/>
      <c r="F1075" s="229"/>
      <c r="G1075" s="208"/>
      <c r="H1075" s="208"/>
      <c r="I1075" s="216"/>
      <c r="J1075" s="227"/>
      <c r="K1075" s="129" t="s">
        <v>56</v>
      </c>
      <c r="L1075" s="45"/>
      <c r="M1075" s="57"/>
      <c r="N1075" s="58"/>
      <c r="O1075" s="211"/>
      <c r="P1075" s="213"/>
      <c r="Q1075" s="215"/>
      <c r="R1075" s="215"/>
      <c r="S1075" s="217"/>
      <c r="T1075" s="219"/>
      <c r="U1075" s="221"/>
      <c r="V1075" s="223"/>
      <c r="W1075" s="225"/>
      <c r="X1075" s="209"/>
      <c r="Y1075" s="209"/>
      <c r="Z1075" s="120"/>
    </row>
    <row r="1076" spans="1:47" ht="14.25" customHeight="1">
      <c r="A1076" s="120"/>
      <c r="B1076" s="226"/>
      <c r="C1076" s="208"/>
      <c r="D1076" s="208"/>
      <c r="E1076" s="208"/>
      <c r="F1076" s="228"/>
      <c r="G1076" s="208"/>
      <c r="H1076" s="208"/>
      <c r="I1076" s="216"/>
      <c r="J1076" s="227"/>
      <c r="K1076" s="128" t="s">
        <v>57</v>
      </c>
      <c r="L1076" s="44"/>
      <c r="M1076" s="59"/>
      <c r="N1076" s="60"/>
      <c r="O1076" s="210"/>
      <c r="P1076" s="212"/>
      <c r="Q1076" s="214"/>
      <c r="R1076" s="214"/>
      <c r="S1076" s="216"/>
      <c r="T1076" s="218">
        <f t="shared" ref="T1076" si="1587">Q1076*S1076</f>
        <v>0</v>
      </c>
      <c r="U1076" s="220">
        <f t="shared" ref="U1076" si="1588">IFERROR(T1076/P1076,0)</f>
        <v>0</v>
      </c>
      <c r="V1076" s="222"/>
      <c r="W1076" s="224">
        <f t="shared" ref="W1076" si="1589">IFERROR(V1076*1000/P1076,0)</f>
        <v>0</v>
      </c>
      <c r="X1076" s="208"/>
      <c r="Y1076" s="209"/>
      <c r="Z1076" s="120"/>
    </row>
    <row r="1077" spans="1:47" ht="14.25" customHeight="1">
      <c r="A1077" s="120"/>
      <c r="B1077" s="226"/>
      <c r="C1077" s="208"/>
      <c r="D1077" s="208"/>
      <c r="E1077" s="208"/>
      <c r="F1077" s="229"/>
      <c r="G1077" s="208"/>
      <c r="H1077" s="208"/>
      <c r="I1077" s="216"/>
      <c r="J1077" s="227"/>
      <c r="K1077" s="129" t="s">
        <v>56</v>
      </c>
      <c r="L1077" s="45"/>
      <c r="M1077" s="57"/>
      <c r="N1077" s="58"/>
      <c r="O1077" s="211"/>
      <c r="P1077" s="213"/>
      <c r="Q1077" s="215"/>
      <c r="R1077" s="215"/>
      <c r="S1077" s="217"/>
      <c r="T1077" s="219"/>
      <c r="U1077" s="221"/>
      <c r="V1077" s="223"/>
      <c r="W1077" s="225"/>
      <c r="X1077" s="209"/>
      <c r="Y1077" s="209"/>
      <c r="Z1077" s="120"/>
    </row>
    <row r="1078" spans="1:47" ht="14.25" customHeight="1">
      <c r="A1078" s="120"/>
      <c r="B1078" s="226"/>
      <c r="C1078" s="208"/>
      <c r="D1078" s="208"/>
      <c r="E1078" s="208"/>
      <c r="F1078" s="228"/>
      <c r="G1078" s="208"/>
      <c r="H1078" s="208"/>
      <c r="I1078" s="216"/>
      <c r="J1078" s="227"/>
      <c r="K1078" s="128" t="s">
        <v>57</v>
      </c>
      <c r="L1078" s="44"/>
      <c r="M1078" s="59"/>
      <c r="N1078" s="60"/>
      <c r="O1078" s="210"/>
      <c r="P1078" s="212"/>
      <c r="Q1078" s="214"/>
      <c r="R1078" s="214"/>
      <c r="S1078" s="216"/>
      <c r="T1078" s="218">
        <f t="shared" ref="T1078" si="1590">Q1078*S1078</f>
        <v>0</v>
      </c>
      <c r="U1078" s="220">
        <f t="shared" ref="U1078" si="1591">IFERROR(T1078/P1078,0)</f>
        <v>0</v>
      </c>
      <c r="V1078" s="222"/>
      <c r="W1078" s="224">
        <f t="shared" ref="W1078" si="1592">IFERROR(V1078*1000/P1078,0)</f>
        <v>0</v>
      </c>
      <c r="X1078" s="208"/>
      <c r="Y1078" s="209"/>
      <c r="Z1078" s="120"/>
    </row>
    <row r="1079" spans="1:47" ht="14.25" customHeight="1">
      <c r="A1079" s="120"/>
      <c r="B1079" s="226"/>
      <c r="C1079" s="208"/>
      <c r="D1079" s="208"/>
      <c r="E1079" s="208"/>
      <c r="F1079" s="229"/>
      <c r="G1079" s="208"/>
      <c r="H1079" s="208"/>
      <c r="I1079" s="216"/>
      <c r="J1079" s="227"/>
      <c r="K1079" s="129" t="s">
        <v>56</v>
      </c>
      <c r="L1079" s="45"/>
      <c r="M1079" s="57"/>
      <c r="N1079" s="58"/>
      <c r="O1079" s="211"/>
      <c r="P1079" s="213"/>
      <c r="Q1079" s="215"/>
      <c r="R1079" s="215"/>
      <c r="S1079" s="217"/>
      <c r="T1079" s="219"/>
      <c r="U1079" s="221"/>
      <c r="V1079" s="223"/>
      <c r="W1079" s="225"/>
      <c r="X1079" s="209"/>
      <c r="Y1079" s="209"/>
      <c r="Z1079" s="120"/>
    </row>
    <row r="1080" spans="1:47" s="5" customFormat="1" ht="13.5" customHeight="1">
      <c r="A1080" s="81"/>
      <c r="B1080" s="226"/>
      <c r="C1080" s="208"/>
      <c r="D1080" s="208"/>
      <c r="E1080" s="208"/>
      <c r="F1080" s="228"/>
      <c r="G1080" s="208"/>
      <c r="H1080" s="208"/>
      <c r="I1080" s="216"/>
      <c r="J1080" s="227"/>
      <c r="K1080" s="128" t="s">
        <v>57</v>
      </c>
      <c r="L1080" s="44"/>
      <c r="M1080" s="59"/>
      <c r="N1080" s="60"/>
      <c r="O1080" s="210"/>
      <c r="P1080" s="212"/>
      <c r="Q1080" s="214"/>
      <c r="R1080" s="214"/>
      <c r="S1080" s="216"/>
      <c r="T1080" s="218">
        <f t="shared" ref="T1080" si="1593">Q1080*S1080</f>
        <v>0</v>
      </c>
      <c r="U1080" s="220">
        <f t="shared" ref="U1080" si="1594">IFERROR(T1080/P1080,0)</f>
        <v>0</v>
      </c>
      <c r="V1080" s="222"/>
      <c r="W1080" s="224">
        <f t="shared" ref="W1080" si="1595">IFERROR(V1080*1000/P1080,0)</f>
        <v>0</v>
      </c>
      <c r="X1080" s="208"/>
      <c r="Y1080" s="209"/>
      <c r="Z1080" s="81"/>
      <c r="AA1080" s="2"/>
      <c r="AB1080" s="2"/>
      <c r="AC1080" s="2"/>
      <c r="AD1080" s="2"/>
      <c r="AE1080" s="2"/>
      <c r="AF1080" s="2"/>
      <c r="AG1080" s="2"/>
      <c r="AH1080" s="2"/>
      <c r="AI1080" s="2"/>
      <c r="AJ1080" s="2"/>
      <c r="AK1080" s="2"/>
      <c r="AL1080" s="2"/>
      <c r="AM1080" s="2"/>
      <c r="AN1080" s="2"/>
      <c r="AO1080" s="2"/>
      <c r="AP1080" s="2"/>
      <c r="AQ1080" s="2"/>
      <c r="AR1080" s="2"/>
      <c r="AS1080" s="2"/>
      <c r="AT1080" s="2"/>
      <c r="AU1080" s="2"/>
    </row>
    <row r="1081" spans="1:47" s="5" customFormat="1" ht="13.5" customHeight="1">
      <c r="A1081" s="81"/>
      <c r="B1081" s="226"/>
      <c r="C1081" s="208"/>
      <c r="D1081" s="208"/>
      <c r="E1081" s="208"/>
      <c r="F1081" s="229"/>
      <c r="G1081" s="208"/>
      <c r="H1081" s="208"/>
      <c r="I1081" s="216"/>
      <c r="J1081" s="227"/>
      <c r="K1081" s="129" t="s">
        <v>56</v>
      </c>
      <c r="L1081" s="45"/>
      <c r="M1081" s="57"/>
      <c r="N1081" s="58"/>
      <c r="O1081" s="211"/>
      <c r="P1081" s="213"/>
      <c r="Q1081" s="215"/>
      <c r="R1081" s="215"/>
      <c r="S1081" s="217"/>
      <c r="T1081" s="219"/>
      <c r="U1081" s="221"/>
      <c r="V1081" s="223"/>
      <c r="W1081" s="225"/>
      <c r="X1081" s="209"/>
      <c r="Y1081" s="209"/>
      <c r="Z1081" s="81"/>
      <c r="AA1081" s="2"/>
      <c r="AB1081" s="2"/>
      <c r="AC1081" s="2"/>
      <c r="AD1081" s="2"/>
      <c r="AE1081" s="2"/>
      <c r="AF1081" s="2"/>
      <c r="AG1081" s="2"/>
      <c r="AH1081" s="2"/>
      <c r="AI1081" s="2"/>
      <c r="AJ1081" s="2"/>
      <c r="AK1081" s="2"/>
      <c r="AL1081" s="2"/>
      <c r="AM1081" s="2"/>
      <c r="AN1081" s="2"/>
      <c r="AO1081" s="2"/>
      <c r="AP1081" s="2"/>
      <c r="AQ1081" s="2"/>
      <c r="AR1081" s="2"/>
      <c r="AS1081" s="2"/>
      <c r="AT1081" s="2"/>
      <c r="AU1081" s="2"/>
    </row>
    <row r="1082" spans="1:47" ht="14.25" customHeight="1">
      <c r="A1082" s="120"/>
      <c r="B1082" s="226"/>
      <c r="C1082" s="208"/>
      <c r="D1082" s="208"/>
      <c r="E1082" s="208"/>
      <c r="F1082" s="228"/>
      <c r="G1082" s="208"/>
      <c r="H1082" s="208"/>
      <c r="I1082" s="216"/>
      <c r="J1082" s="227"/>
      <c r="K1082" s="128" t="s">
        <v>57</v>
      </c>
      <c r="L1082" s="44"/>
      <c r="M1082" s="59"/>
      <c r="N1082" s="60"/>
      <c r="O1082" s="210"/>
      <c r="P1082" s="212"/>
      <c r="Q1082" s="214"/>
      <c r="R1082" s="214"/>
      <c r="S1082" s="216"/>
      <c r="T1082" s="218">
        <f t="shared" ref="T1082" si="1596">Q1082*S1082</f>
        <v>0</v>
      </c>
      <c r="U1082" s="220">
        <f t="shared" ref="U1082" si="1597">IFERROR(T1082/P1082,0)</f>
        <v>0</v>
      </c>
      <c r="V1082" s="222"/>
      <c r="W1082" s="224">
        <f t="shared" ref="W1082" si="1598">IFERROR(V1082*1000/P1082,0)</f>
        <v>0</v>
      </c>
      <c r="X1082" s="208"/>
      <c r="Y1082" s="209"/>
      <c r="Z1082" s="120"/>
    </row>
    <row r="1083" spans="1:47" ht="14.25" customHeight="1">
      <c r="A1083" s="120"/>
      <c r="B1083" s="226"/>
      <c r="C1083" s="208"/>
      <c r="D1083" s="208"/>
      <c r="E1083" s="208"/>
      <c r="F1083" s="229"/>
      <c r="G1083" s="208"/>
      <c r="H1083" s="208"/>
      <c r="I1083" s="216"/>
      <c r="J1083" s="227"/>
      <c r="K1083" s="129" t="s">
        <v>56</v>
      </c>
      <c r="L1083" s="45"/>
      <c r="M1083" s="57"/>
      <c r="N1083" s="58"/>
      <c r="O1083" s="211"/>
      <c r="P1083" s="213"/>
      <c r="Q1083" s="215"/>
      <c r="R1083" s="215"/>
      <c r="S1083" s="217"/>
      <c r="T1083" s="219"/>
      <c r="U1083" s="221"/>
      <c r="V1083" s="223"/>
      <c r="W1083" s="225"/>
      <c r="X1083" s="209"/>
      <c r="Y1083" s="209"/>
      <c r="Z1083" s="120"/>
    </row>
    <row r="1084" spans="1:47" ht="14.25" customHeight="1">
      <c r="A1084" s="120"/>
      <c r="B1084" s="226"/>
      <c r="C1084" s="208"/>
      <c r="D1084" s="208"/>
      <c r="E1084" s="208"/>
      <c r="F1084" s="228"/>
      <c r="G1084" s="208"/>
      <c r="H1084" s="208"/>
      <c r="I1084" s="216"/>
      <c r="J1084" s="227"/>
      <c r="K1084" s="128" t="s">
        <v>57</v>
      </c>
      <c r="L1084" s="44"/>
      <c r="M1084" s="59"/>
      <c r="N1084" s="60"/>
      <c r="O1084" s="210"/>
      <c r="P1084" s="212"/>
      <c r="Q1084" s="214"/>
      <c r="R1084" s="214"/>
      <c r="S1084" s="216"/>
      <c r="T1084" s="218">
        <f t="shared" ref="T1084" si="1599">Q1084*S1084</f>
        <v>0</v>
      </c>
      <c r="U1084" s="220">
        <f t="shared" ref="U1084" si="1600">IFERROR(T1084/P1084,0)</f>
        <v>0</v>
      </c>
      <c r="V1084" s="222"/>
      <c r="W1084" s="224">
        <f t="shared" ref="W1084" si="1601">IFERROR(V1084*1000/P1084,0)</f>
        <v>0</v>
      </c>
      <c r="X1084" s="208"/>
      <c r="Y1084" s="209"/>
      <c r="Z1084" s="120"/>
    </row>
    <row r="1085" spans="1:47" ht="14.25" customHeight="1">
      <c r="A1085" s="120"/>
      <c r="B1085" s="226"/>
      <c r="C1085" s="208"/>
      <c r="D1085" s="208"/>
      <c r="E1085" s="208"/>
      <c r="F1085" s="229"/>
      <c r="G1085" s="208"/>
      <c r="H1085" s="208"/>
      <c r="I1085" s="216"/>
      <c r="J1085" s="227"/>
      <c r="K1085" s="129" t="s">
        <v>56</v>
      </c>
      <c r="L1085" s="45"/>
      <c r="M1085" s="57"/>
      <c r="N1085" s="58"/>
      <c r="O1085" s="211"/>
      <c r="P1085" s="213"/>
      <c r="Q1085" s="215"/>
      <c r="R1085" s="215"/>
      <c r="S1085" s="217"/>
      <c r="T1085" s="219"/>
      <c r="U1085" s="221"/>
      <c r="V1085" s="223"/>
      <c r="W1085" s="225"/>
      <c r="X1085" s="209"/>
      <c r="Y1085" s="209"/>
      <c r="Z1085" s="120"/>
    </row>
    <row r="1086" spans="1:47" ht="14.25" customHeight="1">
      <c r="A1086" s="120"/>
      <c r="B1086" s="226"/>
      <c r="C1086" s="208"/>
      <c r="D1086" s="208"/>
      <c r="E1086" s="208"/>
      <c r="F1086" s="228"/>
      <c r="G1086" s="208"/>
      <c r="H1086" s="208"/>
      <c r="I1086" s="216"/>
      <c r="J1086" s="227"/>
      <c r="K1086" s="128" t="s">
        <v>57</v>
      </c>
      <c r="L1086" s="44"/>
      <c r="M1086" s="59"/>
      <c r="N1086" s="60"/>
      <c r="O1086" s="210"/>
      <c r="P1086" s="212"/>
      <c r="Q1086" s="214"/>
      <c r="R1086" s="214"/>
      <c r="S1086" s="216"/>
      <c r="T1086" s="218">
        <f t="shared" ref="T1086" si="1602">Q1086*S1086</f>
        <v>0</v>
      </c>
      <c r="U1086" s="220">
        <f t="shared" ref="U1086" si="1603">IFERROR(T1086/P1086,0)</f>
        <v>0</v>
      </c>
      <c r="V1086" s="222"/>
      <c r="W1086" s="224">
        <f t="shared" ref="W1086" si="1604">IFERROR(V1086*1000/P1086,0)</f>
        <v>0</v>
      </c>
      <c r="X1086" s="208"/>
      <c r="Y1086" s="209"/>
      <c r="Z1086" s="120"/>
    </row>
    <row r="1087" spans="1:47" ht="14.25" customHeight="1">
      <c r="A1087" s="120"/>
      <c r="B1087" s="226"/>
      <c r="C1087" s="208"/>
      <c r="D1087" s="208"/>
      <c r="E1087" s="208"/>
      <c r="F1087" s="229"/>
      <c r="G1087" s="208"/>
      <c r="H1087" s="208"/>
      <c r="I1087" s="216"/>
      <c r="J1087" s="227"/>
      <c r="K1087" s="129" t="s">
        <v>56</v>
      </c>
      <c r="L1087" s="45"/>
      <c r="M1087" s="57"/>
      <c r="N1087" s="58"/>
      <c r="O1087" s="211"/>
      <c r="P1087" s="213"/>
      <c r="Q1087" s="215"/>
      <c r="R1087" s="215"/>
      <c r="S1087" s="217"/>
      <c r="T1087" s="219"/>
      <c r="U1087" s="221"/>
      <c r="V1087" s="223"/>
      <c r="W1087" s="225"/>
      <c r="X1087" s="209"/>
      <c r="Y1087" s="209"/>
      <c r="Z1087" s="120"/>
    </row>
    <row r="1088" spans="1:47" ht="14.25" customHeight="1">
      <c r="A1088" s="120"/>
      <c r="B1088" s="226"/>
      <c r="C1088" s="208"/>
      <c r="D1088" s="208"/>
      <c r="E1088" s="208"/>
      <c r="F1088" s="228"/>
      <c r="G1088" s="208"/>
      <c r="H1088" s="208"/>
      <c r="I1088" s="216"/>
      <c r="J1088" s="227"/>
      <c r="K1088" s="128" t="s">
        <v>57</v>
      </c>
      <c r="L1088" s="44"/>
      <c r="M1088" s="59"/>
      <c r="N1088" s="60"/>
      <c r="O1088" s="210"/>
      <c r="P1088" s="212"/>
      <c r="Q1088" s="214"/>
      <c r="R1088" s="214"/>
      <c r="S1088" s="216"/>
      <c r="T1088" s="218">
        <f t="shared" ref="T1088" si="1605">Q1088*S1088</f>
        <v>0</v>
      </c>
      <c r="U1088" s="220">
        <f t="shared" ref="U1088" si="1606">IFERROR(T1088/P1088,0)</f>
        <v>0</v>
      </c>
      <c r="V1088" s="222"/>
      <c r="W1088" s="224">
        <f t="shared" ref="W1088" si="1607">IFERROR(V1088*1000/P1088,0)</f>
        <v>0</v>
      </c>
      <c r="X1088" s="208"/>
      <c r="Y1088" s="209"/>
      <c r="Z1088" s="120"/>
    </row>
    <row r="1089" spans="1:47" ht="14.25" customHeight="1">
      <c r="A1089" s="120"/>
      <c r="B1089" s="226"/>
      <c r="C1089" s="208"/>
      <c r="D1089" s="208"/>
      <c r="E1089" s="208"/>
      <c r="F1089" s="229"/>
      <c r="G1089" s="208"/>
      <c r="H1089" s="208"/>
      <c r="I1089" s="216"/>
      <c r="J1089" s="227"/>
      <c r="K1089" s="129" t="s">
        <v>56</v>
      </c>
      <c r="L1089" s="45"/>
      <c r="M1089" s="57"/>
      <c r="N1089" s="58"/>
      <c r="O1089" s="211"/>
      <c r="P1089" s="213"/>
      <c r="Q1089" s="215"/>
      <c r="R1089" s="215"/>
      <c r="S1089" s="217"/>
      <c r="T1089" s="219"/>
      <c r="U1089" s="221"/>
      <c r="V1089" s="223"/>
      <c r="W1089" s="225"/>
      <c r="X1089" s="209"/>
      <c r="Y1089" s="209"/>
      <c r="Z1089" s="120"/>
    </row>
    <row r="1090" spans="1:47" ht="14.25" customHeight="1">
      <c r="A1090" s="120"/>
      <c r="B1090" s="226"/>
      <c r="C1090" s="208"/>
      <c r="D1090" s="208"/>
      <c r="E1090" s="208"/>
      <c r="F1090" s="228"/>
      <c r="G1090" s="208"/>
      <c r="H1090" s="208"/>
      <c r="I1090" s="216"/>
      <c r="J1090" s="227"/>
      <c r="K1090" s="128" t="s">
        <v>57</v>
      </c>
      <c r="L1090" s="44"/>
      <c r="M1090" s="59"/>
      <c r="N1090" s="60"/>
      <c r="O1090" s="210"/>
      <c r="P1090" s="212"/>
      <c r="Q1090" s="214"/>
      <c r="R1090" s="214"/>
      <c r="S1090" s="216"/>
      <c r="T1090" s="218">
        <f t="shared" ref="T1090" si="1608">Q1090*S1090</f>
        <v>0</v>
      </c>
      <c r="U1090" s="220">
        <f t="shared" ref="U1090" si="1609">IFERROR(T1090/P1090,0)</f>
        <v>0</v>
      </c>
      <c r="V1090" s="222"/>
      <c r="W1090" s="224">
        <f t="shared" ref="W1090" si="1610">IFERROR(V1090*1000/P1090,0)</f>
        <v>0</v>
      </c>
      <c r="X1090" s="208"/>
      <c r="Y1090" s="209"/>
      <c r="Z1090" s="120"/>
    </row>
    <row r="1091" spans="1:47" ht="14.25" customHeight="1">
      <c r="A1091" s="120"/>
      <c r="B1091" s="226"/>
      <c r="C1091" s="208"/>
      <c r="D1091" s="208"/>
      <c r="E1091" s="208"/>
      <c r="F1091" s="229"/>
      <c r="G1091" s="208"/>
      <c r="H1091" s="208"/>
      <c r="I1091" s="216"/>
      <c r="J1091" s="227"/>
      <c r="K1091" s="129" t="s">
        <v>56</v>
      </c>
      <c r="L1091" s="45"/>
      <c r="M1091" s="57"/>
      <c r="N1091" s="58"/>
      <c r="O1091" s="211"/>
      <c r="P1091" s="213"/>
      <c r="Q1091" s="215"/>
      <c r="R1091" s="215"/>
      <c r="S1091" s="217"/>
      <c r="T1091" s="219"/>
      <c r="U1091" s="221"/>
      <c r="V1091" s="223"/>
      <c r="W1091" s="225"/>
      <c r="X1091" s="209"/>
      <c r="Y1091" s="209"/>
      <c r="Z1091" s="120"/>
    </row>
    <row r="1092" spans="1:47" ht="14.25" customHeight="1">
      <c r="A1092" s="120"/>
      <c r="B1092" s="226"/>
      <c r="C1092" s="208"/>
      <c r="D1092" s="208"/>
      <c r="E1092" s="208"/>
      <c r="F1092" s="228"/>
      <c r="G1092" s="208"/>
      <c r="H1092" s="208"/>
      <c r="I1092" s="216"/>
      <c r="J1092" s="227"/>
      <c r="K1092" s="128" t="s">
        <v>57</v>
      </c>
      <c r="L1092" s="44"/>
      <c r="M1092" s="59"/>
      <c r="N1092" s="60"/>
      <c r="O1092" s="210"/>
      <c r="P1092" s="212"/>
      <c r="Q1092" s="214"/>
      <c r="R1092" s="214"/>
      <c r="S1092" s="216"/>
      <c r="T1092" s="218">
        <f t="shared" ref="T1092" si="1611">Q1092*S1092</f>
        <v>0</v>
      </c>
      <c r="U1092" s="220">
        <f t="shared" ref="U1092" si="1612">IFERROR(T1092/P1092,0)</f>
        <v>0</v>
      </c>
      <c r="V1092" s="222"/>
      <c r="W1092" s="224">
        <f t="shared" ref="W1092" si="1613">IFERROR(V1092*1000/P1092,0)</f>
        <v>0</v>
      </c>
      <c r="X1092" s="208"/>
      <c r="Y1092" s="209"/>
      <c r="Z1092" s="120"/>
    </row>
    <row r="1093" spans="1:47" ht="14.25" customHeight="1">
      <c r="A1093" s="120"/>
      <c r="B1093" s="226"/>
      <c r="C1093" s="208"/>
      <c r="D1093" s="208"/>
      <c r="E1093" s="208"/>
      <c r="F1093" s="229"/>
      <c r="G1093" s="208"/>
      <c r="H1093" s="208"/>
      <c r="I1093" s="216"/>
      <c r="J1093" s="227"/>
      <c r="K1093" s="129" t="s">
        <v>56</v>
      </c>
      <c r="L1093" s="45"/>
      <c r="M1093" s="57"/>
      <c r="N1093" s="58"/>
      <c r="O1093" s="211"/>
      <c r="P1093" s="213"/>
      <c r="Q1093" s="215"/>
      <c r="R1093" s="215"/>
      <c r="S1093" s="217"/>
      <c r="T1093" s="219"/>
      <c r="U1093" s="221"/>
      <c r="V1093" s="223"/>
      <c r="W1093" s="225"/>
      <c r="X1093" s="209"/>
      <c r="Y1093" s="209"/>
      <c r="Z1093" s="120"/>
    </row>
    <row r="1094" spans="1:47" ht="14.25" customHeight="1">
      <c r="A1094" s="120"/>
      <c r="B1094" s="226"/>
      <c r="C1094" s="208"/>
      <c r="D1094" s="208"/>
      <c r="E1094" s="208"/>
      <c r="F1094" s="228"/>
      <c r="G1094" s="208"/>
      <c r="H1094" s="208"/>
      <c r="I1094" s="216"/>
      <c r="J1094" s="227"/>
      <c r="K1094" s="128" t="s">
        <v>57</v>
      </c>
      <c r="L1094" s="44"/>
      <c r="M1094" s="59"/>
      <c r="N1094" s="60"/>
      <c r="O1094" s="210"/>
      <c r="P1094" s="212"/>
      <c r="Q1094" s="214"/>
      <c r="R1094" s="214"/>
      <c r="S1094" s="216"/>
      <c r="T1094" s="218">
        <f t="shared" ref="T1094" si="1614">Q1094*S1094</f>
        <v>0</v>
      </c>
      <c r="U1094" s="220">
        <f t="shared" ref="U1094" si="1615">IFERROR(T1094/P1094,0)</f>
        <v>0</v>
      </c>
      <c r="V1094" s="222"/>
      <c r="W1094" s="224">
        <f t="shared" ref="W1094" si="1616">IFERROR(V1094*1000/P1094,0)</f>
        <v>0</v>
      </c>
      <c r="X1094" s="208"/>
      <c r="Y1094" s="209"/>
      <c r="Z1094" s="120"/>
    </row>
    <row r="1095" spans="1:47" ht="14.25" customHeight="1">
      <c r="A1095" s="120"/>
      <c r="B1095" s="226"/>
      <c r="C1095" s="208"/>
      <c r="D1095" s="208"/>
      <c r="E1095" s="208"/>
      <c r="F1095" s="229"/>
      <c r="G1095" s="208"/>
      <c r="H1095" s="208"/>
      <c r="I1095" s="216"/>
      <c r="J1095" s="227"/>
      <c r="K1095" s="129" t="s">
        <v>56</v>
      </c>
      <c r="L1095" s="45"/>
      <c r="M1095" s="57"/>
      <c r="N1095" s="58"/>
      <c r="O1095" s="211"/>
      <c r="P1095" s="213"/>
      <c r="Q1095" s="215"/>
      <c r="R1095" s="215"/>
      <c r="S1095" s="217"/>
      <c r="T1095" s="219"/>
      <c r="U1095" s="221"/>
      <c r="V1095" s="223"/>
      <c r="W1095" s="225"/>
      <c r="X1095" s="209"/>
      <c r="Y1095" s="209"/>
      <c r="Z1095" s="120"/>
    </row>
    <row r="1096" spans="1:47" ht="14.25" customHeight="1">
      <c r="A1096" s="120"/>
      <c r="B1096" s="226"/>
      <c r="C1096" s="208"/>
      <c r="D1096" s="208"/>
      <c r="E1096" s="208"/>
      <c r="F1096" s="228"/>
      <c r="G1096" s="208"/>
      <c r="H1096" s="208"/>
      <c r="I1096" s="216"/>
      <c r="J1096" s="227"/>
      <c r="K1096" s="128" t="s">
        <v>57</v>
      </c>
      <c r="L1096" s="44"/>
      <c r="M1096" s="59"/>
      <c r="N1096" s="60"/>
      <c r="O1096" s="210"/>
      <c r="P1096" s="212"/>
      <c r="Q1096" s="214"/>
      <c r="R1096" s="214"/>
      <c r="S1096" s="216"/>
      <c r="T1096" s="218">
        <f t="shared" ref="T1096" si="1617">Q1096*S1096</f>
        <v>0</v>
      </c>
      <c r="U1096" s="220">
        <f t="shared" ref="U1096" si="1618">IFERROR(T1096/P1096,0)</f>
        <v>0</v>
      </c>
      <c r="V1096" s="222"/>
      <c r="W1096" s="224">
        <f t="shared" ref="W1096" si="1619">IFERROR(V1096*1000/P1096,0)</f>
        <v>0</v>
      </c>
      <c r="X1096" s="208"/>
      <c r="Y1096" s="209"/>
      <c r="Z1096" s="120"/>
    </row>
    <row r="1097" spans="1:47" ht="14.25" customHeight="1">
      <c r="A1097" s="120"/>
      <c r="B1097" s="226"/>
      <c r="C1097" s="208"/>
      <c r="D1097" s="208"/>
      <c r="E1097" s="208"/>
      <c r="F1097" s="229"/>
      <c r="G1097" s="208"/>
      <c r="H1097" s="208"/>
      <c r="I1097" s="216"/>
      <c r="J1097" s="227"/>
      <c r="K1097" s="129" t="s">
        <v>56</v>
      </c>
      <c r="L1097" s="45"/>
      <c r="M1097" s="57"/>
      <c r="N1097" s="58"/>
      <c r="O1097" s="211"/>
      <c r="P1097" s="213"/>
      <c r="Q1097" s="215"/>
      <c r="R1097" s="215"/>
      <c r="S1097" s="217"/>
      <c r="T1097" s="219"/>
      <c r="U1097" s="221"/>
      <c r="V1097" s="223"/>
      <c r="W1097" s="225"/>
      <c r="X1097" s="209"/>
      <c r="Y1097" s="209"/>
      <c r="Z1097" s="120"/>
    </row>
    <row r="1098" spans="1:47" ht="14.25" customHeight="1">
      <c r="A1098" s="120"/>
      <c r="B1098" s="226"/>
      <c r="C1098" s="208"/>
      <c r="D1098" s="208"/>
      <c r="E1098" s="208"/>
      <c r="F1098" s="228"/>
      <c r="G1098" s="208"/>
      <c r="H1098" s="208"/>
      <c r="I1098" s="216"/>
      <c r="J1098" s="227"/>
      <c r="K1098" s="128" t="s">
        <v>57</v>
      </c>
      <c r="L1098" s="44"/>
      <c r="M1098" s="59"/>
      <c r="N1098" s="60"/>
      <c r="O1098" s="210"/>
      <c r="P1098" s="212"/>
      <c r="Q1098" s="214"/>
      <c r="R1098" s="214"/>
      <c r="S1098" s="216"/>
      <c r="T1098" s="218">
        <f t="shared" ref="T1098" si="1620">Q1098*S1098</f>
        <v>0</v>
      </c>
      <c r="U1098" s="220">
        <f t="shared" ref="U1098" si="1621">IFERROR(T1098/P1098,0)</f>
        <v>0</v>
      </c>
      <c r="V1098" s="222"/>
      <c r="W1098" s="224">
        <f t="shared" ref="W1098" si="1622">IFERROR(V1098*1000/P1098,0)</f>
        <v>0</v>
      </c>
      <c r="X1098" s="208"/>
      <c r="Y1098" s="209"/>
      <c r="Z1098" s="120"/>
    </row>
    <row r="1099" spans="1:47" ht="14.25" customHeight="1">
      <c r="A1099" s="120"/>
      <c r="B1099" s="226"/>
      <c r="C1099" s="208"/>
      <c r="D1099" s="208"/>
      <c r="E1099" s="208"/>
      <c r="F1099" s="229"/>
      <c r="G1099" s="208"/>
      <c r="H1099" s="208"/>
      <c r="I1099" s="216"/>
      <c r="J1099" s="227"/>
      <c r="K1099" s="129" t="s">
        <v>56</v>
      </c>
      <c r="L1099" s="45"/>
      <c r="M1099" s="57"/>
      <c r="N1099" s="58"/>
      <c r="O1099" s="211"/>
      <c r="P1099" s="213"/>
      <c r="Q1099" s="215"/>
      <c r="R1099" s="215"/>
      <c r="S1099" s="217"/>
      <c r="T1099" s="219"/>
      <c r="U1099" s="221"/>
      <c r="V1099" s="223"/>
      <c r="W1099" s="225"/>
      <c r="X1099" s="209"/>
      <c r="Y1099" s="209"/>
      <c r="Z1099" s="120"/>
    </row>
    <row r="1100" spans="1:47" ht="14.25" customHeight="1">
      <c r="A1100" s="120"/>
      <c r="B1100" s="226"/>
      <c r="C1100" s="208"/>
      <c r="D1100" s="208"/>
      <c r="E1100" s="208"/>
      <c r="F1100" s="228"/>
      <c r="G1100" s="208"/>
      <c r="H1100" s="208"/>
      <c r="I1100" s="216"/>
      <c r="J1100" s="227"/>
      <c r="K1100" s="128" t="s">
        <v>57</v>
      </c>
      <c r="L1100" s="44"/>
      <c r="M1100" s="59"/>
      <c r="N1100" s="60"/>
      <c r="O1100" s="210"/>
      <c r="P1100" s="212"/>
      <c r="Q1100" s="214"/>
      <c r="R1100" s="214"/>
      <c r="S1100" s="216"/>
      <c r="T1100" s="218">
        <f t="shared" ref="T1100" si="1623">Q1100*S1100</f>
        <v>0</v>
      </c>
      <c r="U1100" s="220">
        <f t="shared" ref="U1100" si="1624">IFERROR(T1100/P1100,0)</f>
        <v>0</v>
      </c>
      <c r="V1100" s="222"/>
      <c r="W1100" s="224">
        <f t="shared" ref="W1100" si="1625">IFERROR(V1100*1000/P1100,0)</f>
        <v>0</v>
      </c>
      <c r="X1100" s="208"/>
      <c r="Y1100" s="209"/>
      <c r="Z1100" s="120"/>
    </row>
    <row r="1101" spans="1:47" ht="14.25" customHeight="1">
      <c r="A1101" s="120"/>
      <c r="B1101" s="226"/>
      <c r="C1101" s="208"/>
      <c r="D1101" s="208"/>
      <c r="E1101" s="208"/>
      <c r="F1101" s="229"/>
      <c r="G1101" s="208"/>
      <c r="H1101" s="208"/>
      <c r="I1101" s="216"/>
      <c r="J1101" s="227"/>
      <c r="K1101" s="129" t="s">
        <v>56</v>
      </c>
      <c r="L1101" s="45"/>
      <c r="M1101" s="57"/>
      <c r="N1101" s="58"/>
      <c r="O1101" s="211"/>
      <c r="P1101" s="213"/>
      <c r="Q1101" s="215"/>
      <c r="R1101" s="215"/>
      <c r="S1101" s="217"/>
      <c r="T1101" s="219"/>
      <c r="U1101" s="221"/>
      <c r="V1101" s="223"/>
      <c r="W1101" s="225"/>
      <c r="X1101" s="209"/>
      <c r="Y1101" s="209"/>
      <c r="Z1101" s="120"/>
    </row>
    <row r="1102" spans="1:47" ht="14.25" customHeight="1">
      <c r="A1102" s="120"/>
      <c r="B1102" s="226"/>
      <c r="C1102" s="208"/>
      <c r="D1102" s="208"/>
      <c r="E1102" s="208"/>
      <c r="F1102" s="228"/>
      <c r="G1102" s="208"/>
      <c r="H1102" s="208"/>
      <c r="I1102" s="216"/>
      <c r="J1102" s="227"/>
      <c r="K1102" s="128" t="s">
        <v>57</v>
      </c>
      <c r="L1102" s="44"/>
      <c r="M1102" s="59"/>
      <c r="N1102" s="60"/>
      <c r="O1102" s="210"/>
      <c r="P1102" s="212"/>
      <c r="Q1102" s="214"/>
      <c r="R1102" s="214"/>
      <c r="S1102" s="216"/>
      <c r="T1102" s="218">
        <f t="shared" ref="T1102" si="1626">Q1102*S1102</f>
        <v>0</v>
      </c>
      <c r="U1102" s="220">
        <f t="shared" ref="U1102" si="1627">IFERROR(T1102/P1102,0)</f>
        <v>0</v>
      </c>
      <c r="V1102" s="222"/>
      <c r="W1102" s="224">
        <f t="shared" ref="W1102" si="1628">IFERROR(V1102*1000/P1102,0)</f>
        <v>0</v>
      </c>
      <c r="X1102" s="208"/>
      <c r="Y1102" s="209"/>
      <c r="Z1102" s="120"/>
    </row>
    <row r="1103" spans="1:47" ht="14.25" customHeight="1">
      <c r="A1103" s="120"/>
      <c r="B1103" s="226"/>
      <c r="C1103" s="208"/>
      <c r="D1103" s="208"/>
      <c r="E1103" s="208"/>
      <c r="F1103" s="229"/>
      <c r="G1103" s="208"/>
      <c r="H1103" s="208"/>
      <c r="I1103" s="216"/>
      <c r="J1103" s="227"/>
      <c r="K1103" s="129" t="s">
        <v>56</v>
      </c>
      <c r="L1103" s="45"/>
      <c r="M1103" s="57"/>
      <c r="N1103" s="58"/>
      <c r="O1103" s="211"/>
      <c r="P1103" s="213"/>
      <c r="Q1103" s="215"/>
      <c r="R1103" s="215"/>
      <c r="S1103" s="217"/>
      <c r="T1103" s="219"/>
      <c r="U1103" s="221"/>
      <c r="V1103" s="223"/>
      <c r="W1103" s="225"/>
      <c r="X1103" s="209"/>
      <c r="Y1103" s="209"/>
      <c r="Z1103" s="120"/>
    </row>
    <row r="1104" spans="1:47" s="5" customFormat="1" ht="13.5" customHeight="1">
      <c r="A1104" s="81"/>
      <c r="B1104" s="226"/>
      <c r="C1104" s="208"/>
      <c r="D1104" s="208"/>
      <c r="E1104" s="208"/>
      <c r="F1104" s="228"/>
      <c r="G1104" s="208"/>
      <c r="H1104" s="208"/>
      <c r="I1104" s="216"/>
      <c r="J1104" s="227"/>
      <c r="K1104" s="128" t="s">
        <v>57</v>
      </c>
      <c r="L1104" s="44"/>
      <c r="M1104" s="59"/>
      <c r="N1104" s="60"/>
      <c r="O1104" s="210"/>
      <c r="P1104" s="212"/>
      <c r="Q1104" s="214"/>
      <c r="R1104" s="214"/>
      <c r="S1104" s="216"/>
      <c r="T1104" s="218">
        <f t="shared" ref="T1104" si="1629">Q1104*S1104</f>
        <v>0</v>
      </c>
      <c r="U1104" s="220">
        <f t="shared" ref="U1104" si="1630">IFERROR(T1104/P1104,0)</f>
        <v>0</v>
      </c>
      <c r="V1104" s="222"/>
      <c r="W1104" s="224">
        <f t="shared" ref="W1104" si="1631">IFERROR(V1104*1000/P1104,0)</f>
        <v>0</v>
      </c>
      <c r="X1104" s="208"/>
      <c r="Y1104" s="209"/>
      <c r="Z1104" s="81"/>
      <c r="AA1104" s="2"/>
      <c r="AB1104" s="2"/>
      <c r="AC1104" s="2"/>
      <c r="AD1104" s="2"/>
      <c r="AE1104" s="2"/>
      <c r="AF1104" s="2"/>
      <c r="AG1104" s="2"/>
      <c r="AH1104" s="2"/>
      <c r="AI1104" s="2"/>
      <c r="AJ1104" s="2"/>
      <c r="AK1104" s="2"/>
      <c r="AL1104" s="2"/>
      <c r="AM1104" s="2"/>
      <c r="AN1104" s="2"/>
      <c r="AO1104" s="2"/>
      <c r="AP1104" s="2"/>
      <c r="AQ1104" s="2"/>
      <c r="AR1104" s="2"/>
      <c r="AS1104" s="2"/>
      <c r="AT1104" s="2"/>
      <c r="AU1104" s="2"/>
    </row>
    <row r="1105" spans="1:47" s="5" customFormat="1" ht="13.5" customHeight="1">
      <c r="A1105" s="81"/>
      <c r="B1105" s="226"/>
      <c r="C1105" s="208"/>
      <c r="D1105" s="208"/>
      <c r="E1105" s="208"/>
      <c r="F1105" s="229"/>
      <c r="G1105" s="208"/>
      <c r="H1105" s="208"/>
      <c r="I1105" s="216"/>
      <c r="J1105" s="227"/>
      <c r="K1105" s="129" t="s">
        <v>56</v>
      </c>
      <c r="L1105" s="45"/>
      <c r="M1105" s="57"/>
      <c r="N1105" s="58"/>
      <c r="O1105" s="211"/>
      <c r="P1105" s="213"/>
      <c r="Q1105" s="215"/>
      <c r="R1105" s="215"/>
      <c r="S1105" s="217"/>
      <c r="T1105" s="219"/>
      <c r="U1105" s="221"/>
      <c r="V1105" s="223"/>
      <c r="W1105" s="225"/>
      <c r="X1105" s="209"/>
      <c r="Y1105" s="209"/>
      <c r="Z1105" s="81"/>
      <c r="AA1105" s="2"/>
      <c r="AB1105" s="2"/>
      <c r="AC1105" s="2"/>
      <c r="AD1105" s="2"/>
      <c r="AE1105" s="2"/>
      <c r="AF1105" s="2"/>
      <c r="AG1105" s="2"/>
      <c r="AH1105" s="2"/>
      <c r="AI1105" s="2"/>
      <c r="AJ1105" s="2"/>
      <c r="AK1105" s="2"/>
      <c r="AL1105" s="2"/>
      <c r="AM1105" s="2"/>
      <c r="AN1105" s="2"/>
      <c r="AO1105" s="2"/>
      <c r="AP1105" s="2"/>
      <c r="AQ1105" s="2"/>
      <c r="AR1105" s="2"/>
      <c r="AS1105" s="2"/>
      <c r="AT1105" s="2"/>
      <c r="AU1105" s="2"/>
    </row>
    <row r="1106" spans="1:47" ht="14.25" customHeight="1">
      <c r="A1106" s="120"/>
      <c r="B1106" s="226"/>
      <c r="C1106" s="208"/>
      <c r="D1106" s="208"/>
      <c r="E1106" s="208"/>
      <c r="F1106" s="228"/>
      <c r="G1106" s="208"/>
      <c r="H1106" s="208"/>
      <c r="I1106" s="216"/>
      <c r="J1106" s="227"/>
      <c r="K1106" s="128" t="s">
        <v>57</v>
      </c>
      <c r="L1106" s="44"/>
      <c r="M1106" s="59"/>
      <c r="N1106" s="60"/>
      <c r="O1106" s="210"/>
      <c r="P1106" s="212"/>
      <c r="Q1106" s="214"/>
      <c r="R1106" s="214"/>
      <c r="S1106" s="216"/>
      <c r="T1106" s="218">
        <f t="shared" ref="T1106" si="1632">Q1106*S1106</f>
        <v>0</v>
      </c>
      <c r="U1106" s="220">
        <f t="shared" ref="U1106" si="1633">IFERROR(T1106/P1106,0)</f>
        <v>0</v>
      </c>
      <c r="V1106" s="222"/>
      <c r="W1106" s="224">
        <f t="shared" ref="W1106" si="1634">IFERROR(V1106*1000/P1106,0)</f>
        <v>0</v>
      </c>
      <c r="X1106" s="208"/>
      <c r="Y1106" s="209"/>
      <c r="Z1106" s="120"/>
    </row>
    <row r="1107" spans="1:47" ht="14.25" customHeight="1">
      <c r="A1107" s="120"/>
      <c r="B1107" s="226"/>
      <c r="C1107" s="208"/>
      <c r="D1107" s="208"/>
      <c r="E1107" s="208"/>
      <c r="F1107" s="229"/>
      <c r="G1107" s="208"/>
      <c r="H1107" s="208"/>
      <c r="I1107" s="216"/>
      <c r="J1107" s="227"/>
      <c r="K1107" s="129" t="s">
        <v>56</v>
      </c>
      <c r="L1107" s="45"/>
      <c r="M1107" s="57"/>
      <c r="N1107" s="58"/>
      <c r="O1107" s="211"/>
      <c r="P1107" s="213"/>
      <c r="Q1107" s="215"/>
      <c r="R1107" s="215"/>
      <c r="S1107" s="217"/>
      <c r="T1107" s="219"/>
      <c r="U1107" s="221"/>
      <c r="V1107" s="223"/>
      <c r="W1107" s="225"/>
      <c r="X1107" s="209"/>
      <c r="Y1107" s="209"/>
      <c r="Z1107" s="120"/>
    </row>
    <row r="1108" spans="1:47" ht="14.25" customHeight="1">
      <c r="A1108" s="120"/>
      <c r="B1108" s="226"/>
      <c r="C1108" s="208"/>
      <c r="D1108" s="208"/>
      <c r="E1108" s="208"/>
      <c r="F1108" s="228"/>
      <c r="G1108" s="208"/>
      <c r="H1108" s="208"/>
      <c r="I1108" s="216"/>
      <c r="J1108" s="227"/>
      <c r="K1108" s="128" t="s">
        <v>57</v>
      </c>
      <c r="L1108" s="44"/>
      <c r="M1108" s="59"/>
      <c r="N1108" s="60"/>
      <c r="O1108" s="210"/>
      <c r="P1108" s="212"/>
      <c r="Q1108" s="214"/>
      <c r="R1108" s="214"/>
      <c r="S1108" s="216"/>
      <c r="T1108" s="218">
        <f t="shared" ref="T1108" si="1635">Q1108*S1108</f>
        <v>0</v>
      </c>
      <c r="U1108" s="220">
        <f t="shared" ref="U1108" si="1636">IFERROR(T1108/P1108,0)</f>
        <v>0</v>
      </c>
      <c r="V1108" s="222"/>
      <c r="W1108" s="224">
        <f t="shared" ref="W1108" si="1637">IFERROR(V1108*1000/P1108,0)</f>
        <v>0</v>
      </c>
      <c r="X1108" s="208"/>
      <c r="Y1108" s="209"/>
      <c r="Z1108" s="120"/>
    </row>
    <row r="1109" spans="1:47" ht="14.25" customHeight="1">
      <c r="A1109" s="120"/>
      <c r="B1109" s="226"/>
      <c r="C1109" s="208"/>
      <c r="D1109" s="208"/>
      <c r="E1109" s="208"/>
      <c r="F1109" s="229"/>
      <c r="G1109" s="208"/>
      <c r="H1109" s="208"/>
      <c r="I1109" s="216"/>
      <c r="J1109" s="227"/>
      <c r="K1109" s="129" t="s">
        <v>56</v>
      </c>
      <c r="L1109" s="45"/>
      <c r="M1109" s="57"/>
      <c r="N1109" s="58"/>
      <c r="O1109" s="211"/>
      <c r="P1109" s="213"/>
      <c r="Q1109" s="215"/>
      <c r="R1109" s="215"/>
      <c r="S1109" s="217"/>
      <c r="T1109" s="219"/>
      <c r="U1109" s="221"/>
      <c r="V1109" s="223"/>
      <c r="W1109" s="225"/>
      <c r="X1109" s="209"/>
      <c r="Y1109" s="209"/>
      <c r="Z1109" s="120"/>
    </row>
    <row r="1110" spans="1:47" ht="14.25" customHeight="1">
      <c r="A1110" s="120"/>
      <c r="B1110" s="226"/>
      <c r="C1110" s="208"/>
      <c r="D1110" s="208"/>
      <c r="E1110" s="208"/>
      <c r="F1110" s="228"/>
      <c r="G1110" s="208"/>
      <c r="H1110" s="208"/>
      <c r="I1110" s="216"/>
      <c r="J1110" s="227"/>
      <c r="K1110" s="128" t="s">
        <v>57</v>
      </c>
      <c r="L1110" s="44"/>
      <c r="M1110" s="59"/>
      <c r="N1110" s="60"/>
      <c r="O1110" s="210"/>
      <c r="P1110" s="212"/>
      <c r="Q1110" s="214"/>
      <c r="R1110" s="214"/>
      <c r="S1110" s="216"/>
      <c r="T1110" s="218">
        <f t="shared" ref="T1110" si="1638">Q1110*S1110</f>
        <v>0</v>
      </c>
      <c r="U1110" s="220">
        <f t="shared" ref="U1110" si="1639">IFERROR(T1110/P1110,0)</f>
        <v>0</v>
      </c>
      <c r="V1110" s="222"/>
      <c r="W1110" s="224">
        <f t="shared" ref="W1110" si="1640">IFERROR(V1110*1000/P1110,0)</f>
        <v>0</v>
      </c>
      <c r="X1110" s="208"/>
      <c r="Y1110" s="209"/>
      <c r="Z1110" s="120"/>
    </row>
    <row r="1111" spans="1:47" ht="14.25" customHeight="1">
      <c r="A1111" s="120"/>
      <c r="B1111" s="226"/>
      <c r="C1111" s="208"/>
      <c r="D1111" s="208"/>
      <c r="E1111" s="208"/>
      <c r="F1111" s="229"/>
      <c r="G1111" s="208"/>
      <c r="H1111" s="208"/>
      <c r="I1111" s="216"/>
      <c r="J1111" s="227"/>
      <c r="K1111" s="129" t="s">
        <v>56</v>
      </c>
      <c r="L1111" s="45"/>
      <c r="M1111" s="57"/>
      <c r="N1111" s="58"/>
      <c r="O1111" s="211"/>
      <c r="P1111" s="213"/>
      <c r="Q1111" s="215"/>
      <c r="R1111" s="215"/>
      <c r="S1111" s="217"/>
      <c r="T1111" s="219"/>
      <c r="U1111" s="221"/>
      <c r="V1111" s="223"/>
      <c r="W1111" s="225"/>
      <c r="X1111" s="209"/>
      <c r="Y1111" s="209"/>
      <c r="Z1111" s="120"/>
    </row>
    <row r="1112" spans="1:47" ht="14.25" customHeight="1">
      <c r="A1112" s="120"/>
      <c r="B1112" s="226"/>
      <c r="C1112" s="208"/>
      <c r="D1112" s="208"/>
      <c r="E1112" s="208"/>
      <c r="F1112" s="228"/>
      <c r="G1112" s="208"/>
      <c r="H1112" s="208"/>
      <c r="I1112" s="216"/>
      <c r="J1112" s="227"/>
      <c r="K1112" s="128" t="s">
        <v>57</v>
      </c>
      <c r="L1112" s="44"/>
      <c r="M1112" s="59"/>
      <c r="N1112" s="60"/>
      <c r="O1112" s="210"/>
      <c r="P1112" s="212"/>
      <c r="Q1112" s="214"/>
      <c r="R1112" s="214"/>
      <c r="S1112" s="216"/>
      <c r="T1112" s="218">
        <f t="shared" ref="T1112" si="1641">Q1112*S1112</f>
        <v>0</v>
      </c>
      <c r="U1112" s="220">
        <f t="shared" ref="U1112" si="1642">IFERROR(T1112/P1112,0)</f>
        <v>0</v>
      </c>
      <c r="V1112" s="222"/>
      <c r="W1112" s="224">
        <f t="shared" ref="W1112" si="1643">IFERROR(V1112*1000/P1112,0)</f>
        <v>0</v>
      </c>
      <c r="X1112" s="208"/>
      <c r="Y1112" s="209"/>
      <c r="Z1112" s="120"/>
    </row>
    <row r="1113" spans="1:47" ht="14.25" customHeight="1">
      <c r="A1113" s="120"/>
      <c r="B1113" s="226"/>
      <c r="C1113" s="208"/>
      <c r="D1113" s="208"/>
      <c r="E1113" s="208"/>
      <c r="F1113" s="229"/>
      <c r="G1113" s="208"/>
      <c r="H1113" s="208"/>
      <c r="I1113" s="216"/>
      <c r="J1113" s="227"/>
      <c r="K1113" s="129" t="s">
        <v>56</v>
      </c>
      <c r="L1113" s="45"/>
      <c r="M1113" s="57"/>
      <c r="N1113" s="58"/>
      <c r="O1113" s="211"/>
      <c r="P1113" s="213"/>
      <c r="Q1113" s="215"/>
      <c r="R1113" s="215"/>
      <c r="S1113" s="217"/>
      <c r="T1113" s="219"/>
      <c r="U1113" s="221"/>
      <c r="V1113" s="223"/>
      <c r="W1113" s="225"/>
      <c r="X1113" s="209"/>
      <c r="Y1113" s="209"/>
      <c r="Z1113" s="120"/>
    </row>
    <row r="1114" spans="1:47" ht="14.25" customHeight="1">
      <c r="A1114" s="120"/>
      <c r="B1114" s="226"/>
      <c r="C1114" s="208"/>
      <c r="D1114" s="208"/>
      <c r="E1114" s="208"/>
      <c r="F1114" s="228"/>
      <c r="G1114" s="208"/>
      <c r="H1114" s="208"/>
      <c r="I1114" s="216"/>
      <c r="J1114" s="227"/>
      <c r="K1114" s="128" t="s">
        <v>57</v>
      </c>
      <c r="L1114" s="44"/>
      <c r="M1114" s="59"/>
      <c r="N1114" s="60"/>
      <c r="O1114" s="210"/>
      <c r="P1114" s="212"/>
      <c r="Q1114" s="214"/>
      <c r="R1114" s="214"/>
      <c r="S1114" s="216"/>
      <c r="T1114" s="218">
        <f t="shared" ref="T1114" si="1644">Q1114*S1114</f>
        <v>0</v>
      </c>
      <c r="U1114" s="220">
        <f t="shared" ref="U1114" si="1645">IFERROR(T1114/P1114,0)</f>
        <v>0</v>
      </c>
      <c r="V1114" s="222"/>
      <c r="W1114" s="224">
        <f t="shared" ref="W1114" si="1646">IFERROR(V1114*1000/P1114,0)</f>
        <v>0</v>
      </c>
      <c r="X1114" s="208"/>
      <c r="Y1114" s="209"/>
      <c r="Z1114" s="120"/>
    </row>
    <row r="1115" spans="1:47" ht="14.25" customHeight="1">
      <c r="A1115" s="120"/>
      <c r="B1115" s="226"/>
      <c r="C1115" s="208"/>
      <c r="D1115" s="208"/>
      <c r="E1115" s="208"/>
      <c r="F1115" s="229"/>
      <c r="G1115" s="208"/>
      <c r="H1115" s="208"/>
      <c r="I1115" s="216"/>
      <c r="J1115" s="227"/>
      <c r="K1115" s="129" t="s">
        <v>56</v>
      </c>
      <c r="L1115" s="45"/>
      <c r="M1115" s="57"/>
      <c r="N1115" s="58"/>
      <c r="O1115" s="211"/>
      <c r="P1115" s="213"/>
      <c r="Q1115" s="215"/>
      <c r="R1115" s="215"/>
      <c r="S1115" s="217"/>
      <c r="T1115" s="219"/>
      <c r="U1115" s="221"/>
      <c r="V1115" s="223"/>
      <c r="W1115" s="225"/>
      <c r="X1115" s="209"/>
      <c r="Y1115" s="209"/>
      <c r="Z1115" s="120"/>
    </row>
    <row r="1116" spans="1:47" ht="14.25" customHeight="1">
      <c r="A1116" s="120"/>
      <c r="B1116" s="226"/>
      <c r="C1116" s="208"/>
      <c r="D1116" s="208"/>
      <c r="E1116" s="208"/>
      <c r="F1116" s="228"/>
      <c r="G1116" s="208"/>
      <c r="H1116" s="208"/>
      <c r="I1116" s="216"/>
      <c r="J1116" s="227"/>
      <c r="K1116" s="128" t="s">
        <v>57</v>
      </c>
      <c r="L1116" s="44"/>
      <c r="M1116" s="59"/>
      <c r="N1116" s="60"/>
      <c r="O1116" s="210"/>
      <c r="P1116" s="212"/>
      <c r="Q1116" s="214"/>
      <c r="R1116" s="214"/>
      <c r="S1116" s="216"/>
      <c r="T1116" s="218">
        <f t="shared" ref="T1116" si="1647">Q1116*S1116</f>
        <v>0</v>
      </c>
      <c r="U1116" s="220">
        <f t="shared" ref="U1116" si="1648">IFERROR(T1116/P1116,0)</f>
        <v>0</v>
      </c>
      <c r="V1116" s="222"/>
      <c r="W1116" s="224">
        <f t="shared" ref="W1116" si="1649">IFERROR(V1116*1000/P1116,0)</f>
        <v>0</v>
      </c>
      <c r="X1116" s="208"/>
      <c r="Y1116" s="209"/>
      <c r="Z1116" s="120"/>
    </row>
    <row r="1117" spans="1:47" ht="14.25" customHeight="1">
      <c r="A1117" s="120"/>
      <c r="B1117" s="226"/>
      <c r="C1117" s="208"/>
      <c r="D1117" s="208"/>
      <c r="E1117" s="208"/>
      <c r="F1117" s="229"/>
      <c r="G1117" s="208"/>
      <c r="H1117" s="208"/>
      <c r="I1117" s="216"/>
      <c r="J1117" s="227"/>
      <c r="K1117" s="129" t="s">
        <v>56</v>
      </c>
      <c r="L1117" s="45"/>
      <c r="M1117" s="57"/>
      <c r="N1117" s="58"/>
      <c r="O1117" s="211"/>
      <c r="P1117" s="213"/>
      <c r="Q1117" s="215"/>
      <c r="R1117" s="215"/>
      <c r="S1117" s="217"/>
      <c r="T1117" s="219"/>
      <c r="U1117" s="221"/>
      <c r="V1117" s="223"/>
      <c r="W1117" s="225"/>
      <c r="X1117" s="209"/>
      <c r="Y1117" s="209"/>
      <c r="Z1117" s="120"/>
    </row>
    <row r="1118" spans="1:47" ht="14.25" customHeight="1">
      <c r="A1118" s="120"/>
      <c r="B1118" s="226"/>
      <c r="C1118" s="208"/>
      <c r="D1118" s="208"/>
      <c r="E1118" s="208"/>
      <c r="F1118" s="228"/>
      <c r="G1118" s="208"/>
      <c r="H1118" s="208"/>
      <c r="I1118" s="216"/>
      <c r="J1118" s="227"/>
      <c r="K1118" s="128" t="s">
        <v>57</v>
      </c>
      <c r="L1118" s="44"/>
      <c r="M1118" s="59"/>
      <c r="N1118" s="60"/>
      <c r="O1118" s="210"/>
      <c r="P1118" s="212"/>
      <c r="Q1118" s="214"/>
      <c r="R1118" s="214"/>
      <c r="S1118" s="216"/>
      <c r="T1118" s="218">
        <f t="shared" ref="T1118" si="1650">Q1118*S1118</f>
        <v>0</v>
      </c>
      <c r="U1118" s="220">
        <f t="shared" ref="U1118" si="1651">IFERROR(T1118/P1118,0)</f>
        <v>0</v>
      </c>
      <c r="V1118" s="222"/>
      <c r="W1118" s="224">
        <f t="shared" ref="W1118" si="1652">IFERROR(V1118*1000/P1118,0)</f>
        <v>0</v>
      </c>
      <c r="X1118" s="208"/>
      <c r="Y1118" s="209"/>
      <c r="Z1118" s="120"/>
    </row>
    <row r="1119" spans="1:47" ht="14.25" customHeight="1">
      <c r="A1119" s="120"/>
      <c r="B1119" s="226"/>
      <c r="C1119" s="208"/>
      <c r="D1119" s="208"/>
      <c r="E1119" s="208"/>
      <c r="F1119" s="229"/>
      <c r="G1119" s="208"/>
      <c r="H1119" s="208"/>
      <c r="I1119" s="216"/>
      <c r="J1119" s="227"/>
      <c r="K1119" s="129" t="s">
        <v>56</v>
      </c>
      <c r="L1119" s="45"/>
      <c r="M1119" s="57"/>
      <c r="N1119" s="58"/>
      <c r="O1119" s="211"/>
      <c r="P1119" s="213"/>
      <c r="Q1119" s="215"/>
      <c r="R1119" s="215"/>
      <c r="S1119" s="217"/>
      <c r="T1119" s="219"/>
      <c r="U1119" s="221"/>
      <c r="V1119" s="223"/>
      <c r="W1119" s="225"/>
      <c r="X1119" s="209"/>
      <c r="Y1119" s="209"/>
      <c r="Z1119" s="120"/>
    </row>
    <row r="1120" spans="1:47" ht="14.25" customHeight="1">
      <c r="A1120" s="120"/>
      <c r="B1120" s="226"/>
      <c r="C1120" s="208"/>
      <c r="D1120" s="208"/>
      <c r="E1120" s="208"/>
      <c r="F1120" s="228"/>
      <c r="G1120" s="208"/>
      <c r="H1120" s="208"/>
      <c r="I1120" s="216"/>
      <c r="J1120" s="227"/>
      <c r="K1120" s="128" t="s">
        <v>57</v>
      </c>
      <c r="L1120" s="44"/>
      <c r="M1120" s="59"/>
      <c r="N1120" s="60"/>
      <c r="O1120" s="210"/>
      <c r="P1120" s="212"/>
      <c r="Q1120" s="214"/>
      <c r="R1120" s="214"/>
      <c r="S1120" s="216"/>
      <c r="T1120" s="218">
        <f t="shared" ref="T1120" si="1653">Q1120*S1120</f>
        <v>0</v>
      </c>
      <c r="U1120" s="220">
        <f t="shared" ref="U1120" si="1654">IFERROR(T1120/P1120,0)</f>
        <v>0</v>
      </c>
      <c r="V1120" s="222"/>
      <c r="W1120" s="224">
        <f t="shared" ref="W1120" si="1655">IFERROR(V1120*1000/P1120,0)</f>
        <v>0</v>
      </c>
      <c r="X1120" s="208"/>
      <c r="Y1120" s="209"/>
      <c r="Z1120" s="120"/>
    </row>
    <row r="1121" spans="1:47" ht="14.25" customHeight="1">
      <c r="A1121" s="120"/>
      <c r="B1121" s="226"/>
      <c r="C1121" s="208"/>
      <c r="D1121" s="208"/>
      <c r="E1121" s="208"/>
      <c r="F1121" s="229"/>
      <c r="G1121" s="208"/>
      <c r="H1121" s="208"/>
      <c r="I1121" s="216"/>
      <c r="J1121" s="227"/>
      <c r="K1121" s="129" t="s">
        <v>56</v>
      </c>
      <c r="L1121" s="45"/>
      <c r="M1121" s="57"/>
      <c r="N1121" s="58"/>
      <c r="O1121" s="211"/>
      <c r="P1121" s="213"/>
      <c r="Q1121" s="215"/>
      <c r="R1121" s="215"/>
      <c r="S1121" s="217"/>
      <c r="T1121" s="219"/>
      <c r="U1121" s="221"/>
      <c r="V1121" s="223"/>
      <c r="W1121" s="225"/>
      <c r="X1121" s="209"/>
      <c r="Y1121" s="209"/>
      <c r="Z1121" s="120"/>
    </row>
    <row r="1122" spans="1:47" ht="14.25" customHeight="1">
      <c r="A1122" s="120"/>
      <c r="B1122" s="226"/>
      <c r="C1122" s="208"/>
      <c r="D1122" s="208"/>
      <c r="E1122" s="208"/>
      <c r="F1122" s="228"/>
      <c r="G1122" s="208"/>
      <c r="H1122" s="208"/>
      <c r="I1122" s="216"/>
      <c r="J1122" s="227"/>
      <c r="K1122" s="128" t="s">
        <v>57</v>
      </c>
      <c r="L1122" s="44"/>
      <c r="M1122" s="59"/>
      <c r="N1122" s="60"/>
      <c r="O1122" s="210"/>
      <c r="P1122" s="212"/>
      <c r="Q1122" s="214"/>
      <c r="R1122" s="214"/>
      <c r="S1122" s="216"/>
      <c r="T1122" s="218">
        <f t="shared" ref="T1122" si="1656">Q1122*S1122</f>
        <v>0</v>
      </c>
      <c r="U1122" s="220">
        <f t="shared" ref="U1122" si="1657">IFERROR(T1122/P1122,0)</f>
        <v>0</v>
      </c>
      <c r="V1122" s="222"/>
      <c r="W1122" s="224">
        <f t="shared" ref="W1122" si="1658">IFERROR(V1122*1000/P1122,0)</f>
        <v>0</v>
      </c>
      <c r="X1122" s="208"/>
      <c r="Y1122" s="209"/>
      <c r="Z1122" s="120"/>
    </row>
    <row r="1123" spans="1:47" ht="14.25" customHeight="1">
      <c r="A1123" s="120"/>
      <c r="B1123" s="226"/>
      <c r="C1123" s="208"/>
      <c r="D1123" s="208"/>
      <c r="E1123" s="208"/>
      <c r="F1123" s="229"/>
      <c r="G1123" s="208"/>
      <c r="H1123" s="208"/>
      <c r="I1123" s="216"/>
      <c r="J1123" s="227"/>
      <c r="K1123" s="129" t="s">
        <v>56</v>
      </c>
      <c r="L1123" s="45"/>
      <c r="M1123" s="57"/>
      <c r="N1123" s="58"/>
      <c r="O1123" s="211"/>
      <c r="P1123" s="213"/>
      <c r="Q1123" s="215"/>
      <c r="R1123" s="215"/>
      <c r="S1123" s="217"/>
      <c r="T1123" s="219"/>
      <c r="U1123" s="221"/>
      <c r="V1123" s="223"/>
      <c r="W1123" s="225"/>
      <c r="X1123" s="209"/>
      <c r="Y1123" s="209"/>
      <c r="Z1123" s="120"/>
    </row>
    <row r="1124" spans="1:47" ht="14.25" customHeight="1">
      <c r="A1124" s="120"/>
      <c r="B1124" s="226"/>
      <c r="C1124" s="208"/>
      <c r="D1124" s="208"/>
      <c r="E1124" s="208"/>
      <c r="F1124" s="228"/>
      <c r="G1124" s="208"/>
      <c r="H1124" s="208"/>
      <c r="I1124" s="216"/>
      <c r="J1124" s="227"/>
      <c r="K1124" s="128" t="s">
        <v>57</v>
      </c>
      <c r="L1124" s="44"/>
      <c r="M1124" s="59"/>
      <c r="N1124" s="60"/>
      <c r="O1124" s="210"/>
      <c r="P1124" s="212"/>
      <c r="Q1124" s="214"/>
      <c r="R1124" s="214"/>
      <c r="S1124" s="216"/>
      <c r="T1124" s="218">
        <f t="shared" ref="T1124" si="1659">Q1124*S1124</f>
        <v>0</v>
      </c>
      <c r="U1124" s="220">
        <f t="shared" ref="U1124" si="1660">IFERROR(T1124/P1124,0)</f>
        <v>0</v>
      </c>
      <c r="V1124" s="222"/>
      <c r="W1124" s="224">
        <f t="shared" ref="W1124" si="1661">IFERROR(V1124*1000/P1124,0)</f>
        <v>0</v>
      </c>
      <c r="X1124" s="208"/>
      <c r="Y1124" s="209"/>
      <c r="Z1124" s="120"/>
    </row>
    <row r="1125" spans="1:47" ht="14.25" customHeight="1">
      <c r="A1125" s="120"/>
      <c r="B1125" s="226"/>
      <c r="C1125" s="208"/>
      <c r="D1125" s="208"/>
      <c r="E1125" s="208"/>
      <c r="F1125" s="229"/>
      <c r="G1125" s="208"/>
      <c r="H1125" s="208"/>
      <c r="I1125" s="216"/>
      <c r="J1125" s="227"/>
      <c r="K1125" s="129" t="s">
        <v>56</v>
      </c>
      <c r="L1125" s="45"/>
      <c r="M1125" s="57"/>
      <c r="N1125" s="58"/>
      <c r="O1125" s="211"/>
      <c r="P1125" s="213"/>
      <c r="Q1125" s="215"/>
      <c r="R1125" s="215"/>
      <c r="S1125" s="217"/>
      <c r="T1125" s="219"/>
      <c r="U1125" s="221"/>
      <c r="V1125" s="223"/>
      <c r="W1125" s="225"/>
      <c r="X1125" s="209"/>
      <c r="Y1125" s="209"/>
      <c r="Z1125" s="120"/>
    </row>
    <row r="1126" spans="1:47" ht="14.25" customHeight="1">
      <c r="A1126" s="120"/>
      <c r="B1126" s="226"/>
      <c r="C1126" s="208"/>
      <c r="D1126" s="208"/>
      <c r="E1126" s="208"/>
      <c r="F1126" s="228"/>
      <c r="G1126" s="208"/>
      <c r="H1126" s="208"/>
      <c r="I1126" s="216"/>
      <c r="J1126" s="227"/>
      <c r="K1126" s="128" t="s">
        <v>57</v>
      </c>
      <c r="L1126" s="44"/>
      <c r="M1126" s="59"/>
      <c r="N1126" s="60"/>
      <c r="O1126" s="210"/>
      <c r="P1126" s="212"/>
      <c r="Q1126" s="214"/>
      <c r="R1126" s="214"/>
      <c r="S1126" s="216"/>
      <c r="T1126" s="218">
        <f t="shared" ref="T1126" si="1662">Q1126*S1126</f>
        <v>0</v>
      </c>
      <c r="U1126" s="220">
        <f t="shared" ref="U1126" si="1663">IFERROR(T1126/P1126,0)</f>
        <v>0</v>
      </c>
      <c r="V1126" s="222"/>
      <c r="W1126" s="224">
        <f t="shared" ref="W1126" si="1664">IFERROR(V1126*1000/P1126,0)</f>
        <v>0</v>
      </c>
      <c r="X1126" s="208"/>
      <c r="Y1126" s="209"/>
      <c r="Z1126" s="120"/>
    </row>
    <row r="1127" spans="1:47" ht="14.25" customHeight="1">
      <c r="A1127" s="120"/>
      <c r="B1127" s="226"/>
      <c r="C1127" s="208"/>
      <c r="D1127" s="208"/>
      <c r="E1127" s="208"/>
      <c r="F1127" s="229"/>
      <c r="G1127" s="208"/>
      <c r="H1127" s="208"/>
      <c r="I1127" s="216"/>
      <c r="J1127" s="227"/>
      <c r="K1127" s="129" t="s">
        <v>56</v>
      </c>
      <c r="L1127" s="45"/>
      <c r="M1127" s="57"/>
      <c r="N1127" s="58"/>
      <c r="O1127" s="211"/>
      <c r="P1127" s="213"/>
      <c r="Q1127" s="215"/>
      <c r="R1127" s="215"/>
      <c r="S1127" s="217"/>
      <c r="T1127" s="219"/>
      <c r="U1127" s="221"/>
      <c r="V1127" s="223"/>
      <c r="W1127" s="225"/>
      <c r="X1127" s="209"/>
      <c r="Y1127" s="209"/>
      <c r="Z1127" s="120"/>
    </row>
    <row r="1128" spans="1:47" s="5" customFormat="1" ht="13.5" customHeight="1">
      <c r="A1128" s="81"/>
      <c r="B1128" s="226"/>
      <c r="C1128" s="208"/>
      <c r="D1128" s="208"/>
      <c r="E1128" s="208"/>
      <c r="F1128" s="228"/>
      <c r="G1128" s="208"/>
      <c r="H1128" s="208"/>
      <c r="I1128" s="216"/>
      <c r="J1128" s="227"/>
      <c r="K1128" s="128" t="s">
        <v>57</v>
      </c>
      <c r="L1128" s="44"/>
      <c r="M1128" s="59"/>
      <c r="N1128" s="60"/>
      <c r="O1128" s="210"/>
      <c r="P1128" s="212"/>
      <c r="Q1128" s="214"/>
      <c r="R1128" s="214"/>
      <c r="S1128" s="216"/>
      <c r="T1128" s="218">
        <f t="shared" ref="T1128" si="1665">Q1128*S1128</f>
        <v>0</v>
      </c>
      <c r="U1128" s="220">
        <f t="shared" ref="U1128" si="1666">IFERROR(T1128/P1128,0)</f>
        <v>0</v>
      </c>
      <c r="V1128" s="222"/>
      <c r="W1128" s="224">
        <f t="shared" ref="W1128" si="1667">IFERROR(V1128*1000/P1128,0)</f>
        <v>0</v>
      </c>
      <c r="X1128" s="208"/>
      <c r="Y1128" s="209"/>
      <c r="Z1128" s="81"/>
      <c r="AA1128" s="2"/>
      <c r="AB1128" s="2"/>
      <c r="AC1128" s="2"/>
      <c r="AD1128" s="2"/>
      <c r="AE1128" s="2"/>
      <c r="AF1128" s="2"/>
      <c r="AG1128" s="2"/>
      <c r="AH1128" s="2"/>
      <c r="AI1128" s="2"/>
      <c r="AJ1128" s="2"/>
      <c r="AK1128" s="2"/>
      <c r="AL1128" s="2"/>
      <c r="AM1128" s="2"/>
      <c r="AN1128" s="2"/>
      <c r="AO1128" s="2"/>
      <c r="AP1128" s="2"/>
      <c r="AQ1128" s="2"/>
      <c r="AR1128" s="2"/>
      <c r="AS1128" s="2"/>
      <c r="AT1128" s="2"/>
      <c r="AU1128" s="2"/>
    </row>
    <row r="1129" spans="1:47" s="5" customFormat="1" ht="13.5" customHeight="1">
      <c r="A1129" s="81"/>
      <c r="B1129" s="226"/>
      <c r="C1129" s="208"/>
      <c r="D1129" s="208"/>
      <c r="E1129" s="208"/>
      <c r="F1129" s="229"/>
      <c r="G1129" s="208"/>
      <c r="H1129" s="208"/>
      <c r="I1129" s="216"/>
      <c r="J1129" s="227"/>
      <c r="K1129" s="129" t="s">
        <v>56</v>
      </c>
      <c r="L1129" s="45"/>
      <c r="M1129" s="57"/>
      <c r="N1129" s="58"/>
      <c r="O1129" s="211"/>
      <c r="P1129" s="213"/>
      <c r="Q1129" s="215"/>
      <c r="R1129" s="215"/>
      <c r="S1129" s="217"/>
      <c r="T1129" s="219"/>
      <c r="U1129" s="221"/>
      <c r="V1129" s="223"/>
      <c r="W1129" s="225"/>
      <c r="X1129" s="209"/>
      <c r="Y1129" s="209"/>
      <c r="Z1129" s="81"/>
      <c r="AA1129" s="2"/>
      <c r="AB1129" s="2"/>
      <c r="AC1129" s="2"/>
      <c r="AD1129" s="2"/>
      <c r="AE1129" s="2"/>
      <c r="AF1129" s="2"/>
      <c r="AG1129" s="2"/>
      <c r="AH1129" s="2"/>
      <c r="AI1129" s="2"/>
      <c r="AJ1129" s="2"/>
      <c r="AK1129" s="2"/>
      <c r="AL1129" s="2"/>
      <c r="AM1129" s="2"/>
      <c r="AN1129" s="2"/>
      <c r="AO1129" s="2"/>
      <c r="AP1129" s="2"/>
      <c r="AQ1129" s="2"/>
      <c r="AR1129" s="2"/>
      <c r="AS1129" s="2"/>
      <c r="AT1129" s="2"/>
      <c r="AU1129" s="2"/>
    </row>
    <row r="1130" spans="1:47" ht="14.25" customHeight="1">
      <c r="A1130" s="120"/>
      <c r="B1130" s="226"/>
      <c r="C1130" s="208"/>
      <c r="D1130" s="208"/>
      <c r="E1130" s="208"/>
      <c r="F1130" s="228"/>
      <c r="G1130" s="208"/>
      <c r="H1130" s="208"/>
      <c r="I1130" s="216"/>
      <c r="J1130" s="227"/>
      <c r="K1130" s="128" t="s">
        <v>57</v>
      </c>
      <c r="L1130" s="44"/>
      <c r="M1130" s="59"/>
      <c r="N1130" s="60"/>
      <c r="O1130" s="210"/>
      <c r="P1130" s="212"/>
      <c r="Q1130" s="214"/>
      <c r="R1130" s="214"/>
      <c r="S1130" s="216"/>
      <c r="T1130" s="218">
        <f t="shared" ref="T1130" si="1668">Q1130*S1130</f>
        <v>0</v>
      </c>
      <c r="U1130" s="220">
        <f t="shared" ref="U1130" si="1669">IFERROR(T1130/P1130,0)</f>
        <v>0</v>
      </c>
      <c r="V1130" s="222"/>
      <c r="W1130" s="224">
        <f t="shared" ref="W1130" si="1670">IFERROR(V1130*1000/P1130,0)</f>
        <v>0</v>
      </c>
      <c r="X1130" s="208"/>
      <c r="Y1130" s="209"/>
      <c r="Z1130" s="120"/>
    </row>
    <row r="1131" spans="1:47" ht="14.25" customHeight="1">
      <c r="A1131" s="120"/>
      <c r="B1131" s="226"/>
      <c r="C1131" s="208"/>
      <c r="D1131" s="208"/>
      <c r="E1131" s="208"/>
      <c r="F1131" s="229"/>
      <c r="G1131" s="208"/>
      <c r="H1131" s="208"/>
      <c r="I1131" s="216"/>
      <c r="J1131" s="227"/>
      <c r="K1131" s="129" t="s">
        <v>56</v>
      </c>
      <c r="L1131" s="45"/>
      <c r="M1131" s="57"/>
      <c r="N1131" s="58"/>
      <c r="O1131" s="211"/>
      <c r="P1131" s="213"/>
      <c r="Q1131" s="215"/>
      <c r="R1131" s="215"/>
      <c r="S1131" s="217"/>
      <c r="T1131" s="219"/>
      <c r="U1131" s="221"/>
      <c r="V1131" s="223"/>
      <c r="W1131" s="225"/>
      <c r="X1131" s="209"/>
      <c r="Y1131" s="209"/>
      <c r="Z1131" s="120"/>
    </row>
    <row r="1132" spans="1:47" ht="14.25" customHeight="1">
      <c r="A1132" s="120"/>
      <c r="B1132" s="226"/>
      <c r="C1132" s="208"/>
      <c r="D1132" s="208"/>
      <c r="E1132" s="208"/>
      <c r="F1132" s="228"/>
      <c r="G1132" s="208"/>
      <c r="H1132" s="208"/>
      <c r="I1132" s="216"/>
      <c r="J1132" s="227"/>
      <c r="K1132" s="128" t="s">
        <v>57</v>
      </c>
      <c r="L1132" s="44"/>
      <c r="M1132" s="59"/>
      <c r="N1132" s="60"/>
      <c r="O1132" s="210"/>
      <c r="P1132" s="212"/>
      <c r="Q1132" s="214"/>
      <c r="R1132" s="214"/>
      <c r="S1132" s="216"/>
      <c r="T1132" s="218">
        <f t="shared" ref="T1132" si="1671">Q1132*S1132</f>
        <v>0</v>
      </c>
      <c r="U1132" s="220">
        <f t="shared" ref="U1132" si="1672">IFERROR(T1132/P1132,0)</f>
        <v>0</v>
      </c>
      <c r="V1132" s="222"/>
      <c r="W1132" s="224">
        <f t="shared" ref="W1132" si="1673">IFERROR(V1132*1000/P1132,0)</f>
        <v>0</v>
      </c>
      <c r="X1132" s="208"/>
      <c r="Y1132" s="209"/>
      <c r="Z1132" s="120"/>
    </row>
    <row r="1133" spans="1:47" ht="14.25" customHeight="1">
      <c r="A1133" s="120"/>
      <c r="B1133" s="226"/>
      <c r="C1133" s="208"/>
      <c r="D1133" s="208"/>
      <c r="E1133" s="208"/>
      <c r="F1133" s="229"/>
      <c r="G1133" s="208"/>
      <c r="H1133" s="208"/>
      <c r="I1133" s="216"/>
      <c r="J1133" s="227"/>
      <c r="K1133" s="129" t="s">
        <v>56</v>
      </c>
      <c r="L1133" s="45"/>
      <c r="M1133" s="57"/>
      <c r="N1133" s="58"/>
      <c r="O1133" s="211"/>
      <c r="P1133" s="213"/>
      <c r="Q1133" s="215"/>
      <c r="R1133" s="215"/>
      <c r="S1133" s="217"/>
      <c r="T1133" s="219"/>
      <c r="U1133" s="221"/>
      <c r="V1133" s="223"/>
      <c r="W1133" s="225"/>
      <c r="X1133" s="209"/>
      <c r="Y1133" s="209"/>
      <c r="Z1133" s="120"/>
    </row>
    <row r="1134" spans="1:47" ht="14.25" customHeight="1">
      <c r="A1134" s="120"/>
      <c r="B1134" s="226"/>
      <c r="C1134" s="208"/>
      <c r="D1134" s="208"/>
      <c r="E1134" s="208"/>
      <c r="F1134" s="228"/>
      <c r="G1134" s="208"/>
      <c r="H1134" s="208"/>
      <c r="I1134" s="216"/>
      <c r="J1134" s="227"/>
      <c r="K1134" s="128" t="s">
        <v>57</v>
      </c>
      <c r="L1134" s="44"/>
      <c r="M1134" s="59"/>
      <c r="N1134" s="60"/>
      <c r="O1134" s="210"/>
      <c r="P1134" s="212"/>
      <c r="Q1134" s="214"/>
      <c r="R1134" s="214"/>
      <c r="S1134" s="216"/>
      <c r="T1134" s="218">
        <f t="shared" ref="T1134" si="1674">Q1134*S1134</f>
        <v>0</v>
      </c>
      <c r="U1134" s="220">
        <f t="shared" ref="U1134" si="1675">IFERROR(T1134/P1134,0)</f>
        <v>0</v>
      </c>
      <c r="V1134" s="222"/>
      <c r="W1134" s="224">
        <f t="shared" ref="W1134" si="1676">IFERROR(V1134*1000/P1134,0)</f>
        <v>0</v>
      </c>
      <c r="X1134" s="208"/>
      <c r="Y1134" s="209"/>
      <c r="Z1134" s="120"/>
    </row>
    <row r="1135" spans="1:47" ht="14.25" customHeight="1">
      <c r="A1135" s="120"/>
      <c r="B1135" s="226"/>
      <c r="C1135" s="208"/>
      <c r="D1135" s="208"/>
      <c r="E1135" s="208"/>
      <c r="F1135" s="229"/>
      <c r="G1135" s="208"/>
      <c r="H1135" s="208"/>
      <c r="I1135" s="216"/>
      <c r="J1135" s="227"/>
      <c r="K1135" s="129" t="s">
        <v>56</v>
      </c>
      <c r="L1135" s="45"/>
      <c r="M1135" s="57"/>
      <c r="N1135" s="58"/>
      <c r="O1135" s="211"/>
      <c r="P1135" s="213"/>
      <c r="Q1135" s="215"/>
      <c r="R1135" s="215"/>
      <c r="S1135" s="217"/>
      <c r="T1135" s="219"/>
      <c r="U1135" s="221"/>
      <c r="V1135" s="223"/>
      <c r="W1135" s="225"/>
      <c r="X1135" s="209"/>
      <c r="Y1135" s="209"/>
      <c r="Z1135" s="120"/>
    </row>
    <row r="1136" spans="1:47" ht="14.25" customHeight="1">
      <c r="A1136" s="120"/>
      <c r="B1136" s="226"/>
      <c r="C1136" s="208"/>
      <c r="D1136" s="208"/>
      <c r="E1136" s="208"/>
      <c r="F1136" s="228"/>
      <c r="G1136" s="208"/>
      <c r="H1136" s="208"/>
      <c r="I1136" s="216"/>
      <c r="J1136" s="227"/>
      <c r="K1136" s="128" t="s">
        <v>57</v>
      </c>
      <c r="L1136" s="44"/>
      <c r="M1136" s="59"/>
      <c r="N1136" s="60"/>
      <c r="O1136" s="210"/>
      <c r="P1136" s="212"/>
      <c r="Q1136" s="214"/>
      <c r="R1136" s="214"/>
      <c r="S1136" s="216"/>
      <c r="T1136" s="218">
        <f t="shared" ref="T1136" si="1677">Q1136*S1136</f>
        <v>0</v>
      </c>
      <c r="U1136" s="220">
        <f t="shared" ref="U1136" si="1678">IFERROR(T1136/P1136,0)</f>
        <v>0</v>
      </c>
      <c r="V1136" s="222"/>
      <c r="W1136" s="224">
        <f t="shared" ref="W1136" si="1679">IFERROR(V1136*1000/P1136,0)</f>
        <v>0</v>
      </c>
      <c r="X1136" s="208"/>
      <c r="Y1136" s="209"/>
      <c r="Z1136" s="120"/>
    </row>
    <row r="1137" spans="1:47" ht="14.25" customHeight="1">
      <c r="A1137" s="120"/>
      <c r="B1137" s="226"/>
      <c r="C1137" s="208"/>
      <c r="D1137" s="208"/>
      <c r="E1137" s="208"/>
      <c r="F1137" s="229"/>
      <c r="G1137" s="208"/>
      <c r="H1137" s="208"/>
      <c r="I1137" s="216"/>
      <c r="J1137" s="227"/>
      <c r="K1137" s="129" t="s">
        <v>56</v>
      </c>
      <c r="L1137" s="45"/>
      <c r="M1137" s="57"/>
      <c r="N1137" s="58"/>
      <c r="O1137" s="211"/>
      <c r="P1137" s="213"/>
      <c r="Q1137" s="215"/>
      <c r="R1137" s="215"/>
      <c r="S1137" s="217"/>
      <c r="T1137" s="219"/>
      <c r="U1137" s="221"/>
      <c r="V1137" s="223"/>
      <c r="W1137" s="225"/>
      <c r="X1137" s="209"/>
      <c r="Y1137" s="209"/>
      <c r="Z1137" s="120"/>
    </row>
    <row r="1138" spans="1:47" ht="14.25" customHeight="1">
      <c r="A1138" s="120"/>
      <c r="B1138" s="226"/>
      <c r="C1138" s="208"/>
      <c r="D1138" s="208"/>
      <c r="E1138" s="208"/>
      <c r="F1138" s="228"/>
      <c r="G1138" s="208"/>
      <c r="H1138" s="208"/>
      <c r="I1138" s="216"/>
      <c r="J1138" s="227"/>
      <c r="K1138" s="128" t="s">
        <v>57</v>
      </c>
      <c r="L1138" s="44"/>
      <c r="M1138" s="59"/>
      <c r="N1138" s="60"/>
      <c r="O1138" s="210"/>
      <c r="P1138" s="212"/>
      <c r="Q1138" s="214"/>
      <c r="R1138" s="214"/>
      <c r="S1138" s="216"/>
      <c r="T1138" s="218">
        <f t="shared" ref="T1138" si="1680">Q1138*S1138</f>
        <v>0</v>
      </c>
      <c r="U1138" s="220">
        <f t="shared" ref="U1138" si="1681">IFERROR(T1138/P1138,0)</f>
        <v>0</v>
      </c>
      <c r="V1138" s="222"/>
      <c r="W1138" s="224">
        <f t="shared" ref="W1138" si="1682">IFERROR(V1138*1000/P1138,0)</f>
        <v>0</v>
      </c>
      <c r="X1138" s="208"/>
      <c r="Y1138" s="209"/>
      <c r="Z1138" s="120"/>
    </row>
    <row r="1139" spans="1:47" ht="14.25" customHeight="1">
      <c r="A1139" s="120"/>
      <c r="B1139" s="226"/>
      <c r="C1139" s="208"/>
      <c r="D1139" s="208"/>
      <c r="E1139" s="208"/>
      <c r="F1139" s="229"/>
      <c r="G1139" s="208"/>
      <c r="H1139" s="208"/>
      <c r="I1139" s="216"/>
      <c r="J1139" s="227"/>
      <c r="K1139" s="129" t="s">
        <v>56</v>
      </c>
      <c r="L1139" s="45"/>
      <c r="M1139" s="57"/>
      <c r="N1139" s="58"/>
      <c r="O1139" s="211"/>
      <c r="P1139" s="213"/>
      <c r="Q1139" s="215"/>
      <c r="R1139" s="215"/>
      <c r="S1139" s="217"/>
      <c r="T1139" s="219"/>
      <c r="U1139" s="221"/>
      <c r="V1139" s="223"/>
      <c r="W1139" s="225"/>
      <c r="X1139" s="209"/>
      <c r="Y1139" s="209"/>
      <c r="Z1139" s="120"/>
    </row>
    <row r="1140" spans="1:47" ht="14.25" customHeight="1">
      <c r="A1140" s="120"/>
      <c r="B1140" s="226"/>
      <c r="C1140" s="208"/>
      <c r="D1140" s="208"/>
      <c r="E1140" s="208"/>
      <c r="F1140" s="228"/>
      <c r="G1140" s="208"/>
      <c r="H1140" s="208"/>
      <c r="I1140" s="216"/>
      <c r="J1140" s="227"/>
      <c r="K1140" s="128" t="s">
        <v>57</v>
      </c>
      <c r="L1140" s="44"/>
      <c r="M1140" s="59"/>
      <c r="N1140" s="60"/>
      <c r="O1140" s="210"/>
      <c r="P1140" s="212"/>
      <c r="Q1140" s="214"/>
      <c r="R1140" s="214"/>
      <c r="S1140" s="216"/>
      <c r="T1140" s="218">
        <f t="shared" ref="T1140" si="1683">Q1140*S1140</f>
        <v>0</v>
      </c>
      <c r="U1140" s="220">
        <f t="shared" ref="U1140" si="1684">IFERROR(T1140/P1140,0)</f>
        <v>0</v>
      </c>
      <c r="V1140" s="222"/>
      <c r="W1140" s="224">
        <f t="shared" ref="W1140" si="1685">IFERROR(V1140*1000/P1140,0)</f>
        <v>0</v>
      </c>
      <c r="X1140" s="208"/>
      <c r="Y1140" s="209"/>
      <c r="Z1140" s="120"/>
    </row>
    <row r="1141" spans="1:47" ht="14.25" customHeight="1">
      <c r="A1141" s="120"/>
      <c r="B1141" s="226"/>
      <c r="C1141" s="208"/>
      <c r="D1141" s="208"/>
      <c r="E1141" s="208"/>
      <c r="F1141" s="229"/>
      <c r="G1141" s="208"/>
      <c r="H1141" s="208"/>
      <c r="I1141" s="216"/>
      <c r="J1141" s="227"/>
      <c r="K1141" s="129" t="s">
        <v>56</v>
      </c>
      <c r="L1141" s="45"/>
      <c r="M1141" s="57"/>
      <c r="N1141" s="58"/>
      <c r="O1141" s="211"/>
      <c r="P1141" s="213"/>
      <c r="Q1141" s="215"/>
      <c r="R1141" s="215"/>
      <c r="S1141" s="217"/>
      <c r="T1141" s="219"/>
      <c r="U1141" s="221"/>
      <c r="V1141" s="223"/>
      <c r="W1141" s="225"/>
      <c r="X1141" s="209"/>
      <c r="Y1141" s="209"/>
      <c r="Z1141" s="120"/>
    </row>
    <row r="1142" spans="1:47" ht="14.25" customHeight="1">
      <c r="A1142" s="120"/>
      <c r="B1142" s="226"/>
      <c r="C1142" s="208"/>
      <c r="D1142" s="208"/>
      <c r="E1142" s="208"/>
      <c r="F1142" s="228"/>
      <c r="G1142" s="208"/>
      <c r="H1142" s="208"/>
      <c r="I1142" s="216"/>
      <c r="J1142" s="227"/>
      <c r="K1142" s="128" t="s">
        <v>57</v>
      </c>
      <c r="L1142" s="44"/>
      <c r="M1142" s="59"/>
      <c r="N1142" s="60"/>
      <c r="O1142" s="210"/>
      <c r="P1142" s="212"/>
      <c r="Q1142" s="214"/>
      <c r="R1142" s="214"/>
      <c r="S1142" s="216"/>
      <c r="T1142" s="218">
        <f t="shared" ref="T1142" si="1686">Q1142*S1142</f>
        <v>0</v>
      </c>
      <c r="U1142" s="220">
        <f t="shared" ref="U1142" si="1687">IFERROR(T1142/P1142,0)</f>
        <v>0</v>
      </c>
      <c r="V1142" s="222"/>
      <c r="W1142" s="224">
        <f t="shared" ref="W1142" si="1688">IFERROR(V1142*1000/P1142,0)</f>
        <v>0</v>
      </c>
      <c r="X1142" s="208"/>
      <c r="Y1142" s="209"/>
      <c r="Z1142" s="120"/>
    </row>
    <row r="1143" spans="1:47" ht="14.25" customHeight="1">
      <c r="A1143" s="120"/>
      <c r="B1143" s="226"/>
      <c r="C1143" s="208"/>
      <c r="D1143" s="208"/>
      <c r="E1143" s="208"/>
      <c r="F1143" s="229"/>
      <c r="G1143" s="208"/>
      <c r="H1143" s="208"/>
      <c r="I1143" s="216"/>
      <c r="J1143" s="227"/>
      <c r="K1143" s="129" t="s">
        <v>56</v>
      </c>
      <c r="L1143" s="45"/>
      <c r="M1143" s="57"/>
      <c r="N1143" s="58"/>
      <c r="O1143" s="211"/>
      <c r="P1143" s="213"/>
      <c r="Q1143" s="215"/>
      <c r="R1143" s="215"/>
      <c r="S1143" s="217"/>
      <c r="T1143" s="219"/>
      <c r="U1143" s="221"/>
      <c r="V1143" s="223"/>
      <c r="W1143" s="225"/>
      <c r="X1143" s="209"/>
      <c r="Y1143" s="209"/>
      <c r="Z1143" s="120"/>
    </row>
    <row r="1144" spans="1:47" ht="14.25" customHeight="1">
      <c r="A1144" s="120"/>
      <c r="B1144" s="226"/>
      <c r="C1144" s="208"/>
      <c r="D1144" s="208"/>
      <c r="E1144" s="208"/>
      <c r="F1144" s="228"/>
      <c r="G1144" s="208"/>
      <c r="H1144" s="208"/>
      <c r="I1144" s="216"/>
      <c r="J1144" s="227"/>
      <c r="K1144" s="128" t="s">
        <v>57</v>
      </c>
      <c r="L1144" s="44"/>
      <c r="M1144" s="59"/>
      <c r="N1144" s="60"/>
      <c r="O1144" s="210"/>
      <c r="P1144" s="212"/>
      <c r="Q1144" s="214"/>
      <c r="R1144" s="214"/>
      <c r="S1144" s="216"/>
      <c r="T1144" s="218">
        <f t="shared" ref="T1144" si="1689">Q1144*S1144</f>
        <v>0</v>
      </c>
      <c r="U1144" s="220">
        <f t="shared" ref="U1144" si="1690">IFERROR(T1144/P1144,0)</f>
        <v>0</v>
      </c>
      <c r="V1144" s="222"/>
      <c r="W1144" s="224">
        <f t="shared" ref="W1144" si="1691">IFERROR(V1144*1000/P1144,0)</f>
        <v>0</v>
      </c>
      <c r="X1144" s="208"/>
      <c r="Y1144" s="209"/>
      <c r="Z1144" s="120"/>
    </row>
    <row r="1145" spans="1:47" ht="14.25" customHeight="1">
      <c r="A1145" s="120"/>
      <c r="B1145" s="226"/>
      <c r="C1145" s="208"/>
      <c r="D1145" s="208"/>
      <c r="E1145" s="208"/>
      <c r="F1145" s="229"/>
      <c r="G1145" s="208"/>
      <c r="H1145" s="208"/>
      <c r="I1145" s="216"/>
      <c r="J1145" s="227"/>
      <c r="K1145" s="129" t="s">
        <v>56</v>
      </c>
      <c r="L1145" s="45"/>
      <c r="M1145" s="57"/>
      <c r="N1145" s="58"/>
      <c r="O1145" s="211"/>
      <c r="P1145" s="213"/>
      <c r="Q1145" s="215"/>
      <c r="R1145" s="215"/>
      <c r="S1145" s="217"/>
      <c r="T1145" s="219"/>
      <c r="U1145" s="221"/>
      <c r="V1145" s="223"/>
      <c r="W1145" s="225"/>
      <c r="X1145" s="209"/>
      <c r="Y1145" s="209"/>
      <c r="Z1145" s="120"/>
    </row>
    <row r="1146" spans="1:47" ht="14.25" customHeight="1">
      <c r="A1146" s="120"/>
      <c r="B1146" s="226"/>
      <c r="C1146" s="208"/>
      <c r="D1146" s="208"/>
      <c r="E1146" s="208"/>
      <c r="F1146" s="228"/>
      <c r="G1146" s="208"/>
      <c r="H1146" s="208"/>
      <c r="I1146" s="216"/>
      <c r="J1146" s="227"/>
      <c r="K1146" s="128" t="s">
        <v>57</v>
      </c>
      <c r="L1146" s="44"/>
      <c r="M1146" s="59"/>
      <c r="N1146" s="60"/>
      <c r="O1146" s="210"/>
      <c r="P1146" s="212"/>
      <c r="Q1146" s="214"/>
      <c r="R1146" s="214"/>
      <c r="S1146" s="216"/>
      <c r="T1146" s="218">
        <f t="shared" ref="T1146" si="1692">Q1146*S1146</f>
        <v>0</v>
      </c>
      <c r="U1146" s="220">
        <f t="shared" ref="U1146" si="1693">IFERROR(T1146/P1146,0)</f>
        <v>0</v>
      </c>
      <c r="V1146" s="222"/>
      <c r="W1146" s="224">
        <f t="shared" ref="W1146" si="1694">IFERROR(V1146*1000/P1146,0)</f>
        <v>0</v>
      </c>
      <c r="X1146" s="208"/>
      <c r="Y1146" s="209"/>
      <c r="Z1146" s="120"/>
    </row>
    <row r="1147" spans="1:47" ht="14.25" customHeight="1">
      <c r="A1147" s="120"/>
      <c r="B1147" s="226"/>
      <c r="C1147" s="208"/>
      <c r="D1147" s="208"/>
      <c r="E1147" s="208"/>
      <c r="F1147" s="229"/>
      <c r="G1147" s="208"/>
      <c r="H1147" s="208"/>
      <c r="I1147" s="216"/>
      <c r="J1147" s="227"/>
      <c r="K1147" s="129" t="s">
        <v>56</v>
      </c>
      <c r="L1147" s="45"/>
      <c r="M1147" s="57"/>
      <c r="N1147" s="58"/>
      <c r="O1147" s="211"/>
      <c r="P1147" s="213"/>
      <c r="Q1147" s="215"/>
      <c r="R1147" s="215"/>
      <c r="S1147" s="217"/>
      <c r="T1147" s="219"/>
      <c r="U1147" s="221"/>
      <c r="V1147" s="223"/>
      <c r="W1147" s="225"/>
      <c r="X1147" s="209"/>
      <c r="Y1147" s="209"/>
      <c r="Z1147" s="120"/>
    </row>
    <row r="1148" spans="1:47" ht="14.25" customHeight="1">
      <c r="A1148" s="120"/>
      <c r="B1148" s="226"/>
      <c r="C1148" s="208"/>
      <c r="D1148" s="208"/>
      <c r="E1148" s="208"/>
      <c r="F1148" s="228"/>
      <c r="G1148" s="208"/>
      <c r="H1148" s="208"/>
      <c r="I1148" s="216"/>
      <c r="J1148" s="227"/>
      <c r="K1148" s="128" t="s">
        <v>57</v>
      </c>
      <c r="L1148" s="44"/>
      <c r="M1148" s="59"/>
      <c r="N1148" s="60"/>
      <c r="O1148" s="210"/>
      <c r="P1148" s="212"/>
      <c r="Q1148" s="214"/>
      <c r="R1148" s="214"/>
      <c r="S1148" s="216"/>
      <c r="T1148" s="218">
        <f t="shared" ref="T1148" si="1695">Q1148*S1148</f>
        <v>0</v>
      </c>
      <c r="U1148" s="220">
        <f t="shared" ref="U1148" si="1696">IFERROR(T1148/P1148,0)</f>
        <v>0</v>
      </c>
      <c r="V1148" s="222"/>
      <c r="W1148" s="224">
        <f t="shared" ref="W1148" si="1697">IFERROR(V1148*1000/P1148,0)</f>
        <v>0</v>
      </c>
      <c r="X1148" s="208"/>
      <c r="Y1148" s="209"/>
      <c r="Z1148" s="120"/>
    </row>
    <row r="1149" spans="1:47" ht="14.25" customHeight="1">
      <c r="A1149" s="120"/>
      <c r="B1149" s="226"/>
      <c r="C1149" s="208"/>
      <c r="D1149" s="208"/>
      <c r="E1149" s="208"/>
      <c r="F1149" s="229"/>
      <c r="G1149" s="208"/>
      <c r="H1149" s="208"/>
      <c r="I1149" s="216"/>
      <c r="J1149" s="227"/>
      <c r="K1149" s="129" t="s">
        <v>56</v>
      </c>
      <c r="L1149" s="45"/>
      <c r="M1149" s="57"/>
      <c r="N1149" s="58"/>
      <c r="O1149" s="211"/>
      <c r="P1149" s="213"/>
      <c r="Q1149" s="215"/>
      <c r="R1149" s="215"/>
      <c r="S1149" s="217"/>
      <c r="T1149" s="219"/>
      <c r="U1149" s="221"/>
      <c r="V1149" s="223"/>
      <c r="W1149" s="225"/>
      <c r="X1149" s="209"/>
      <c r="Y1149" s="209"/>
      <c r="Z1149" s="120"/>
    </row>
    <row r="1150" spans="1:47" ht="14.25" customHeight="1">
      <c r="A1150" s="120"/>
      <c r="B1150" s="226"/>
      <c r="C1150" s="208"/>
      <c r="D1150" s="208"/>
      <c r="E1150" s="208"/>
      <c r="F1150" s="228"/>
      <c r="G1150" s="208"/>
      <c r="H1150" s="208"/>
      <c r="I1150" s="216"/>
      <c r="J1150" s="227"/>
      <c r="K1150" s="128" t="s">
        <v>57</v>
      </c>
      <c r="L1150" s="44"/>
      <c r="M1150" s="59"/>
      <c r="N1150" s="60"/>
      <c r="O1150" s="210"/>
      <c r="P1150" s="212"/>
      <c r="Q1150" s="214"/>
      <c r="R1150" s="214"/>
      <c r="S1150" s="216"/>
      <c r="T1150" s="218">
        <f t="shared" ref="T1150" si="1698">Q1150*S1150</f>
        <v>0</v>
      </c>
      <c r="U1150" s="220">
        <f t="shared" ref="U1150" si="1699">IFERROR(T1150/P1150,0)</f>
        <v>0</v>
      </c>
      <c r="V1150" s="222"/>
      <c r="W1150" s="224">
        <f t="shared" ref="W1150" si="1700">IFERROR(V1150*1000/P1150,0)</f>
        <v>0</v>
      </c>
      <c r="X1150" s="208"/>
      <c r="Y1150" s="209"/>
      <c r="Z1150" s="120"/>
    </row>
    <row r="1151" spans="1:47" ht="14.25" customHeight="1">
      <c r="A1151" s="120"/>
      <c r="B1151" s="226"/>
      <c r="C1151" s="208"/>
      <c r="D1151" s="208"/>
      <c r="E1151" s="208"/>
      <c r="F1151" s="229"/>
      <c r="G1151" s="208"/>
      <c r="H1151" s="208"/>
      <c r="I1151" s="216"/>
      <c r="J1151" s="227"/>
      <c r="K1151" s="129" t="s">
        <v>56</v>
      </c>
      <c r="L1151" s="45"/>
      <c r="M1151" s="57"/>
      <c r="N1151" s="58"/>
      <c r="O1151" s="211"/>
      <c r="P1151" s="213"/>
      <c r="Q1151" s="215"/>
      <c r="R1151" s="215"/>
      <c r="S1151" s="217"/>
      <c r="T1151" s="219"/>
      <c r="U1151" s="221"/>
      <c r="V1151" s="223"/>
      <c r="W1151" s="225"/>
      <c r="X1151" s="209"/>
      <c r="Y1151" s="209"/>
      <c r="Z1151" s="120"/>
    </row>
    <row r="1152" spans="1:47" s="5" customFormat="1" ht="13.5" customHeight="1">
      <c r="A1152" s="81"/>
      <c r="B1152" s="226"/>
      <c r="C1152" s="208"/>
      <c r="D1152" s="208"/>
      <c r="E1152" s="208"/>
      <c r="F1152" s="228"/>
      <c r="G1152" s="208"/>
      <c r="H1152" s="208"/>
      <c r="I1152" s="216"/>
      <c r="J1152" s="227"/>
      <c r="K1152" s="128" t="s">
        <v>57</v>
      </c>
      <c r="L1152" s="44"/>
      <c r="M1152" s="59"/>
      <c r="N1152" s="60"/>
      <c r="O1152" s="210"/>
      <c r="P1152" s="212"/>
      <c r="Q1152" s="214"/>
      <c r="R1152" s="214"/>
      <c r="S1152" s="216"/>
      <c r="T1152" s="218">
        <f t="shared" ref="T1152" si="1701">Q1152*S1152</f>
        <v>0</v>
      </c>
      <c r="U1152" s="220">
        <f t="shared" ref="U1152" si="1702">IFERROR(T1152/P1152,0)</f>
        <v>0</v>
      </c>
      <c r="V1152" s="222"/>
      <c r="W1152" s="224">
        <f t="shared" ref="W1152" si="1703">IFERROR(V1152*1000/P1152,0)</f>
        <v>0</v>
      </c>
      <c r="X1152" s="208"/>
      <c r="Y1152" s="209"/>
      <c r="Z1152" s="81"/>
      <c r="AA1152" s="2"/>
      <c r="AB1152" s="2"/>
      <c r="AC1152" s="2"/>
      <c r="AD1152" s="2"/>
      <c r="AE1152" s="2"/>
      <c r="AF1152" s="2"/>
      <c r="AG1152" s="2"/>
      <c r="AH1152" s="2"/>
      <c r="AI1152" s="2"/>
      <c r="AJ1152" s="2"/>
      <c r="AK1152" s="2"/>
      <c r="AL1152" s="2"/>
      <c r="AM1152" s="2"/>
      <c r="AN1152" s="2"/>
      <c r="AO1152" s="2"/>
      <c r="AP1152" s="2"/>
      <c r="AQ1152" s="2"/>
      <c r="AR1152" s="2"/>
      <c r="AS1152" s="2"/>
      <c r="AT1152" s="2"/>
      <c r="AU1152" s="2"/>
    </row>
    <row r="1153" spans="1:47" s="5" customFormat="1" ht="13.5" customHeight="1">
      <c r="A1153" s="81"/>
      <c r="B1153" s="226"/>
      <c r="C1153" s="208"/>
      <c r="D1153" s="208"/>
      <c r="E1153" s="208"/>
      <c r="F1153" s="229"/>
      <c r="G1153" s="208"/>
      <c r="H1153" s="208"/>
      <c r="I1153" s="216"/>
      <c r="J1153" s="227"/>
      <c r="K1153" s="129" t="s">
        <v>56</v>
      </c>
      <c r="L1153" s="45"/>
      <c r="M1153" s="57"/>
      <c r="N1153" s="58"/>
      <c r="O1153" s="211"/>
      <c r="P1153" s="213"/>
      <c r="Q1153" s="215"/>
      <c r="R1153" s="215"/>
      <c r="S1153" s="217"/>
      <c r="T1153" s="219"/>
      <c r="U1153" s="221"/>
      <c r="V1153" s="223"/>
      <c r="W1153" s="225"/>
      <c r="X1153" s="209"/>
      <c r="Y1153" s="209"/>
      <c r="Z1153" s="81"/>
      <c r="AA1153" s="2"/>
      <c r="AB1153" s="2"/>
      <c r="AC1153" s="2"/>
      <c r="AD1153" s="2"/>
      <c r="AE1153" s="2"/>
      <c r="AF1153" s="2"/>
      <c r="AG1153" s="2"/>
      <c r="AH1153" s="2"/>
      <c r="AI1153" s="2"/>
      <c r="AJ1153" s="2"/>
      <c r="AK1153" s="2"/>
      <c r="AL1153" s="2"/>
      <c r="AM1153" s="2"/>
      <c r="AN1153" s="2"/>
      <c r="AO1153" s="2"/>
      <c r="AP1153" s="2"/>
      <c r="AQ1153" s="2"/>
      <c r="AR1153" s="2"/>
      <c r="AS1153" s="2"/>
      <c r="AT1153" s="2"/>
      <c r="AU1153" s="2"/>
    </row>
    <row r="1154" spans="1:47" ht="14.25" customHeight="1">
      <c r="A1154" s="120"/>
      <c r="B1154" s="226"/>
      <c r="C1154" s="208"/>
      <c r="D1154" s="208"/>
      <c r="E1154" s="208"/>
      <c r="F1154" s="228"/>
      <c r="G1154" s="208"/>
      <c r="H1154" s="208"/>
      <c r="I1154" s="216"/>
      <c r="J1154" s="227"/>
      <c r="K1154" s="128" t="s">
        <v>57</v>
      </c>
      <c r="L1154" s="44"/>
      <c r="M1154" s="59"/>
      <c r="N1154" s="60"/>
      <c r="O1154" s="210"/>
      <c r="P1154" s="212"/>
      <c r="Q1154" s="214"/>
      <c r="R1154" s="214"/>
      <c r="S1154" s="216"/>
      <c r="T1154" s="218">
        <f t="shared" ref="T1154" si="1704">Q1154*S1154</f>
        <v>0</v>
      </c>
      <c r="U1154" s="220">
        <f t="shared" ref="U1154" si="1705">IFERROR(T1154/P1154,0)</f>
        <v>0</v>
      </c>
      <c r="V1154" s="222"/>
      <c r="W1154" s="224">
        <f t="shared" ref="W1154" si="1706">IFERROR(V1154*1000/P1154,0)</f>
        <v>0</v>
      </c>
      <c r="X1154" s="208"/>
      <c r="Y1154" s="209"/>
      <c r="Z1154" s="120"/>
    </row>
    <row r="1155" spans="1:47" ht="14.25" customHeight="1">
      <c r="A1155" s="120"/>
      <c r="B1155" s="226"/>
      <c r="C1155" s="208"/>
      <c r="D1155" s="208"/>
      <c r="E1155" s="208"/>
      <c r="F1155" s="229"/>
      <c r="G1155" s="208"/>
      <c r="H1155" s="208"/>
      <c r="I1155" s="216"/>
      <c r="J1155" s="227"/>
      <c r="K1155" s="129" t="s">
        <v>56</v>
      </c>
      <c r="L1155" s="45"/>
      <c r="M1155" s="57"/>
      <c r="N1155" s="58"/>
      <c r="O1155" s="211"/>
      <c r="P1155" s="213"/>
      <c r="Q1155" s="215"/>
      <c r="R1155" s="215"/>
      <c r="S1155" s="217"/>
      <c r="T1155" s="219"/>
      <c r="U1155" s="221"/>
      <c r="V1155" s="223"/>
      <c r="W1155" s="225"/>
      <c r="X1155" s="209"/>
      <c r="Y1155" s="209"/>
      <c r="Z1155" s="120"/>
    </row>
    <row r="1156" spans="1:47" ht="14.25" customHeight="1">
      <c r="A1156" s="120"/>
      <c r="B1156" s="226"/>
      <c r="C1156" s="208"/>
      <c r="D1156" s="208"/>
      <c r="E1156" s="208"/>
      <c r="F1156" s="228"/>
      <c r="G1156" s="208"/>
      <c r="H1156" s="208"/>
      <c r="I1156" s="216"/>
      <c r="J1156" s="227"/>
      <c r="K1156" s="128" t="s">
        <v>57</v>
      </c>
      <c r="L1156" s="44"/>
      <c r="M1156" s="59"/>
      <c r="N1156" s="60"/>
      <c r="O1156" s="210"/>
      <c r="P1156" s="212"/>
      <c r="Q1156" s="214"/>
      <c r="R1156" s="214"/>
      <c r="S1156" s="216"/>
      <c r="T1156" s="218">
        <f t="shared" ref="T1156" si="1707">Q1156*S1156</f>
        <v>0</v>
      </c>
      <c r="U1156" s="220">
        <f t="shared" ref="U1156" si="1708">IFERROR(T1156/P1156,0)</f>
        <v>0</v>
      </c>
      <c r="V1156" s="222"/>
      <c r="W1156" s="224">
        <f t="shared" ref="W1156" si="1709">IFERROR(V1156*1000/P1156,0)</f>
        <v>0</v>
      </c>
      <c r="X1156" s="208"/>
      <c r="Y1156" s="209"/>
      <c r="Z1156" s="120"/>
    </row>
    <row r="1157" spans="1:47" ht="14.25" customHeight="1">
      <c r="A1157" s="120"/>
      <c r="B1157" s="226"/>
      <c r="C1157" s="208"/>
      <c r="D1157" s="208"/>
      <c r="E1157" s="208"/>
      <c r="F1157" s="229"/>
      <c r="G1157" s="208"/>
      <c r="H1157" s="208"/>
      <c r="I1157" s="216"/>
      <c r="J1157" s="227"/>
      <c r="K1157" s="129" t="s">
        <v>56</v>
      </c>
      <c r="L1157" s="45"/>
      <c r="M1157" s="57"/>
      <c r="N1157" s="58"/>
      <c r="O1157" s="211"/>
      <c r="P1157" s="213"/>
      <c r="Q1157" s="215"/>
      <c r="R1157" s="215"/>
      <c r="S1157" s="217"/>
      <c r="T1157" s="219"/>
      <c r="U1157" s="221"/>
      <c r="V1157" s="223"/>
      <c r="W1157" s="225"/>
      <c r="X1157" s="209"/>
      <c r="Y1157" s="209"/>
      <c r="Z1157" s="120"/>
    </row>
    <row r="1158" spans="1:47" ht="14.25" customHeight="1">
      <c r="A1158" s="120"/>
      <c r="B1158" s="226"/>
      <c r="C1158" s="208"/>
      <c r="D1158" s="208"/>
      <c r="E1158" s="208"/>
      <c r="F1158" s="228"/>
      <c r="G1158" s="208"/>
      <c r="H1158" s="208"/>
      <c r="I1158" s="216"/>
      <c r="J1158" s="227"/>
      <c r="K1158" s="128" t="s">
        <v>57</v>
      </c>
      <c r="L1158" s="44"/>
      <c r="M1158" s="59"/>
      <c r="N1158" s="60"/>
      <c r="O1158" s="210"/>
      <c r="P1158" s="212"/>
      <c r="Q1158" s="214"/>
      <c r="R1158" s="214"/>
      <c r="S1158" s="216"/>
      <c r="T1158" s="218">
        <f t="shared" ref="T1158" si="1710">Q1158*S1158</f>
        <v>0</v>
      </c>
      <c r="U1158" s="220">
        <f t="shared" ref="U1158" si="1711">IFERROR(T1158/P1158,0)</f>
        <v>0</v>
      </c>
      <c r="V1158" s="222"/>
      <c r="W1158" s="224">
        <f t="shared" ref="W1158" si="1712">IFERROR(V1158*1000/P1158,0)</f>
        <v>0</v>
      </c>
      <c r="X1158" s="208"/>
      <c r="Y1158" s="209"/>
      <c r="Z1158" s="120"/>
    </row>
    <row r="1159" spans="1:47" ht="14.25" customHeight="1">
      <c r="A1159" s="120"/>
      <c r="B1159" s="226"/>
      <c r="C1159" s="208"/>
      <c r="D1159" s="208"/>
      <c r="E1159" s="208"/>
      <c r="F1159" s="229"/>
      <c r="G1159" s="208"/>
      <c r="H1159" s="208"/>
      <c r="I1159" s="216"/>
      <c r="J1159" s="227"/>
      <c r="K1159" s="129" t="s">
        <v>56</v>
      </c>
      <c r="L1159" s="45"/>
      <c r="M1159" s="57"/>
      <c r="N1159" s="58"/>
      <c r="O1159" s="211"/>
      <c r="P1159" s="213"/>
      <c r="Q1159" s="215"/>
      <c r="R1159" s="215"/>
      <c r="S1159" s="217"/>
      <c r="T1159" s="219"/>
      <c r="U1159" s="221"/>
      <c r="V1159" s="223"/>
      <c r="W1159" s="225"/>
      <c r="X1159" s="209"/>
      <c r="Y1159" s="209"/>
      <c r="Z1159" s="120"/>
    </row>
    <row r="1160" spans="1:47" ht="14.25" customHeight="1">
      <c r="A1160" s="120"/>
      <c r="B1160" s="226"/>
      <c r="C1160" s="208"/>
      <c r="D1160" s="208"/>
      <c r="E1160" s="208"/>
      <c r="F1160" s="228"/>
      <c r="G1160" s="208"/>
      <c r="H1160" s="208"/>
      <c r="I1160" s="216"/>
      <c r="J1160" s="227"/>
      <c r="K1160" s="128" t="s">
        <v>57</v>
      </c>
      <c r="L1160" s="44"/>
      <c r="M1160" s="59"/>
      <c r="N1160" s="60"/>
      <c r="O1160" s="210"/>
      <c r="P1160" s="212"/>
      <c r="Q1160" s="214"/>
      <c r="R1160" s="214"/>
      <c r="S1160" s="216"/>
      <c r="T1160" s="218">
        <f t="shared" ref="T1160" si="1713">Q1160*S1160</f>
        <v>0</v>
      </c>
      <c r="U1160" s="220">
        <f t="shared" ref="U1160" si="1714">IFERROR(T1160/P1160,0)</f>
        <v>0</v>
      </c>
      <c r="V1160" s="222"/>
      <c r="W1160" s="224">
        <f t="shared" ref="W1160" si="1715">IFERROR(V1160*1000/P1160,0)</f>
        <v>0</v>
      </c>
      <c r="X1160" s="208"/>
      <c r="Y1160" s="209"/>
      <c r="Z1160" s="120"/>
    </row>
    <row r="1161" spans="1:47" ht="14.25" customHeight="1">
      <c r="A1161" s="120"/>
      <c r="B1161" s="226"/>
      <c r="C1161" s="208"/>
      <c r="D1161" s="208"/>
      <c r="E1161" s="208"/>
      <c r="F1161" s="229"/>
      <c r="G1161" s="208"/>
      <c r="H1161" s="208"/>
      <c r="I1161" s="216"/>
      <c r="J1161" s="227"/>
      <c r="K1161" s="129" t="s">
        <v>56</v>
      </c>
      <c r="L1161" s="45"/>
      <c r="M1161" s="57"/>
      <c r="N1161" s="58"/>
      <c r="O1161" s="211"/>
      <c r="P1161" s="213"/>
      <c r="Q1161" s="215"/>
      <c r="R1161" s="215"/>
      <c r="S1161" s="217"/>
      <c r="T1161" s="219"/>
      <c r="U1161" s="221"/>
      <c r="V1161" s="223"/>
      <c r="W1161" s="225"/>
      <c r="X1161" s="209"/>
      <c r="Y1161" s="209"/>
      <c r="Z1161" s="120"/>
    </row>
    <row r="1162" spans="1:47" ht="14.25" customHeight="1">
      <c r="A1162" s="120"/>
      <c r="B1162" s="226"/>
      <c r="C1162" s="208"/>
      <c r="D1162" s="208"/>
      <c r="E1162" s="208"/>
      <c r="F1162" s="228"/>
      <c r="G1162" s="208"/>
      <c r="H1162" s="208"/>
      <c r="I1162" s="216"/>
      <c r="J1162" s="227"/>
      <c r="K1162" s="128" t="s">
        <v>57</v>
      </c>
      <c r="L1162" s="44"/>
      <c r="M1162" s="59"/>
      <c r="N1162" s="60"/>
      <c r="O1162" s="210"/>
      <c r="P1162" s="212"/>
      <c r="Q1162" s="214"/>
      <c r="R1162" s="214"/>
      <c r="S1162" s="216"/>
      <c r="T1162" s="218">
        <f t="shared" ref="T1162" si="1716">Q1162*S1162</f>
        <v>0</v>
      </c>
      <c r="U1162" s="220">
        <f t="shared" ref="U1162" si="1717">IFERROR(T1162/P1162,0)</f>
        <v>0</v>
      </c>
      <c r="V1162" s="222"/>
      <c r="W1162" s="224">
        <f t="shared" ref="W1162" si="1718">IFERROR(V1162*1000/P1162,0)</f>
        <v>0</v>
      </c>
      <c r="X1162" s="208"/>
      <c r="Y1162" s="209"/>
      <c r="Z1162" s="120"/>
    </row>
    <row r="1163" spans="1:47" ht="14.25" customHeight="1">
      <c r="A1163" s="120"/>
      <c r="B1163" s="226"/>
      <c r="C1163" s="208"/>
      <c r="D1163" s="208"/>
      <c r="E1163" s="208"/>
      <c r="F1163" s="229"/>
      <c r="G1163" s="208"/>
      <c r="H1163" s="208"/>
      <c r="I1163" s="216"/>
      <c r="J1163" s="227"/>
      <c r="K1163" s="129" t="s">
        <v>56</v>
      </c>
      <c r="L1163" s="45"/>
      <c r="M1163" s="57"/>
      <c r="N1163" s="58"/>
      <c r="O1163" s="211"/>
      <c r="P1163" s="213"/>
      <c r="Q1163" s="215"/>
      <c r="R1163" s="215"/>
      <c r="S1163" s="217"/>
      <c r="T1163" s="219"/>
      <c r="U1163" s="221"/>
      <c r="V1163" s="223"/>
      <c r="W1163" s="225"/>
      <c r="X1163" s="209"/>
      <c r="Y1163" s="209"/>
      <c r="Z1163" s="120"/>
    </row>
    <row r="1164" spans="1:47" ht="14.25" customHeight="1">
      <c r="A1164" s="120"/>
      <c r="B1164" s="226"/>
      <c r="C1164" s="208"/>
      <c r="D1164" s="208"/>
      <c r="E1164" s="208"/>
      <c r="F1164" s="228"/>
      <c r="G1164" s="208"/>
      <c r="H1164" s="208"/>
      <c r="I1164" s="216"/>
      <c r="J1164" s="227"/>
      <c r="K1164" s="128" t="s">
        <v>57</v>
      </c>
      <c r="L1164" s="44"/>
      <c r="M1164" s="59"/>
      <c r="N1164" s="60"/>
      <c r="O1164" s="210"/>
      <c r="P1164" s="212"/>
      <c r="Q1164" s="214"/>
      <c r="R1164" s="214"/>
      <c r="S1164" s="216"/>
      <c r="T1164" s="218">
        <f t="shared" ref="T1164" si="1719">Q1164*S1164</f>
        <v>0</v>
      </c>
      <c r="U1164" s="220">
        <f t="shared" ref="U1164" si="1720">IFERROR(T1164/P1164,0)</f>
        <v>0</v>
      </c>
      <c r="V1164" s="222"/>
      <c r="W1164" s="224">
        <f t="shared" ref="W1164" si="1721">IFERROR(V1164*1000/P1164,0)</f>
        <v>0</v>
      </c>
      <c r="X1164" s="208"/>
      <c r="Y1164" s="209"/>
      <c r="Z1164" s="120"/>
    </row>
    <row r="1165" spans="1:47" ht="14.25" customHeight="1">
      <c r="A1165" s="120"/>
      <c r="B1165" s="226"/>
      <c r="C1165" s="208"/>
      <c r="D1165" s="208"/>
      <c r="E1165" s="208"/>
      <c r="F1165" s="229"/>
      <c r="G1165" s="208"/>
      <c r="H1165" s="208"/>
      <c r="I1165" s="216"/>
      <c r="J1165" s="227"/>
      <c r="K1165" s="129" t="s">
        <v>56</v>
      </c>
      <c r="L1165" s="45"/>
      <c r="M1165" s="57"/>
      <c r="N1165" s="58"/>
      <c r="O1165" s="211"/>
      <c r="P1165" s="213"/>
      <c r="Q1165" s="215"/>
      <c r="R1165" s="215"/>
      <c r="S1165" s="217"/>
      <c r="T1165" s="219"/>
      <c r="U1165" s="221"/>
      <c r="V1165" s="223"/>
      <c r="W1165" s="225"/>
      <c r="X1165" s="209"/>
      <c r="Y1165" s="209"/>
      <c r="Z1165" s="120"/>
    </row>
    <row r="1166" spans="1:47" ht="14.25" customHeight="1">
      <c r="A1166" s="120"/>
      <c r="B1166" s="226"/>
      <c r="C1166" s="208"/>
      <c r="D1166" s="208"/>
      <c r="E1166" s="208"/>
      <c r="F1166" s="228"/>
      <c r="G1166" s="208"/>
      <c r="H1166" s="208"/>
      <c r="I1166" s="216"/>
      <c r="J1166" s="227"/>
      <c r="K1166" s="128" t="s">
        <v>57</v>
      </c>
      <c r="L1166" s="44"/>
      <c r="M1166" s="59"/>
      <c r="N1166" s="60"/>
      <c r="O1166" s="210"/>
      <c r="P1166" s="212"/>
      <c r="Q1166" s="214"/>
      <c r="R1166" s="214"/>
      <c r="S1166" s="216"/>
      <c r="T1166" s="218">
        <f t="shared" ref="T1166" si="1722">Q1166*S1166</f>
        <v>0</v>
      </c>
      <c r="U1166" s="220">
        <f t="shared" ref="U1166" si="1723">IFERROR(T1166/P1166,0)</f>
        <v>0</v>
      </c>
      <c r="V1166" s="222"/>
      <c r="W1166" s="224">
        <f t="shared" ref="W1166" si="1724">IFERROR(V1166*1000/P1166,0)</f>
        <v>0</v>
      </c>
      <c r="X1166" s="208"/>
      <c r="Y1166" s="209"/>
      <c r="Z1166" s="120"/>
    </row>
    <row r="1167" spans="1:47" ht="14.25" customHeight="1">
      <c r="A1167" s="120"/>
      <c r="B1167" s="226"/>
      <c r="C1167" s="208"/>
      <c r="D1167" s="208"/>
      <c r="E1167" s="208"/>
      <c r="F1167" s="229"/>
      <c r="G1167" s="208"/>
      <c r="H1167" s="208"/>
      <c r="I1167" s="216"/>
      <c r="J1167" s="227"/>
      <c r="K1167" s="129" t="s">
        <v>56</v>
      </c>
      <c r="L1167" s="45"/>
      <c r="M1167" s="57"/>
      <c r="N1167" s="58"/>
      <c r="O1167" s="211"/>
      <c r="P1167" s="213"/>
      <c r="Q1167" s="215"/>
      <c r="R1167" s="215"/>
      <c r="S1167" s="217"/>
      <c r="T1167" s="219"/>
      <c r="U1167" s="221"/>
      <c r="V1167" s="223"/>
      <c r="W1167" s="225"/>
      <c r="X1167" s="209"/>
      <c r="Y1167" s="209"/>
      <c r="Z1167" s="120"/>
    </row>
    <row r="1168" spans="1:47" ht="14.25" customHeight="1">
      <c r="A1168" s="120"/>
      <c r="B1168" s="226"/>
      <c r="C1168" s="208"/>
      <c r="D1168" s="208"/>
      <c r="E1168" s="208"/>
      <c r="F1168" s="228"/>
      <c r="G1168" s="208"/>
      <c r="H1168" s="208"/>
      <c r="I1168" s="216"/>
      <c r="J1168" s="227"/>
      <c r="K1168" s="128" t="s">
        <v>57</v>
      </c>
      <c r="L1168" s="44"/>
      <c r="M1168" s="59"/>
      <c r="N1168" s="60"/>
      <c r="O1168" s="210"/>
      <c r="P1168" s="212"/>
      <c r="Q1168" s="214"/>
      <c r="R1168" s="214"/>
      <c r="S1168" s="216"/>
      <c r="T1168" s="218">
        <f t="shared" ref="T1168" si="1725">Q1168*S1168</f>
        <v>0</v>
      </c>
      <c r="U1168" s="220">
        <f t="shared" ref="U1168" si="1726">IFERROR(T1168/P1168,0)</f>
        <v>0</v>
      </c>
      <c r="V1168" s="222"/>
      <c r="W1168" s="224">
        <f t="shared" ref="W1168" si="1727">IFERROR(V1168*1000/P1168,0)</f>
        <v>0</v>
      </c>
      <c r="X1168" s="208"/>
      <c r="Y1168" s="209"/>
      <c r="Z1168" s="120"/>
    </row>
    <row r="1169" spans="1:47" ht="14.25" customHeight="1">
      <c r="A1169" s="120"/>
      <c r="B1169" s="226"/>
      <c r="C1169" s="208"/>
      <c r="D1169" s="208"/>
      <c r="E1169" s="208"/>
      <c r="F1169" s="229"/>
      <c r="G1169" s="208"/>
      <c r="H1169" s="208"/>
      <c r="I1169" s="216"/>
      <c r="J1169" s="227"/>
      <c r="K1169" s="129" t="s">
        <v>56</v>
      </c>
      <c r="L1169" s="45"/>
      <c r="M1169" s="57"/>
      <c r="N1169" s="58"/>
      <c r="O1169" s="211"/>
      <c r="P1169" s="213"/>
      <c r="Q1169" s="215"/>
      <c r="R1169" s="215"/>
      <c r="S1169" s="217"/>
      <c r="T1169" s="219"/>
      <c r="U1169" s="221"/>
      <c r="V1169" s="223"/>
      <c r="W1169" s="225"/>
      <c r="X1169" s="209"/>
      <c r="Y1169" s="209"/>
      <c r="Z1169" s="120"/>
    </row>
    <row r="1170" spans="1:47" ht="14.25" customHeight="1">
      <c r="A1170" s="120"/>
      <c r="B1170" s="226"/>
      <c r="C1170" s="208"/>
      <c r="D1170" s="208"/>
      <c r="E1170" s="208"/>
      <c r="F1170" s="228"/>
      <c r="G1170" s="208"/>
      <c r="H1170" s="208"/>
      <c r="I1170" s="216"/>
      <c r="J1170" s="227"/>
      <c r="K1170" s="128" t="s">
        <v>57</v>
      </c>
      <c r="L1170" s="44"/>
      <c r="M1170" s="59"/>
      <c r="N1170" s="60"/>
      <c r="O1170" s="210"/>
      <c r="P1170" s="212"/>
      <c r="Q1170" s="214"/>
      <c r="R1170" s="214"/>
      <c r="S1170" s="216"/>
      <c r="T1170" s="218">
        <f t="shared" ref="T1170" si="1728">Q1170*S1170</f>
        <v>0</v>
      </c>
      <c r="U1170" s="220">
        <f t="shared" ref="U1170" si="1729">IFERROR(T1170/P1170,0)</f>
        <v>0</v>
      </c>
      <c r="V1170" s="222"/>
      <c r="W1170" s="224">
        <f t="shared" ref="W1170" si="1730">IFERROR(V1170*1000/P1170,0)</f>
        <v>0</v>
      </c>
      <c r="X1170" s="208"/>
      <c r="Y1170" s="209"/>
      <c r="Z1170" s="120"/>
    </row>
    <row r="1171" spans="1:47" ht="14.25" customHeight="1">
      <c r="A1171" s="120"/>
      <c r="B1171" s="226"/>
      <c r="C1171" s="208"/>
      <c r="D1171" s="208"/>
      <c r="E1171" s="208"/>
      <c r="F1171" s="229"/>
      <c r="G1171" s="208"/>
      <c r="H1171" s="208"/>
      <c r="I1171" s="216"/>
      <c r="J1171" s="227"/>
      <c r="K1171" s="129" t="s">
        <v>56</v>
      </c>
      <c r="L1171" s="45"/>
      <c r="M1171" s="57"/>
      <c r="N1171" s="58"/>
      <c r="O1171" s="211"/>
      <c r="P1171" s="213"/>
      <c r="Q1171" s="215"/>
      <c r="R1171" s="215"/>
      <c r="S1171" s="217"/>
      <c r="T1171" s="219"/>
      <c r="U1171" s="221"/>
      <c r="V1171" s="223"/>
      <c r="W1171" s="225"/>
      <c r="X1171" s="209"/>
      <c r="Y1171" s="209"/>
      <c r="Z1171" s="120"/>
    </row>
    <row r="1172" spans="1:47" ht="14.25" customHeight="1">
      <c r="A1172" s="120"/>
      <c r="B1172" s="226"/>
      <c r="C1172" s="208"/>
      <c r="D1172" s="208"/>
      <c r="E1172" s="208"/>
      <c r="F1172" s="228"/>
      <c r="G1172" s="208"/>
      <c r="H1172" s="208"/>
      <c r="I1172" s="216"/>
      <c r="J1172" s="227"/>
      <c r="K1172" s="128" t="s">
        <v>57</v>
      </c>
      <c r="L1172" s="44"/>
      <c r="M1172" s="59"/>
      <c r="N1172" s="60"/>
      <c r="O1172" s="210"/>
      <c r="P1172" s="212"/>
      <c r="Q1172" s="214"/>
      <c r="R1172" s="214"/>
      <c r="S1172" s="216"/>
      <c r="T1172" s="218">
        <f t="shared" ref="T1172" si="1731">Q1172*S1172</f>
        <v>0</v>
      </c>
      <c r="U1172" s="220">
        <f t="shared" ref="U1172" si="1732">IFERROR(T1172/P1172,0)</f>
        <v>0</v>
      </c>
      <c r="V1172" s="222"/>
      <c r="W1172" s="224">
        <f t="shared" ref="W1172" si="1733">IFERROR(V1172*1000/P1172,0)</f>
        <v>0</v>
      </c>
      <c r="X1172" s="208"/>
      <c r="Y1172" s="209"/>
      <c r="Z1172" s="120"/>
    </row>
    <row r="1173" spans="1:47" ht="14.25" customHeight="1">
      <c r="A1173" s="120"/>
      <c r="B1173" s="226"/>
      <c r="C1173" s="208"/>
      <c r="D1173" s="208"/>
      <c r="E1173" s="208"/>
      <c r="F1173" s="229"/>
      <c r="G1173" s="208"/>
      <c r="H1173" s="208"/>
      <c r="I1173" s="216"/>
      <c r="J1173" s="227"/>
      <c r="K1173" s="129" t="s">
        <v>56</v>
      </c>
      <c r="L1173" s="45"/>
      <c r="M1173" s="57"/>
      <c r="N1173" s="58"/>
      <c r="O1173" s="211"/>
      <c r="P1173" s="213"/>
      <c r="Q1173" s="215"/>
      <c r="R1173" s="215"/>
      <c r="S1173" s="217"/>
      <c r="T1173" s="219"/>
      <c r="U1173" s="221"/>
      <c r="V1173" s="223"/>
      <c r="W1173" s="225"/>
      <c r="X1173" s="209"/>
      <c r="Y1173" s="209"/>
      <c r="Z1173" s="120"/>
    </row>
    <row r="1174" spans="1:47" ht="14.25" customHeight="1">
      <c r="A1174" s="120"/>
      <c r="B1174" s="226"/>
      <c r="C1174" s="208"/>
      <c r="D1174" s="208"/>
      <c r="E1174" s="208"/>
      <c r="F1174" s="228"/>
      <c r="G1174" s="208"/>
      <c r="H1174" s="208"/>
      <c r="I1174" s="216"/>
      <c r="J1174" s="227"/>
      <c r="K1174" s="128" t="s">
        <v>57</v>
      </c>
      <c r="L1174" s="44"/>
      <c r="M1174" s="59"/>
      <c r="N1174" s="60"/>
      <c r="O1174" s="210"/>
      <c r="P1174" s="212"/>
      <c r="Q1174" s="214"/>
      <c r="R1174" s="214"/>
      <c r="S1174" s="216"/>
      <c r="T1174" s="218">
        <f t="shared" ref="T1174" si="1734">Q1174*S1174</f>
        <v>0</v>
      </c>
      <c r="U1174" s="220">
        <f t="shared" ref="U1174" si="1735">IFERROR(T1174/P1174,0)</f>
        <v>0</v>
      </c>
      <c r="V1174" s="222"/>
      <c r="W1174" s="224">
        <f t="shared" ref="W1174" si="1736">IFERROR(V1174*1000/P1174,0)</f>
        <v>0</v>
      </c>
      <c r="X1174" s="208"/>
      <c r="Y1174" s="209"/>
      <c r="Z1174" s="120"/>
    </row>
    <row r="1175" spans="1:47" ht="14.25" customHeight="1">
      <c r="A1175" s="120"/>
      <c r="B1175" s="226"/>
      <c r="C1175" s="208"/>
      <c r="D1175" s="208"/>
      <c r="E1175" s="208"/>
      <c r="F1175" s="229"/>
      <c r="G1175" s="208"/>
      <c r="H1175" s="208"/>
      <c r="I1175" s="216"/>
      <c r="J1175" s="227"/>
      <c r="K1175" s="129" t="s">
        <v>56</v>
      </c>
      <c r="L1175" s="45"/>
      <c r="M1175" s="57"/>
      <c r="N1175" s="58"/>
      <c r="O1175" s="211"/>
      <c r="P1175" s="213"/>
      <c r="Q1175" s="215"/>
      <c r="R1175" s="215"/>
      <c r="S1175" s="217"/>
      <c r="T1175" s="219"/>
      <c r="U1175" s="221"/>
      <c r="V1175" s="223"/>
      <c r="W1175" s="225"/>
      <c r="X1175" s="209"/>
      <c r="Y1175" s="209"/>
      <c r="Z1175" s="120"/>
    </row>
    <row r="1176" spans="1:47" s="5" customFormat="1" ht="13.5" customHeight="1">
      <c r="A1176" s="81"/>
      <c r="B1176" s="226"/>
      <c r="C1176" s="208"/>
      <c r="D1176" s="208"/>
      <c r="E1176" s="208"/>
      <c r="F1176" s="228"/>
      <c r="G1176" s="208"/>
      <c r="H1176" s="208"/>
      <c r="I1176" s="216"/>
      <c r="J1176" s="227"/>
      <c r="K1176" s="128" t="s">
        <v>57</v>
      </c>
      <c r="L1176" s="44"/>
      <c r="M1176" s="59"/>
      <c r="N1176" s="60"/>
      <c r="O1176" s="210"/>
      <c r="P1176" s="212"/>
      <c r="Q1176" s="214"/>
      <c r="R1176" s="214"/>
      <c r="S1176" s="216"/>
      <c r="T1176" s="218">
        <f t="shared" ref="T1176" si="1737">Q1176*S1176</f>
        <v>0</v>
      </c>
      <c r="U1176" s="220">
        <f t="shared" ref="U1176" si="1738">IFERROR(T1176/P1176,0)</f>
        <v>0</v>
      </c>
      <c r="V1176" s="222"/>
      <c r="W1176" s="224">
        <f t="shared" ref="W1176" si="1739">IFERROR(V1176*1000/P1176,0)</f>
        <v>0</v>
      </c>
      <c r="X1176" s="208"/>
      <c r="Y1176" s="209"/>
      <c r="Z1176" s="81"/>
      <c r="AA1176" s="2"/>
      <c r="AB1176" s="2"/>
      <c r="AC1176" s="2"/>
      <c r="AD1176" s="2"/>
      <c r="AE1176" s="2"/>
      <c r="AF1176" s="2"/>
      <c r="AG1176" s="2"/>
      <c r="AH1176" s="2"/>
      <c r="AI1176" s="2"/>
      <c r="AJ1176" s="2"/>
      <c r="AK1176" s="2"/>
      <c r="AL1176" s="2"/>
      <c r="AM1176" s="2"/>
      <c r="AN1176" s="2"/>
      <c r="AO1176" s="2"/>
      <c r="AP1176" s="2"/>
      <c r="AQ1176" s="2"/>
      <c r="AR1176" s="2"/>
      <c r="AS1176" s="2"/>
      <c r="AT1176" s="2"/>
      <c r="AU1176" s="2"/>
    </row>
    <row r="1177" spans="1:47" s="5" customFormat="1" ht="13.5" customHeight="1">
      <c r="A1177" s="81"/>
      <c r="B1177" s="226"/>
      <c r="C1177" s="208"/>
      <c r="D1177" s="208"/>
      <c r="E1177" s="208"/>
      <c r="F1177" s="229"/>
      <c r="G1177" s="208"/>
      <c r="H1177" s="208"/>
      <c r="I1177" s="216"/>
      <c r="J1177" s="227"/>
      <c r="K1177" s="129" t="s">
        <v>56</v>
      </c>
      <c r="L1177" s="45"/>
      <c r="M1177" s="57"/>
      <c r="N1177" s="58"/>
      <c r="O1177" s="211"/>
      <c r="P1177" s="213"/>
      <c r="Q1177" s="215"/>
      <c r="R1177" s="215"/>
      <c r="S1177" s="217"/>
      <c r="T1177" s="219"/>
      <c r="U1177" s="221"/>
      <c r="V1177" s="223"/>
      <c r="W1177" s="225"/>
      <c r="X1177" s="209"/>
      <c r="Y1177" s="209"/>
      <c r="Z1177" s="81"/>
      <c r="AA1177" s="2"/>
      <c r="AB1177" s="2"/>
      <c r="AC1177" s="2"/>
      <c r="AD1177" s="2"/>
      <c r="AE1177" s="2"/>
      <c r="AF1177" s="2"/>
      <c r="AG1177" s="2"/>
      <c r="AH1177" s="2"/>
      <c r="AI1177" s="2"/>
      <c r="AJ1177" s="2"/>
      <c r="AK1177" s="2"/>
      <c r="AL1177" s="2"/>
      <c r="AM1177" s="2"/>
      <c r="AN1177" s="2"/>
      <c r="AO1177" s="2"/>
      <c r="AP1177" s="2"/>
      <c r="AQ1177" s="2"/>
      <c r="AR1177" s="2"/>
      <c r="AS1177" s="2"/>
      <c r="AT1177" s="2"/>
      <c r="AU1177" s="2"/>
    </row>
    <row r="1178" spans="1:47" ht="14.25" customHeight="1">
      <c r="A1178" s="120"/>
      <c r="B1178" s="226"/>
      <c r="C1178" s="208"/>
      <c r="D1178" s="208"/>
      <c r="E1178" s="208"/>
      <c r="F1178" s="228"/>
      <c r="G1178" s="208"/>
      <c r="H1178" s="208"/>
      <c r="I1178" s="216"/>
      <c r="J1178" s="227"/>
      <c r="K1178" s="128" t="s">
        <v>57</v>
      </c>
      <c r="L1178" s="44"/>
      <c r="M1178" s="59"/>
      <c r="N1178" s="60"/>
      <c r="O1178" s="210"/>
      <c r="P1178" s="212"/>
      <c r="Q1178" s="214"/>
      <c r="R1178" s="214"/>
      <c r="S1178" s="216"/>
      <c r="T1178" s="218">
        <f t="shared" ref="T1178" si="1740">Q1178*S1178</f>
        <v>0</v>
      </c>
      <c r="U1178" s="220">
        <f t="shared" ref="U1178" si="1741">IFERROR(T1178/P1178,0)</f>
        <v>0</v>
      </c>
      <c r="V1178" s="222"/>
      <c r="W1178" s="224">
        <f t="shared" ref="W1178" si="1742">IFERROR(V1178*1000/P1178,0)</f>
        <v>0</v>
      </c>
      <c r="X1178" s="208"/>
      <c r="Y1178" s="209"/>
      <c r="Z1178" s="120"/>
    </row>
    <row r="1179" spans="1:47" ht="14.25" customHeight="1">
      <c r="A1179" s="120"/>
      <c r="B1179" s="226"/>
      <c r="C1179" s="208"/>
      <c r="D1179" s="208"/>
      <c r="E1179" s="208"/>
      <c r="F1179" s="229"/>
      <c r="G1179" s="208"/>
      <c r="H1179" s="208"/>
      <c r="I1179" s="216"/>
      <c r="J1179" s="227"/>
      <c r="K1179" s="129" t="s">
        <v>56</v>
      </c>
      <c r="L1179" s="45"/>
      <c r="M1179" s="57"/>
      <c r="N1179" s="58"/>
      <c r="O1179" s="211"/>
      <c r="P1179" s="213"/>
      <c r="Q1179" s="215"/>
      <c r="R1179" s="215"/>
      <c r="S1179" s="217"/>
      <c r="T1179" s="219"/>
      <c r="U1179" s="221"/>
      <c r="V1179" s="223"/>
      <c r="W1179" s="225"/>
      <c r="X1179" s="209"/>
      <c r="Y1179" s="209"/>
      <c r="Z1179" s="120"/>
    </row>
    <row r="1180" spans="1:47" ht="14.25" customHeight="1">
      <c r="A1180" s="120"/>
      <c r="B1180" s="226"/>
      <c r="C1180" s="208"/>
      <c r="D1180" s="208"/>
      <c r="E1180" s="208"/>
      <c r="F1180" s="228"/>
      <c r="G1180" s="208"/>
      <c r="H1180" s="208"/>
      <c r="I1180" s="216"/>
      <c r="J1180" s="227"/>
      <c r="K1180" s="128" t="s">
        <v>57</v>
      </c>
      <c r="L1180" s="44"/>
      <c r="M1180" s="59"/>
      <c r="N1180" s="60"/>
      <c r="O1180" s="210"/>
      <c r="P1180" s="212"/>
      <c r="Q1180" s="214"/>
      <c r="R1180" s="214"/>
      <c r="S1180" s="216"/>
      <c r="T1180" s="218">
        <f t="shared" ref="T1180" si="1743">Q1180*S1180</f>
        <v>0</v>
      </c>
      <c r="U1180" s="220">
        <f t="shared" ref="U1180" si="1744">IFERROR(T1180/P1180,0)</f>
        <v>0</v>
      </c>
      <c r="V1180" s="222"/>
      <c r="W1180" s="224">
        <f t="shared" ref="W1180" si="1745">IFERROR(V1180*1000/P1180,0)</f>
        <v>0</v>
      </c>
      <c r="X1180" s="208"/>
      <c r="Y1180" s="209"/>
      <c r="Z1180" s="120"/>
    </row>
    <row r="1181" spans="1:47" ht="14.25" customHeight="1">
      <c r="A1181" s="120"/>
      <c r="B1181" s="226"/>
      <c r="C1181" s="208"/>
      <c r="D1181" s="208"/>
      <c r="E1181" s="208"/>
      <c r="F1181" s="229"/>
      <c r="G1181" s="208"/>
      <c r="H1181" s="208"/>
      <c r="I1181" s="216"/>
      <c r="J1181" s="227"/>
      <c r="K1181" s="129" t="s">
        <v>56</v>
      </c>
      <c r="L1181" s="45"/>
      <c r="M1181" s="57"/>
      <c r="N1181" s="58"/>
      <c r="O1181" s="211"/>
      <c r="P1181" s="213"/>
      <c r="Q1181" s="215"/>
      <c r="R1181" s="215"/>
      <c r="S1181" s="217"/>
      <c r="T1181" s="219"/>
      <c r="U1181" s="221"/>
      <c r="V1181" s="223"/>
      <c r="W1181" s="225"/>
      <c r="X1181" s="209"/>
      <c r="Y1181" s="209"/>
      <c r="Z1181" s="120"/>
    </row>
    <row r="1182" spans="1:47" ht="14.25" customHeight="1">
      <c r="A1182" s="120"/>
      <c r="B1182" s="226"/>
      <c r="C1182" s="208"/>
      <c r="D1182" s="208"/>
      <c r="E1182" s="208"/>
      <c r="F1182" s="228"/>
      <c r="G1182" s="208"/>
      <c r="H1182" s="208"/>
      <c r="I1182" s="216"/>
      <c r="J1182" s="227"/>
      <c r="K1182" s="128" t="s">
        <v>57</v>
      </c>
      <c r="L1182" s="44"/>
      <c r="M1182" s="59"/>
      <c r="N1182" s="60"/>
      <c r="O1182" s="210"/>
      <c r="P1182" s="212"/>
      <c r="Q1182" s="214"/>
      <c r="R1182" s="214"/>
      <c r="S1182" s="216"/>
      <c r="T1182" s="218">
        <f t="shared" ref="T1182" si="1746">Q1182*S1182</f>
        <v>0</v>
      </c>
      <c r="U1182" s="220">
        <f t="shared" ref="U1182" si="1747">IFERROR(T1182/P1182,0)</f>
        <v>0</v>
      </c>
      <c r="V1182" s="222"/>
      <c r="W1182" s="224">
        <f t="shared" ref="W1182" si="1748">IFERROR(V1182*1000/P1182,0)</f>
        <v>0</v>
      </c>
      <c r="X1182" s="208"/>
      <c r="Y1182" s="209"/>
      <c r="Z1182" s="120"/>
    </row>
    <row r="1183" spans="1:47" ht="14.25" customHeight="1">
      <c r="A1183" s="120"/>
      <c r="B1183" s="226"/>
      <c r="C1183" s="208"/>
      <c r="D1183" s="208"/>
      <c r="E1183" s="208"/>
      <c r="F1183" s="229"/>
      <c r="G1183" s="208"/>
      <c r="H1183" s="208"/>
      <c r="I1183" s="216"/>
      <c r="J1183" s="227"/>
      <c r="K1183" s="129" t="s">
        <v>56</v>
      </c>
      <c r="L1183" s="45"/>
      <c r="M1183" s="57"/>
      <c r="N1183" s="58"/>
      <c r="O1183" s="211"/>
      <c r="P1183" s="213"/>
      <c r="Q1183" s="215"/>
      <c r="R1183" s="215"/>
      <c r="S1183" s="217"/>
      <c r="T1183" s="219"/>
      <c r="U1183" s="221"/>
      <c r="V1183" s="223"/>
      <c r="W1183" s="225"/>
      <c r="X1183" s="209"/>
      <c r="Y1183" s="209"/>
      <c r="Z1183" s="120"/>
    </row>
    <row r="1184" spans="1:47" ht="14.25" customHeight="1">
      <c r="A1184" s="120"/>
      <c r="B1184" s="226"/>
      <c r="C1184" s="208"/>
      <c r="D1184" s="208"/>
      <c r="E1184" s="208"/>
      <c r="F1184" s="228"/>
      <c r="G1184" s="208"/>
      <c r="H1184" s="208"/>
      <c r="I1184" s="216"/>
      <c r="J1184" s="227"/>
      <c r="K1184" s="128" t="s">
        <v>57</v>
      </c>
      <c r="L1184" s="44"/>
      <c r="M1184" s="59"/>
      <c r="N1184" s="60"/>
      <c r="O1184" s="210"/>
      <c r="P1184" s="212"/>
      <c r="Q1184" s="214"/>
      <c r="R1184" s="214"/>
      <c r="S1184" s="216"/>
      <c r="T1184" s="218">
        <f t="shared" ref="T1184" si="1749">Q1184*S1184</f>
        <v>0</v>
      </c>
      <c r="U1184" s="220">
        <f t="shared" ref="U1184" si="1750">IFERROR(T1184/P1184,0)</f>
        <v>0</v>
      </c>
      <c r="V1184" s="222"/>
      <c r="W1184" s="224">
        <f t="shared" ref="W1184" si="1751">IFERROR(V1184*1000/P1184,0)</f>
        <v>0</v>
      </c>
      <c r="X1184" s="208"/>
      <c r="Y1184" s="209"/>
      <c r="Z1184" s="120"/>
    </row>
    <row r="1185" spans="1:47" ht="14.25" customHeight="1">
      <c r="A1185" s="120"/>
      <c r="B1185" s="226"/>
      <c r="C1185" s="208"/>
      <c r="D1185" s="208"/>
      <c r="E1185" s="208"/>
      <c r="F1185" s="229"/>
      <c r="G1185" s="208"/>
      <c r="H1185" s="208"/>
      <c r="I1185" s="216"/>
      <c r="J1185" s="227"/>
      <c r="K1185" s="129" t="s">
        <v>56</v>
      </c>
      <c r="L1185" s="45"/>
      <c r="M1185" s="57"/>
      <c r="N1185" s="58"/>
      <c r="O1185" s="211"/>
      <c r="P1185" s="213"/>
      <c r="Q1185" s="215"/>
      <c r="R1185" s="215"/>
      <c r="S1185" s="217"/>
      <c r="T1185" s="219"/>
      <c r="U1185" s="221"/>
      <c r="V1185" s="223"/>
      <c r="W1185" s="225"/>
      <c r="X1185" s="209"/>
      <c r="Y1185" s="209"/>
      <c r="Z1185" s="120"/>
    </row>
    <row r="1186" spans="1:47" ht="14.25" customHeight="1">
      <c r="A1186" s="120"/>
      <c r="B1186" s="226"/>
      <c r="C1186" s="208"/>
      <c r="D1186" s="208"/>
      <c r="E1186" s="208"/>
      <c r="F1186" s="228"/>
      <c r="G1186" s="208"/>
      <c r="H1186" s="208"/>
      <c r="I1186" s="216"/>
      <c r="J1186" s="227"/>
      <c r="K1186" s="128" t="s">
        <v>57</v>
      </c>
      <c r="L1186" s="44"/>
      <c r="M1186" s="59"/>
      <c r="N1186" s="60"/>
      <c r="O1186" s="210"/>
      <c r="P1186" s="212"/>
      <c r="Q1186" s="214"/>
      <c r="R1186" s="214"/>
      <c r="S1186" s="216"/>
      <c r="T1186" s="218">
        <f t="shared" ref="T1186" si="1752">Q1186*S1186</f>
        <v>0</v>
      </c>
      <c r="U1186" s="220">
        <f t="shared" ref="U1186" si="1753">IFERROR(T1186/P1186,0)</f>
        <v>0</v>
      </c>
      <c r="V1186" s="222"/>
      <c r="W1186" s="224">
        <f t="shared" ref="W1186" si="1754">IFERROR(V1186*1000/P1186,0)</f>
        <v>0</v>
      </c>
      <c r="X1186" s="208"/>
      <c r="Y1186" s="209"/>
      <c r="Z1186" s="120"/>
    </row>
    <row r="1187" spans="1:47" ht="14.25" customHeight="1">
      <c r="A1187" s="120"/>
      <c r="B1187" s="226"/>
      <c r="C1187" s="208"/>
      <c r="D1187" s="208"/>
      <c r="E1187" s="208"/>
      <c r="F1187" s="229"/>
      <c r="G1187" s="208"/>
      <c r="H1187" s="208"/>
      <c r="I1187" s="216"/>
      <c r="J1187" s="227"/>
      <c r="K1187" s="129" t="s">
        <v>56</v>
      </c>
      <c r="L1187" s="45"/>
      <c r="M1187" s="57"/>
      <c r="N1187" s="58"/>
      <c r="O1187" s="211"/>
      <c r="P1187" s="213"/>
      <c r="Q1187" s="215"/>
      <c r="R1187" s="215"/>
      <c r="S1187" s="217"/>
      <c r="T1187" s="219"/>
      <c r="U1187" s="221"/>
      <c r="V1187" s="223"/>
      <c r="W1187" s="225"/>
      <c r="X1187" s="209"/>
      <c r="Y1187" s="209"/>
      <c r="Z1187" s="120"/>
    </row>
    <row r="1188" spans="1:47" ht="14.25" customHeight="1">
      <c r="A1188" s="120"/>
      <c r="B1188" s="226"/>
      <c r="C1188" s="208"/>
      <c r="D1188" s="208"/>
      <c r="E1188" s="208"/>
      <c r="F1188" s="228"/>
      <c r="G1188" s="208"/>
      <c r="H1188" s="208"/>
      <c r="I1188" s="216"/>
      <c r="J1188" s="227"/>
      <c r="K1188" s="128" t="s">
        <v>57</v>
      </c>
      <c r="L1188" s="44"/>
      <c r="M1188" s="59"/>
      <c r="N1188" s="60"/>
      <c r="O1188" s="210"/>
      <c r="P1188" s="212"/>
      <c r="Q1188" s="214"/>
      <c r="R1188" s="214"/>
      <c r="S1188" s="216"/>
      <c r="T1188" s="218">
        <f t="shared" ref="T1188" si="1755">Q1188*S1188</f>
        <v>0</v>
      </c>
      <c r="U1188" s="220">
        <f t="shared" ref="U1188" si="1756">IFERROR(T1188/P1188,0)</f>
        <v>0</v>
      </c>
      <c r="V1188" s="222"/>
      <c r="W1188" s="224">
        <f t="shared" ref="W1188" si="1757">IFERROR(V1188*1000/P1188,0)</f>
        <v>0</v>
      </c>
      <c r="X1188" s="208"/>
      <c r="Y1188" s="209"/>
      <c r="Z1188" s="120"/>
    </row>
    <row r="1189" spans="1:47" ht="14.25" customHeight="1">
      <c r="A1189" s="120"/>
      <c r="B1189" s="226"/>
      <c r="C1189" s="208"/>
      <c r="D1189" s="208"/>
      <c r="E1189" s="208"/>
      <c r="F1189" s="229"/>
      <c r="G1189" s="208"/>
      <c r="H1189" s="208"/>
      <c r="I1189" s="216"/>
      <c r="J1189" s="227"/>
      <c r="K1189" s="129" t="s">
        <v>56</v>
      </c>
      <c r="L1189" s="45"/>
      <c r="M1189" s="57"/>
      <c r="N1189" s="58"/>
      <c r="O1189" s="211"/>
      <c r="P1189" s="213"/>
      <c r="Q1189" s="215"/>
      <c r="R1189" s="215"/>
      <c r="S1189" s="217"/>
      <c r="T1189" s="219"/>
      <c r="U1189" s="221"/>
      <c r="V1189" s="223"/>
      <c r="W1189" s="225"/>
      <c r="X1189" s="209"/>
      <c r="Y1189" s="209"/>
      <c r="Z1189" s="120"/>
    </row>
    <row r="1190" spans="1:47" ht="14.25" customHeight="1">
      <c r="A1190" s="120"/>
      <c r="B1190" s="226"/>
      <c r="C1190" s="208"/>
      <c r="D1190" s="208"/>
      <c r="E1190" s="208"/>
      <c r="F1190" s="228"/>
      <c r="G1190" s="208"/>
      <c r="H1190" s="208"/>
      <c r="I1190" s="216"/>
      <c r="J1190" s="227"/>
      <c r="K1190" s="128" t="s">
        <v>57</v>
      </c>
      <c r="L1190" s="44"/>
      <c r="M1190" s="59"/>
      <c r="N1190" s="60"/>
      <c r="O1190" s="210"/>
      <c r="P1190" s="212"/>
      <c r="Q1190" s="214"/>
      <c r="R1190" s="214"/>
      <c r="S1190" s="216"/>
      <c r="T1190" s="218">
        <f t="shared" ref="T1190" si="1758">Q1190*S1190</f>
        <v>0</v>
      </c>
      <c r="U1190" s="220">
        <f t="shared" ref="U1190" si="1759">IFERROR(T1190/P1190,0)</f>
        <v>0</v>
      </c>
      <c r="V1190" s="222"/>
      <c r="W1190" s="224">
        <f t="shared" ref="W1190" si="1760">IFERROR(V1190*1000/P1190,0)</f>
        <v>0</v>
      </c>
      <c r="X1190" s="208"/>
      <c r="Y1190" s="209"/>
      <c r="Z1190" s="120"/>
    </row>
    <row r="1191" spans="1:47" ht="14.25" customHeight="1">
      <c r="A1191" s="120"/>
      <c r="B1191" s="226"/>
      <c r="C1191" s="208"/>
      <c r="D1191" s="208"/>
      <c r="E1191" s="208"/>
      <c r="F1191" s="229"/>
      <c r="G1191" s="208"/>
      <c r="H1191" s="208"/>
      <c r="I1191" s="216"/>
      <c r="J1191" s="227"/>
      <c r="K1191" s="129" t="s">
        <v>56</v>
      </c>
      <c r="L1191" s="45"/>
      <c r="M1191" s="57"/>
      <c r="N1191" s="58"/>
      <c r="O1191" s="211"/>
      <c r="P1191" s="213"/>
      <c r="Q1191" s="215"/>
      <c r="R1191" s="215"/>
      <c r="S1191" s="217"/>
      <c r="T1191" s="219"/>
      <c r="U1191" s="221"/>
      <c r="V1191" s="223"/>
      <c r="W1191" s="225"/>
      <c r="X1191" s="209"/>
      <c r="Y1191" s="209"/>
      <c r="Z1191" s="120"/>
    </row>
    <row r="1192" spans="1:47" ht="14.25" customHeight="1">
      <c r="A1192" s="120"/>
      <c r="B1192" s="226"/>
      <c r="C1192" s="208"/>
      <c r="D1192" s="208"/>
      <c r="E1192" s="208"/>
      <c r="F1192" s="228"/>
      <c r="G1192" s="208"/>
      <c r="H1192" s="208"/>
      <c r="I1192" s="216"/>
      <c r="J1192" s="227"/>
      <c r="K1192" s="128" t="s">
        <v>57</v>
      </c>
      <c r="L1192" s="44"/>
      <c r="M1192" s="59"/>
      <c r="N1192" s="60"/>
      <c r="O1192" s="210"/>
      <c r="P1192" s="212"/>
      <c r="Q1192" s="214"/>
      <c r="R1192" s="214"/>
      <c r="S1192" s="216"/>
      <c r="T1192" s="218">
        <f t="shared" ref="T1192" si="1761">Q1192*S1192</f>
        <v>0</v>
      </c>
      <c r="U1192" s="220">
        <f t="shared" ref="U1192" si="1762">IFERROR(T1192/P1192,0)</f>
        <v>0</v>
      </c>
      <c r="V1192" s="222"/>
      <c r="W1192" s="224">
        <f t="shared" ref="W1192" si="1763">IFERROR(V1192*1000/P1192,0)</f>
        <v>0</v>
      </c>
      <c r="X1192" s="208"/>
      <c r="Y1192" s="209"/>
      <c r="Z1192" s="120"/>
    </row>
    <row r="1193" spans="1:47" ht="14.25" customHeight="1">
      <c r="A1193" s="120"/>
      <c r="B1193" s="226"/>
      <c r="C1193" s="208"/>
      <c r="D1193" s="208"/>
      <c r="E1193" s="208"/>
      <c r="F1193" s="229"/>
      <c r="G1193" s="208"/>
      <c r="H1193" s="208"/>
      <c r="I1193" s="216"/>
      <c r="J1193" s="227"/>
      <c r="K1193" s="129" t="s">
        <v>56</v>
      </c>
      <c r="L1193" s="45"/>
      <c r="M1193" s="57"/>
      <c r="N1193" s="58"/>
      <c r="O1193" s="211"/>
      <c r="P1193" s="213"/>
      <c r="Q1193" s="215"/>
      <c r="R1193" s="215"/>
      <c r="S1193" s="217"/>
      <c r="T1193" s="219"/>
      <c r="U1193" s="221"/>
      <c r="V1193" s="223"/>
      <c r="W1193" s="225"/>
      <c r="X1193" s="209"/>
      <c r="Y1193" s="209"/>
      <c r="Z1193" s="120"/>
    </row>
    <row r="1194" spans="1:47" ht="14.25" customHeight="1">
      <c r="A1194" s="120"/>
      <c r="B1194" s="226"/>
      <c r="C1194" s="208"/>
      <c r="D1194" s="208"/>
      <c r="E1194" s="208"/>
      <c r="F1194" s="228"/>
      <c r="G1194" s="208"/>
      <c r="H1194" s="208"/>
      <c r="I1194" s="216"/>
      <c r="J1194" s="227"/>
      <c r="K1194" s="128" t="s">
        <v>57</v>
      </c>
      <c r="L1194" s="44"/>
      <c r="M1194" s="59"/>
      <c r="N1194" s="60"/>
      <c r="O1194" s="210"/>
      <c r="P1194" s="212"/>
      <c r="Q1194" s="214"/>
      <c r="R1194" s="214"/>
      <c r="S1194" s="216"/>
      <c r="T1194" s="218">
        <f t="shared" ref="T1194" si="1764">Q1194*S1194</f>
        <v>0</v>
      </c>
      <c r="U1194" s="220">
        <f t="shared" ref="U1194" si="1765">IFERROR(T1194/P1194,0)</f>
        <v>0</v>
      </c>
      <c r="V1194" s="222"/>
      <c r="W1194" s="224">
        <f t="shared" ref="W1194" si="1766">IFERROR(V1194*1000/P1194,0)</f>
        <v>0</v>
      </c>
      <c r="X1194" s="208"/>
      <c r="Y1194" s="209"/>
      <c r="Z1194" s="120"/>
    </row>
    <row r="1195" spans="1:47" ht="14.25" customHeight="1">
      <c r="A1195" s="120"/>
      <c r="B1195" s="226"/>
      <c r="C1195" s="208"/>
      <c r="D1195" s="208"/>
      <c r="E1195" s="208"/>
      <c r="F1195" s="229"/>
      <c r="G1195" s="208"/>
      <c r="H1195" s="208"/>
      <c r="I1195" s="216"/>
      <c r="J1195" s="227"/>
      <c r="K1195" s="129" t="s">
        <v>56</v>
      </c>
      <c r="L1195" s="45"/>
      <c r="M1195" s="57"/>
      <c r="N1195" s="58"/>
      <c r="O1195" s="211"/>
      <c r="P1195" s="213"/>
      <c r="Q1195" s="215"/>
      <c r="R1195" s="215"/>
      <c r="S1195" s="217"/>
      <c r="T1195" s="219"/>
      <c r="U1195" s="221"/>
      <c r="V1195" s="223"/>
      <c r="W1195" s="225"/>
      <c r="X1195" s="209"/>
      <c r="Y1195" s="209"/>
      <c r="Z1195" s="120"/>
    </row>
    <row r="1196" spans="1:47" ht="14.25" customHeight="1">
      <c r="A1196" s="120"/>
      <c r="B1196" s="226"/>
      <c r="C1196" s="208"/>
      <c r="D1196" s="208"/>
      <c r="E1196" s="208"/>
      <c r="F1196" s="228"/>
      <c r="G1196" s="208"/>
      <c r="H1196" s="208"/>
      <c r="I1196" s="216"/>
      <c r="J1196" s="227"/>
      <c r="K1196" s="128" t="s">
        <v>57</v>
      </c>
      <c r="L1196" s="44"/>
      <c r="M1196" s="59"/>
      <c r="N1196" s="60"/>
      <c r="O1196" s="210"/>
      <c r="P1196" s="212"/>
      <c r="Q1196" s="214"/>
      <c r="R1196" s="214"/>
      <c r="S1196" s="216"/>
      <c r="T1196" s="218">
        <f t="shared" ref="T1196" si="1767">Q1196*S1196</f>
        <v>0</v>
      </c>
      <c r="U1196" s="220">
        <f t="shared" ref="U1196" si="1768">IFERROR(T1196/P1196,0)</f>
        <v>0</v>
      </c>
      <c r="V1196" s="222"/>
      <c r="W1196" s="224">
        <f t="shared" ref="W1196" si="1769">IFERROR(V1196*1000/P1196,0)</f>
        <v>0</v>
      </c>
      <c r="X1196" s="208"/>
      <c r="Y1196" s="209"/>
      <c r="Z1196" s="120"/>
    </row>
    <row r="1197" spans="1:47" ht="14.25" customHeight="1">
      <c r="A1197" s="120"/>
      <c r="B1197" s="226"/>
      <c r="C1197" s="208"/>
      <c r="D1197" s="208"/>
      <c r="E1197" s="208"/>
      <c r="F1197" s="229"/>
      <c r="G1197" s="208"/>
      <c r="H1197" s="208"/>
      <c r="I1197" s="216"/>
      <c r="J1197" s="227"/>
      <c r="K1197" s="129" t="s">
        <v>56</v>
      </c>
      <c r="L1197" s="45"/>
      <c r="M1197" s="57"/>
      <c r="N1197" s="58"/>
      <c r="O1197" s="211"/>
      <c r="P1197" s="213"/>
      <c r="Q1197" s="215"/>
      <c r="R1197" s="215"/>
      <c r="S1197" s="217"/>
      <c r="T1197" s="219"/>
      <c r="U1197" s="221"/>
      <c r="V1197" s="223"/>
      <c r="W1197" s="225"/>
      <c r="X1197" s="209"/>
      <c r="Y1197" s="209"/>
      <c r="Z1197" s="120"/>
    </row>
    <row r="1198" spans="1:47" ht="14.25" customHeight="1">
      <c r="A1198" s="120"/>
      <c r="B1198" s="226"/>
      <c r="C1198" s="208"/>
      <c r="D1198" s="208"/>
      <c r="E1198" s="208"/>
      <c r="F1198" s="228"/>
      <c r="G1198" s="208"/>
      <c r="H1198" s="208"/>
      <c r="I1198" s="216"/>
      <c r="J1198" s="227"/>
      <c r="K1198" s="128" t="s">
        <v>57</v>
      </c>
      <c r="L1198" s="44"/>
      <c r="M1198" s="59"/>
      <c r="N1198" s="60"/>
      <c r="O1198" s="210"/>
      <c r="P1198" s="212"/>
      <c r="Q1198" s="214"/>
      <c r="R1198" s="214"/>
      <c r="S1198" s="216"/>
      <c r="T1198" s="218">
        <f t="shared" ref="T1198" si="1770">Q1198*S1198</f>
        <v>0</v>
      </c>
      <c r="U1198" s="220">
        <f t="shared" ref="U1198" si="1771">IFERROR(T1198/P1198,0)</f>
        <v>0</v>
      </c>
      <c r="V1198" s="222"/>
      <c r="W1198" s="224">
        <f t="shared" ref="W1198" si="1772">IFERROR(V1198*1000/P1198,0)</f>
        <v>0</v>
      </c>
      <c r="X1198" s="208"/>
      <c r="Y1198" s="209"/>
      <c r="Z1198" s="120"/>
    </row>
    <row r="1199" spans="1:47" ht="14.25" customHeight="1">
      <c r="A1199" s="120"/>
      <c r="B1199" s="226"/>
      <c r="C1199" s="208"/>
      <c r="D1199" s="208"/>
      <c r="E1199" s="208"/>
      <c r="F1199" s="229"/>
      <c r="G1199" s="208"/>
      <c r="H1199" s="208"/>
      <c r="I1199" s="216"/>
      <c r="J1199" s="227"/>
      <c r="K1199" s="129" t="s">
        <v>56</v>
      </c>
      <c r="L1199" s="45"/>
      <c r="M1199" s="57"/>
      <c r="N1199" s="58"/>
      <c r="O1199" s="211"/>
      <c r="P1199" s="213"/>
      <c r="Q1199" s="215"/>
      <c r="R1199" s="215"/>
      <c r="S1199" s="217"/>
      <c r="T1199" s="219"/>
      <c r="U1199" s="221"/>
      <c r="V1199" s="223"/>
      <c r="W1199" s="225"/>
      <c r="X1199" s="209"/>
      <c r="Y1199" s="209"/>
      <c r="Z1199" s="120"/>
    </row>
    <row r="1200" spans="1:47" s="5" customFormat="1" ht="13.5" customHeight="1">
      <c r="A1200" s="81"/>
      <c r="B1200" s="226"/>
      <c r="C1200" s="208"/>
      <c r="D1200" s="208"/>
      <c r="E1200" s="208"/>
      <c r="F1200" s="228"/>
      <c r="G1200" s="208"/>
      <c r="H1200" s="208"/>
      <c r="I1200" s="216"/>
      <c r="J1200" s="227"/>
      <c r="K1200" s="128" t="s">
        <v>57</v>
      </c>
      <c r="L1200" s="44"/>
      <c r="M1200" s="59"/>
      <c r="N1200" s="60"/>
      <c r="O1200" s="210"/>
      <c r="P1200" s="212"/>
      <c r="Q1200" s="214"/>
      <c r="R1200" s="214"/>
      <c r="S1200" s="216"/>
      <c r="T1200" s="218">
        <f t="shared" ref="T1200" si="1773">Q1200*S1200</f>
        <v>0</v>
      </c>
      <c r="U1200" s="220">
        <f t="shared" ref="U1200" si="1774">IFERROR(T1200/P1200,0)</f>
        <v>0</v>
      </c>
      <c r="V1200" s="222"/>
      <c r="W1200" s="224">
        <f t="shared" ref="W1200" si="1775">IFERROR(V1200*1000/P1200,0)</f>
        <v>0</v>
      </c>
      <c r="X1200" s="208"/>
      <c r="Y1200" s="209"/>
      <c r="Z1200" s="81"/>
      <c r="AA1200" s="2"/>
      <c r="AB1200" s="2"/>
      <c r="AC1200" s="2"/>
      <c r="AD1200" s="2"/>
      <c r="AE1200" s="2"/>
      <c r="AF1200" s="2"/>
      <c r="AG1200" s="2"/>
      <c r="AH1200" s="2"/>
      <c r="AI1200" s="2"/>
      <c r="AJ1200" s="2"/>
      <c r="AK1200" s="2"/>
      <c r="AL1200" s="2"/>
      <c r="AM1200" s="2"/>
      <c r="AN1200" s="2"/>
      <c r="AO1200" s="2"/>
      <c r="AP1200" s="2"/>
      <c r="AQ1200" s="2"/>
      <c r="AR1200" s="2"/>
      <c r="AS1200" s="2"/>
      <c r="AT1200" s="2"/>
      <c r="AU1200" s="2"/>
    </row>
    <row r="1201" spans="1:47" s="5" customFormat="1" ht="13.5" customHeight="1">
      <c r="A1201" s="81"/>
      <c r="B1201" s="226"/>
      <c r="C1201" s="208"/>
      <c r="D1201" s="208"/>
      <c r="E1201" s="208"/>
      <c r="F1201" s="229"/>
      <c r="G1201" s="208"/>
      <c r="H1201" s="208"/>
      <c r="I1201" s="216"/>
      <c r="J1201" s="227"/>
      <c r="K1201" s="129" t="s">
        <v>56</v>
      </c>
      <c r="L1201" s="45"/>
      <c r="M1201" s="57"/>
      <c r="N1201" s="58"/>
      <c r="O1201" s="211"/>
      <c r="P1201" s="213"/>
      <c r="Q1201" s="215"/>
      <c r="R1201" s="215"/>
      <c r="S1201" s="217"/>
      <c r="T1201" s="219"/>
      <c r="U1201" s="221"/>
      <c r="V1201" s="223"/>
      <c r="W1201" s="225"/>
      <c r="X1201" s="209"/>
      <c r="Y1201" s="209"/>
      <c r="Z1201" s="81"/>
      <c r="AA1201" s="2"/>
      <c r="AB1201" s="2"/>
      <c r="AC1201" s="2"/>
      <c r="AD1201" s="2"/>
      <c r="AE1201" s="2"/>
      <c r="AF1201" s="2"/>
      <c r="AG1201" s="2"/>
      <c r="AH1201" s="2"/>
      <c r="AI1201" s="2"/>
      <c r="AJ1201" s="2"/>
      <c r="AK1201" s="2"/>
      <c r="AL1201" s="2"/>
      <c r="AM1201" s="2"/>
      <c r="AN1201" s="2"/>
      <c r="AO1201" s="2"/>
      <c r="AP1201" s="2"/>
      <c r="AQ1201" s="2"/>
      <c r="AR1201" s="2"/>
      <c r="AS1201" s="2"/>
      <c r="AT1201" s="2"/>
      <c r="AU1201" s="2"/>
    </row>
    <row r="1202" spans="1:47" ht="14.25" customHeight="1">
      <c r="A1202" s="120"/>
      <c r="B1202" s="226"/>
      <c r="C1202" s="208"/>
      <c r="D1202" s="208"/>
      <c r="E1202" s="208"/>
      <c r="F1202" s="228"/>
      <c r="G1202" s="208"/>
      <c r="H1202" s="208"/>
      <c r="I1202" s="216"/>
      <c r="J1202" s="227"/>
      <c r="K1202" s="128" t="s">
        <v>57</v>
      </c>
      <c r="L1202" s="44"/>
      <c r="M1202" s="59"/>
      <c r="N1202" s="60"/>
      <c r="O1202" s="210"/>
      <c r="P1202" s="212"/>
      <c r="Q1202" s="214"/>
      <c r="R1202" s="214"/>
      <c r="S1202" s="216"/>
      <c r="T1202" s="218">
        <f t="shared" ref="T1202" si="1776">Q1202*S1202</f>
        <v>0</v>
      </c>
      <c r="U1202" s="220">
        <f t="shared" ref="U1202" si="1777">IFERROR(T1202/P1202,0)</f>
        <v>0</v>
      </c>
      <c r="V1202" s="222"/>
      <c r="W1202" s="224">
        <f t="shared" ref="W1202" si="1778">IFERROR(V1202*1000/P1202,0)</f>
        <v>0</v>
      </c>
      <c r="X1202" s="208"/>
      <c r="Y1202" s="209"/>
      <c r="Z1202" s="120"/>
    </row>
    <row r="1203" spans="1:47" ht="14.25" customHeight="1">
      <c r="A1203" s="120"/>
      <c r="B1203" s="226"/>
      <c r="C1203" s="208"/>
      <c r="D1203" s="208"/>
      <c r="E1203" s="208"/>
      <c r="F1203" s="229"/>
      <c r="G1203" s="208"/>
      <c r="H1203" s="208"/>
      <c r="I1203" s="216"/>
      <c r="J1203" s="227"/>
      <c r="K1203" s="129" t="s">
        <v>56</v>
      </c>
      <c r="L1203" s="45"/>
      <c r="M1203" s="57"/>
      <c r="N1203" s="58"/>
      <c r="O1203" s="211"/>
      <c r="P1203" s="213"/>
      <c r="Q1203" s="215"/>
      <c r="R1203" s="215"/>
      <c r="S1203" s="217"/>
      <c r="T1203" s="219"/>
      <c r="U1203" s="221"/>
      <c r="V1203" s="223"/>
      <c r="W1203" s="225"/>
      <c r="X1203" s="209"/>
      <c r="Y1203" s="209"/>
      <c r="Z1203" s="120"/>
    </row>
    <row r="1204" spans="1:47" ht="14.25" customHeight="1">
      <c r="A1204" s="120"/>
      <c r="B1204" s="226"/>
      <c r="C1204" s="208"/>
      <c r="D1204" s="208"/>
      <c r="E1204" s="208"/>
      <c r="F1204" s="228"/>
      <c r="G1204" s="208"/>
      <c r="H1204" s="208"/>
      <c r="I1204" s="216"/>
      <c r="J1204" s="227"/>
      <c r="K1204" s="128" t="s">
        <v>57</v>
      </c>
      <c r="L1204" s="44"/>
      <c r="M1204" s="59"/>
      <c r="N1204" s="60"/>
      <c r="O1204" s="210"/>
      <c r="P1204" s="212"/>
      <c r="Q1204" s="214"/>
      <c r="R1204" s="214"/>
      <c r="S1204" s="216"/>
      <c r="T1204" s="218">
        <f t="shared" ref="T1204" si="1779">Q1204*S1204</f>
        <v>0</v>
      </c>
      <c r="U1204" s="220">
        <f t="shared" ref="U1204" si="1780">IFERROR(T1204/P1204,0)</f>
        <v>0</v>
      </c>
      <c r="V1204" s="222"/>
      <c r="W1204" s="224">
        <f t="shared" ref="W1204" si="1781">IFERROR(V1204*1000/P1204,0)</f>
        <v>0</v>
      </c>
      <c r="X1204" s="208"/>
      <c r="Y1204" s="209"/>
      <c r="Z1204" s="120"/>
    </row>
    <row r="1205" spans="1:47" ht="14.25" customHeight="1">
      <c r="A1205" s="120"/>
      <c r="B1205" s="226"/>
      <c r="C1205" s="208"/>
      <c r="D1205" s="208"/>
      <c r="E1205" s="208"/>
      <c r="F1205" s="229"/>
      <c r="G1205" s="208"/>
      <c r="H1205" s="208"/>
      <c r="I1205" s="216"/>
      <c r="J1205" s="227"/>
      <c r="K1205" s="129" t="s">
        <v>56</v>
      </c>
      <c r="L1205" s="45"/>
      <c r="M1205" s="57"/>
      <c r="N1205" s="58"/>
      <c r="O1205" s="211"/>
      <c r="P1205" s="213"/>
      <c r="Q1205" s="215"/>
      <c r="R1205" s="215"/>
      <c r="S1205" s="217"/>
      <c r="T1205" s="219"/>
      <c r="U1205" s="221"/>
      <c r="V1205" s="223"/>
      <c r="W1205" s="225"/>
      <c r="X1205" s="209"/>
      <c r="Y1205" s="209"/>
      <c r="Z1205" s="120"/>
    </row>
    <row r="1206" spans="1:47" ht="14.25" customHeight="1">
      <c r="A1206" s="120"/>
      <c r="B1206" s="226"/>
      <c r="C1206" s="208"/>
      <c r="D1206" s="208"/>
      <c r="E1206" s="208"/>
      <c r="F1206" s="228"/>
      <c r="G1206" s="208"/>
      <c r="H1206" s="208"/>
      <c r="I1206" s="216"/>
      <c r="J1206" s="227"/>
      <c r="K1206" s="128" t="s">
        <v>57</v>
      </c>
      <c r="L1206" s="44"/>
      <c r="M1206" s="59"/>
      <c r="N1206" s="60"/>
      <c r="O1206" s="210"/>
      <c r="P1206" s="212"/>
      <c r="Q1206" s="214"/>
      <c r="R1206" s="214"/>
      <c r="S1206" s="216"/>
      <c r="T1206" s="218">
        <f t="shared" ref="T1206" si="1782">Q1206*S1206</f>
        <v>0</v>
      </c>
      <c r="U1206" s="220">
        <f t="shared" ref="U1206" si="1783">IFERROR(T1206/P1206,0)</f>
        <v>0</v>
      </c>
      <c r="V1206" s="222"/>
      <c r="W1206" s="224">
        <f t="shared" ref="W1206" si="1784">IFERROR(V1206*1000/P1206,0)</f>
        <v>0</v>
      </c>
      <c r="X1206" s="208"/>
      <c r="Y1206" s="209"/>
      <c r="Z1206" s="120"/>
    </row>
    <row r="1207" spans="1:47" ht="14.25" customHeight="1">
      <c r="A1207" s="120"/>
      <c r="B1207" s="226"/>
      <c r="C1207" s="208"/>
      <c r="D1207" s="208"/>
      <c r="E1207" s="208"/>
      <c r="F1207" s="229"/>
      <c r="G1207" s="208"/>
      <c r="H1207" s="208"/>
      <c r="I1207" s="216"/>
      <c r="J1207" s="227"/>
      <c r="K1207" s="129" t="s">
        <v>56</v>
      </c>
      <c r="L1207" s="45"/>
      <c r="M1207" s="57"/>
      <c r="N1207" s="58"/>
      <c r="O1207" s="211"/>
      <c r="P1207" s="213"/>
      <c r="Q1207" s="215"/>
      <c r="R1207" s="215"/>
      <c r="S1207" s="217"/>
      <c r="T1207" s="219"/>
      <c r="U1207" s="221"/>
      <c r="V1207" s="223"/>
      <c r="W1207" s="225"/>
      <c r="X1207" s="209"/>
      <c r="Y1207" s="209"/>
      <c r="Z1207" s="120"/>
    </row>
    <row r="1208" spans="1:47" ht="14.25" customHeight="1">
      <c r="A1208" s="120"/>
      <c r="B1208" s="226"/>
      <c r="C1208" s="208"/>
      <c r="D1208" s="208"/>
      <c r="E1208" s="208"/>
      <c r="F1208" s="228"/>
      <c r="G1208" s="208"/>
      <c r="H1208" s="208"/>
      <c r="I1208" s="216"/>
      <c r="J1208" s="227"/>
      <c r="K1208" s="128" t="s">
        <v>57</v>
      </c>
      <c r="L1208" s="44"/>
      <c r="M1208" s="59"/>
      <c r="N1208" s="60"/>
      <c r="O1208" s="210"/>
      <c r="P1208" s="212"/>
      <c r="Q1208" s="214"/>
      <c r="R1208" s="214"/>
      <c r="S1208" s="216"/>
      <c r="T1208" s="218">
        <f t="shared" ref="T1208" si="1785">Q1208*S1208</f>
        <v>0</v>
      </c>
      <c r="U1208" s="220">
        <f t="shared" ref="U1208" si="1786">IFERROR(T1208/P1208,0)</f>
        <v>0</v>
      </c>
      <c r="V1208" s="222"/>
      <c r="W1208" s="224">
        <f t="shared" ref="W1208" si="1787">IFERROR(V1208*1000/P1208,0)</f>
        <v>0</v>
      </c>
      <c r="X1208" s="208"/>
      <c r="Y1208" s="209"/>
      <c r="Z1208" s="120"/>
    </row>
    <row r="1209" spans="1:47" ht="14.25" customHeight="1">
      <c r="A1209" s="120"/>
      <c r="B1209" s="226"/>
      <c r="C1209" s="208"/>
      <c r="D1209" s="208"/>
      <c r="E1209" s="208"/>
      <c r="F1209" s="229"/>
      <c r="G1209" s="208"/>
      <c r="H1209" s="208"/>
      <c r="I1209" s="216"/>
      <c r="J1209" s="227"/>
      <c r="K1209" s="129" t="s">
        <v>56</v>
      </c>
      <c r="L1209" s="45"/>
      <c r="M1209" s="57"/>
      <c r="N1209" s="58"/>
      <c r="O1209" s="211"/>
      <c r="P1209" s="213"/>
      <c r="Q1209" s="215"/>
      <c r="R1209" s="215"/>
      <c r="S1209" s="217"/>
      <c r="T1209" s="219"/>
      <c r="U1209" s="221"/>
      <c r="V1209" s="223"/>
      <c r="W1209" s="225"/>
      <c r="X1209" s="209"/>
      <c r="Y1209" s="209"/>
      <c r="Z1209" s="120"/>
    </row>
    <row r="1210" spans="1:47" ht="14.25" customHeight="1">
      <c r="A1210" s="120"/>
      <c r="B1210" s="226"/>
      <c r="C1210" s="208"/>
      <c r="D1210" s="208"/>
      <c r="E1210" s="208"/>
      <c r="F1210" s="228"/>
      <c r="G1210" s="208"/>
      <c r="H1210" s="208"/>
      <c r="I1210" s="216"/>
      <c r="J1210" s="227"/>
      <c r="K1210" s="128" t="s">
        <v>57</v>
      </c>
      <c r="L1210" s="44"/>
      <c r="M1210" s="59"/>
      <c r="N1210" s="60"/>
      <c r="O1210" s="210"/>
      <c r="P1210" s="212"/>
      <c r="Q1210" s="214"/>
      <c r="R1210" s="214"/>
      <c r="S1210" s="216"/>
      <c r="T1210" s="218">
        <f t="shared" ref="T1210" si="1788">Q1210*S1210</f>
        <v>0</v>
      </c>
      <c r="U1210" s="220">
        <f t="shared" ref="U1210" si="1789">IFERROR(T1210/P1210,0)</f>
        <v>0</v>
      </c>
      <c r="V1210" s="222"/>
      <c r="W1210" s="224">
        <f t="shared" ref="W1210" si="1790">IFERROR(V1210*1000/P1210,0)</f>
        <v>0</v>
      </c>
      <c r="X1210" s="208"/>
      <c r="Y1210" s="209"/>
      <c r="Z1210" s="120"/>
    </row>
    <row r="1211" spans="1:47" ht="14.25" customHeight="1">
      <c r="A1211" s="120"/>
      <c r="B1211" s="226"/>
      <c r="C1211" s="208"/>
      <c r="D1211" s="208"/>
      <c r="E1211" s="208"/>
      <c r="F1211" s="229"/>
      <c r="G1211" s="208"/>
      <c r="H1211" s="208"/>
      <c r="I1211" s="216"/>
      <c r="J1211" s="227"/>
      <c r="K1211" s="129" t="s">
        <v>56</v>
      </c>
      <c r="L1211" s="45"/>
      <c r="M1211" s="57"/>
      <c r="N1211" s="58"/>
      <c r="O1211" s="211"/>
      <c r="P1211" s="213"/>
      <c r="Q1211" s="215"/>
      <c r="R1211" s="215"/>
      <c r="S1211" s="217"/>
      <c r="T1211" s="219"/>
      <c r="U1211" s="221"/>
      <c r="V1211" s="223"/>
      <c r="W1211" s="225"/>
      <c r="X1211" s="209"/>
      <c r="Y1211" s="209"/>
      <c r="Z1211" s="120"/>
    </row>
    <row r="1212" spans="1:47" ht="14.25" customHeight="1">
      <c r="A1212" s="120"/>
      <c r="B1212" s="226"/>
      <c r="C1212" s="208"/>
      <c r="D1212" s="208"/>
      <c r="E1212" s="208"/>
      <c r="F1212" s="228"/>
      <c r="G1212" s="208"/>
      <c r="H1212" s="208"/>
      <c r="I1212" s="216"/>
      <c r="J1212" s="227"/>
      <c r="K1212" s="128" t="s">
        <v>57</v>
      </c>
      <c r="L1212" s="44"/>
      <c r="M1212" s="59"/>
      <c r="N1212" s="60"/>
      <c r="O1212" s="210"/>
      <c r="P1212" s="212"/>
      <c r="Q1212" s="214"/>
      <c r="R1212" s="214"/>
      <c r="S1212" s="216"/>
      <c r="T1212" s="218">
        <f t="shared" ref="T1212" si="1791">Q1212*S1212</f>
        <v>0</v>
      </c>
      <c r="U1212" s="220">
        <f t="shared" ref="U1212" si="1792">IFERROR(T1212/P1212,0)</f>
        <v>0</v>
      </c>
      <c r="V1212" s="222"/>
      <c r="W1212" s="224">
        <f t="shared" ref="W1212" si="1793">IFERROR(V1212*1000/P1212,0)</f>
        <v>0</v>
      </c>
      <c r="X1212" s="208"/>
      <c r="Y1212" s="209"/>
      <c r="Z1212" s="120"/>
    </row>
    <row r="1213" spans="1:47" ht="14.25" customHeight="1">
      <c r="A1213" s="120"/>
      <c r="B1213" s="226"/>
      <c r="C1213" s="208"/>
      <c r="D1213" s="208"/>
      <c r="E1213" s="208"/>
      <c r="F1213" s="229"/>
      <c r="G1213" s="208"/>
      <c r="H1213" s="208"/>
      <c r="I1213" s="216"/>
      <c r="J1213" s="227"/>
      <c r="K1213" s="129" t="s">
        <v>56</v>
      </c>
      <c r="L1213" s="45"/>
      <c r="M1213" s="57"/>
      <c r="N1213" s="58"/>
      <c r="O1213" s="211"/>
      <c r="P1213" s="213"/>
      <c r="Q1213" s="215"/>
      <c r="R1213" s="215"/>
      <c r="S1213" s="217"/>
      <c r="T1213" s="219"/>
      <c r="U1213" s="221"/>
      <c r="V1213" s="223"/>
      <c r="W1213" s="225"/>
      <c r="X1213" s="209"/>
      <c r="Y1213" s="209"/>
      <c r="Z1213" s="120"/>
    </row>
    <row r="1214" spans="1:47" ht="14.25" customHeight="1">
      <c r="A1214" s="120"/>
      <c r="B1214" s="226"/>
      <c r="C1214" s="208"/>
      <c r="D1214" s="208"/>
      <c r="E1214" s="208"/>
      <c r="F1214" s="228"/>
      <c r="G1214" s="208"/>
      <c r="H1214" s="208"/>
      <c r="I1214" s="216"/>
      <c r="J1214" s="227"/>
      <c r="K1214" s="128" t="s">
        <v>57</v>
      </c>
      <c r="L1214" s="44"/>
      <c r="M1214" s="59"/>
      <c r="N1214" s="60"/>
      <c r="O1214" s="210"/>
      <c r="P1214" s="212"/>
      <c r="Q1214" s="214"/>
      <c r="R1214" s="214"/>
      <c r="S1214" s="216"/>
      <c r="T1214" s="218">
        <f t="shared" ref="T1214" si="1794">Q1214*S1214</f>
        <v>0</v>
      </c>
      <c r="U1214" s="220">
        <f t="shared" ref="U1214" si="1795">IFERROR(T1214/P1214,0)</f>
        <v>0</v>
      </c>
      <c r="V1214" s="222"/>
      <c r="W1214" s="224">
        <f t="shared" ref="W1214" si="1796">IFERROR(V1214*1000/P1214,0)</f>
        <v>0</v>
      </c>
      <c r="X1214" s="208"/>
      <c r="Y1214" s="209"/>
      <c r="Z1214" s="120"/>
    </row>
    <row r="1215" spans="1:47" ht="14.25" customHeight="1">
      <c r="A1215" s="120"/>
      <c r="B1215" s="226"/>
      <c r="C1215" s="208"/>
      <c r="D1215" s="208"/>
      <c r="E1215" s="208"/>
      <c r="F1215" s="229"/>
      <c r="G1215" s="208"/>
      <c r="H1215" s="208"/>
      <c r="I1215" s="216"/>
      <c r="J1215" s="227"/>
      <c r="K1215" s="129" t="s">
        <v>56</v>
      </c>
      <c r="L1215" s="45"/>
      <c r="M1215" s="57"/>
      <c r="N1215" s="58"/>
      <c r="O1215" s="211"/>
      <c r="P1215" s="213"/>
      <c r="Q1215" s="215"/>
      <c r="R1215" s="215"/>
      <c r="S1215" s="217"/>
      <c r="T1215" s="219"/>
      <c r="U1215" s="221"/>
      <c r="V1215" s="223"/>
      <c r="W1215" s="225"/>
      <c r="X1215" s="209"/>
      <c r="Y1215" s="209"/>
      <c r="Z1215" s="120"/>
    </row>
    <row r="1216" spans="1:47" s="5" customFormat="1" ht="13.5" customHeight="1">
      <c r="A1216" s="81"/>
      <c r="B1216" s="226"/>
      <c r="C1216" s="208"/>
      <c r="D1216" s="208"/>
      <c r="E1216" s="208"/>
      <c r="F1216" s="228"/>
      <c r="G1216" s="208"/>
      <c r="H1216" s="208"/>
      <c r="I1216" s="216"/>
      <c r="J1216" s="227"/>
      <c r="K1216" s="128" t="s">
        <v>57</v>
      </c>
      <c r="L1216" s="44"/>
      <c r="M1216" s="59"/>
      <c r="N1216" s="60"/>
      <c r="O1216" s="210"/>
      <c r="P1216" s="212"/>
      <c r="Q1216" s="214"/>
      <c r="R1216" s="214"/>
      <c r="S1216" s="216"/>
      <c r="T1216" s="218">
        <f t="shared" ref="T1216" si="1797">Q1216*S1216</f>
        <v>0</v>
      </c>
      <c r="U1216" s="220">
        <f t="shared" ref="U1216" si="1798">IFERROR(T1216/P1216,0)</f>
        <v>0</v>
      </c>
      <c r="V1216" s="222"/>
      <c r="W1216" s="224">
        <f t="shared" ref="W1216" si="1799">IFERROR(V1216*1000/P1216,0)</f>
        <v>0</v>
      </c>
      <c r="X1216" s="208"/>
      <c r="Y1216" s="209"/>
      <c r="Z1216" s="81"/>
      <c r="AA1216" s="2"/>
      <c r="AB1216" s="2"/>
      <c r="AC1216" s="2"/>
      <c r="AD1216" s="2"/>
      <c r="AE1216" s="2"/>
      <c r="AF1216" s="2"/>
      <c r="AG1216" s="2"/>
      <c r="AH1216" s="2"/>
      <c r="AI1216" s="2"/>
      <c r="AJ1216" s="2"/>
      <c r="AK1216" s="2"/>
      <c r="AL1216" s="2"/>
      <c r="AM1216" s="2"/>
      <c r="AN1216" s="2"/>
      <c r="AO1216" s="2"/>
      <c r="AP1216" s="2"/>
      <c r="AQ1216" s="2"/>
      <c r="AR1216" s="2"/>
      <c r="AS1216" s="2"/>
      <c r="AT1216" s="2"/>
      <c r="AU1216" s="2"/>
    </row>
    <row r="1217" spans="1:47" s="5" customFormat="1" ht="13.5" customHeight="1">
      <c r="A1217" s="81"/>
      <c r="B1217" s="226"/>
      <c r="C1217" s="208"/>
      <c r="D1217" s="208"/>
      <c r="E1217" s="208"/>
      <c r="F1217" s="229"/>
      <c r="G1217" s="208"/>
      <c r="H1217" s="208"/>
      <c r="I1217" s="216"/>
      <c r="J1217" s="227"/>
      <c r="K1217" s="129" t="s">
        <v>56</v>
      </c>
      <c r="L1217" s="45"/>
      <c r="M1217" s="57"/>
      <c r="N1217" s="58"/>
      <c r="O1217" s="211"/>
      <c r="P1217" s="213"/>
      <c r="Q1217" s="215"/>
      <c r="R1217" s="215"/>
      <c r="S1217" s="217"/>
      <c r="T1217" s="219"/>
      <c r="U1217" s="221"/>
      <c r="V1217" s="223"/>
      <c r="W1217" s="225"/>
      <c r="X1217" s="209"/>
      <c r="Y1217" s="209"/>
      <c r="Z1217" s="81"/>
      <c r="AA1217" s="2"/>
      <c r="AB1217" s="2"/>
      <c r="AC1217" s="2"/>
      <c r="AD1217" s="2"/>
      <c r="AE1217" s="2"/>
      <c r="AF1217" s="2"/>
      <c r="AG1217" s="2"/>
      <c r="AH1217" s="2"/>
      <c r="AI1217" s="2"/>
      <c r="AJ1217" s="2"/>
      <c r="AK1217" s="2"/>
      <c r="AL1217" s="2"/>
      <c r="AM1217" s="2"/>
      <c r="AN1217" s="2"/>
      <c r="AO1217" s="2"/>
      <c r="AP1217" s="2"/>
      <c r="AQ1217" s="2"/>
      <c r="AR1217" s="2"/>
      <c r="AS1217" s="2"/>
      <c r="AT1217" s="2"/>
      <c r="AU1217" s="2"/>
    </row>
    <row r="1218" spans="1:47" ht="14.25" customHeight="1">
      <c r="A1218" s="120"/>
      <c r="B1218" s="226"/>
      <c r="C1218" s="208"/>
      <c r="D1218" s="208"/>
      <c r="E1218" s="208"/>
      <c r="F1218" s="228"/>
      <c r="G1218" s="208"/>
      <c r="H1218" s="208"/>
      <c r="I1218" s="216"/>
      <c r="J1218" s="227"/>
      <c r="K1218" s="128" t="s">
        <v>57</v>
      </c>
      <c r="L1218" s="44"/>
      <c r="M1218" s="59"/>
      <c r="N1218" s="60"/>
      <c r="O1218" s="210"/>
      <c r="P1218" s="212"/>
      <c r="Q1218" s="214"/>
      <c r="R1218" s="214"/>
      <c r="S1218" s="216"/>
      <c r="T1218" s="218">
        <f t="shared" ref="T1218" si="1800">Q1218*S1218</f>
        <v>0</v>
      </c>
      <c r="U1218" s="220">
        <f t="shared" ref="U1218" si="1801">IFERROR(T1218/P1218,0)</f>
        <v>0</v>
      </c>
      <c r="V1218" s="222"/>
      <c r="W1218" s="224">
        <f t="shared" ref="W1218" si="1802">IFERROR(V1218*1000/P1218,0)</f>
        <v>0</v>
      </c>
      <c r="X1218" s="208"/>
      <c r="Y1218" s="209"/>
      <c r="Z1218" s="120"/>
    </row>
    <row r="1219" spans="1:47" ht="14.25" customHeight="1">
      <c r="A1219" s="120"/>
      <c r="B1219" s="226"/>
      <c r="C1219" s="208"/>
      <c r="D1219" s="208"/>
      <c r="E1219" s="208"/>
      <c r="F1219" s="229"/>
      <c r="G1219" s="208"/>
      <c r="H1219" s="208"/>
      <c r="I1219" s="216"/>
      <c r="J1219" s="227"/>
      <c r="K1219" s="129" t="s">
        <v>56</v>
      </c>
      <c r="L1219" s="45"/>
      <c r="M1219" s="57"/>
      <c r="N1219" s="58"/>
      <c r="O1219" s="211"/>
      <c r="P1219" s="213"/>
      <c r="Q1219" s="215"/>
      <c r="R1219" s="215"/>
      <c r="S1219" s="217"/>
      <c r="T1219" s="219"/>
      <c r="U1219" s="221"/>
      <c r="V1219" s="223"/>
      <c r="W1219" s="225"/>
      <c r="X1219" s="209"/>
      <c r="Y1219" s="209"/>
      <c r="Z1219" s="120"/>
    </row>
    <row r="1220" spans="1:47" ht="14.25" customHeight="1">
      <c r="A1220" s="120"/>
      <c r="B1220" s="226"/>
      <c r="C1220" s="208"/>
      <c r="D1220" s="208"/>
      <c r="E1220" s="208"/>
      <c r="F1220" s="228"/>
      <c r="G1220" s="208"/>
      <c r="H1220" s="208"/>
      <c r="I1220" s="216"/>
      <c r="J1220" s="227"/>
      <c r="K1220" s="128" t="s">
        <v>57</v>
      </c>
      <c r="L1220" s="44"/>
      <c r="M1220" s="59"/>
      <c r="N1220" s="60"/>
      <c r="O1220" s="210"/>
      <c r="P1220" s="212"/>
      <c r="Q1220" s="214"/>
      <c r="R1220" s="214"/>
      <c r="S1220" s="216"/>
      <c r="T1220" s="218">
        <f t="shared" ref="T1220" si="1803">Q1220*S1220</f>
        <v>0</v>
      </c>
      <c r="U1220" s="220">
        <f t="shared" ref="U1220" si="1804">IFERROR(T1220/P1220,0)</f>
        <v>0</v>
      </c>
      <c r="V1220" s="222"/>
      <c r="W1220" s="224">
        <f t="shared" ref="W1220" si="1805">IFERROR(V1220*1000/P1220,0)</f>
        <v>0</v>
      </c>
      <c r="X1220" s="208"/>
      <c r="Y1220" s="209"/>
      <c r="Z1220" s="120"/>
    </row>
    <row r="1221" spans="1:47" ht="14.25" customHeight="1">
      <c r="A1221" s="120"/>
      <c r="B1221" s="226"/>
      <c r="C1221" s="208"/>
      <c r="D1221" s="208"/>
      <c r="E1221" s="208"/>
      <c r="F1221" s="229"/>
      <c r="G1221" s="208"/>
      <c r="H1221" s="208"/>
      <c r="I1221" s="216"/>
      <c r="J1221" s="227"/>
      <c r="K1221" s="129" t="s">
        <v>56</v>
      </c>
      <c r="L1221" s="45"/>
      <c r="M1221" s="57"/>
      <c r="N1221" s="58"/>
      <c r="O1221" s="211"/>
      <c r="P1221" s="213"/>
      <c r="Q1221" s="215"/>
      <c r="R1221" s="215"/>
      <c r="S1221" s="217"/>
      <c r="T1221" s="219"/>
      <c r="U1221" s="221"/>
      <c r="V1221" s="223"/>
      <c r="W1221" s="225"/>
      <c r="X1221" s="209"/>
      <c r="Y1221" s="209"/>
      <c r="Z1221" s="120"/>
    </row>
    <row r="1222" spans="1:47" ht="14.25" customHeight="1">
      <c r="A1222" s="120"/>
      <c r="B1222" s="226"/>
      <c r="C1222" s="208"/>
      <c r="D1222" s="208"/>
      <c r="E1222" s="208"/>
      <c r="F1222" s="228"/>
      <c r="G1222" s="208"/>
      <c r="H1222" s="208"/>
      <c r="I1222" s="216"/>
      <c r="J1222" s="227"/>
      <c r="K1222" s="128" t="s">
        <v>57</v>
      </c>
      <c r="L1222" s="44"/>
      <c r="M1222" s="59"/>
      <c r="N1222" s="60"/>
      <c r="O1222" s="210"/>
      <c r="P1222" s="212"/>
      <c r="Q1222" s="214"/>
      <c r="R1222" s="214"/>
      <c r="S1222" s="216"/>
      <c r="T1222" s="218">
        <f t="shared" ref="T1222" si="1806">Q1222*S1222</f>
        <v>0</v>
      </c>
      <c r="U1222" s="220">
        <f t="shared" ref="U1222" si="1807">IFERROR(T1222/P1222,0)</f>
        <v>0</v>
      </c>
      <c r="V1222" s="222"/>
      <c r="W1222" s="224">
        <f t="shared" ref="W1222" si="1808">IFERROR(V1222*1000/P1222,0)</f>
        <v>0</v>
      </c>
      <c r="X1222" s="208"/>
      <c r="Y1222" s="209"/>
      <c r="Z1222" s="120"/>
    </row>
    <row r="1223" spans="1:47" ht="14.25" customHeight="1">
      <c r="A1223" s="120"/>
      <c r="B1223" s="226"/>
      <c r="C1223" s="208"/>
      <c r="D1223" s="208"/>
      <c r="E1223" s="208"/>
      <c r="F1223" s="229"/>
      <c r="G1223" s="208"/>
      <c r="H1223" s="208"/>
      <c r="I1223" s="216"/>
      <c r="J1223" s="227"/>
      <c r="K1223" s="129" t="s">
        <v>56</v>
      </c>
      <c r="L1223" s="45"/>
      <c r="M1223" s="57"/>
      <c r="N1223" s="58"/>
      <c r="O1223" s="211"/>
      <c r="P1223" s="213"/>
      <c r="Q1223" s="215"/>
      <c r="R1223" s="215"/>
      <c r="S1223" s="217"/>
      <c r="T1223" s="219"/>
      <c r="U1223" s="221"/>
      <c r="V1223" s="223"/>
      <c r="W1223" s="225"/>
      <c r="X1223" s="209"/>
      <c r="Y1223" s="209"/>
      <c r="Z1223" s="120"/>
    </row>
    <row r="1224" spans="1:47" ht="14.25" customHeight="1">
      <c r="A1224" s="120"/>
      <c r="B1224" s="226"/>
      <c r="C1224" s="208"/>
      <c r="D1224" s="208"/>
      <c r="E1224" s="208"/>
      <c r="F1224" s="228"/>
      <c r="G1224" s="208"/>
      <c r="H1224" s="208"/>
      <c r="I1224" s="216"/>
      <c r="J1224" s="227"/>
      <c r="K1224" s="128" t="s">
        <v>57</v>
      </c>
      <c r="L1224" s="44"/>
      <c r="M1224" s="59"/>
      <c r="N1224" s="60"/>
      <c r="O1224" s="210"/>
      <c r="P1224" s="212"/>
      <c r="Q1224" s="214"/>
      <c r="R1224" s="214"/>
      <c r="S1224" s="216"/>
      <c r="T1224" s="218">
        <f t="shared" ref="T1224" si="1809">Q1224*S1224</f>
        <v>0</v>
      </c>
      <c r="U1224" s="220">
        <f t="shared" ref="U1224" si="1810">IFERROR(T1224/P1224,0)</f>
        <v>0</v>
      </c>
      <c r="V1224" s="222"/>
      <c r="W1224" s="224">
        <f t="shared" ref="W1224" si="1811">IFERROR(V1224*1000/P1224,0)</f>
        <v>0</v>
      </c>
      <c r="X1224" s="208"/>
      <c r="Y1224" s="209"/>
      <c r="Z1224" s="120"/>
    </row>
    <row r="1225" spans="1:47" ht="14.25" customHeight="1">
      <c r="A1225" s="120"/>
      <c r="B1225" s="226"/>
      <c r="C1225" s="208"/>
      <c r="D1225" s="208"/>
      <c r="E1225" s="208"/>
      <c r="F1225" s="229"/>
      <c r="G1225" s="208"/>
      <c r="H1225" s="208"/>
      <c r="I1225" s="216"/>
      <c r="J1225" s="227"/>
      <c r="K1225" s="129" t="s">
        <v>56</v>
      </c>
      <c r="L1225" s="45"/>
      <c r="M1225" s="57"/>
      <c r="N1225" s="58"/>
      <c r="O1225" s="211"/>
      <c r="P1225" s="213"/>
      <c r="Q1225" s="215"/>
      <c r="R1225" s="215"/>
      <c r="S1225" s="217"/>
      <c r="T1225" s="219"/>
      <c r="U1225" s="221"/>
      <c r="V1225" s="223"/>
      <c r="W1225" s="225"/>
      <c r="X1225" s="209"/>
      <c r="Y1225" s="209"/>
      <c r="Z1225" s="120"/>
    </row>
    <row r="1226" spans="1:47" ht="14.25" customHeight="1">
      <c r="A1226" s="120"/>
      <c r="B1226" s="226"/>
      <c r="C1226" s="208"/>
      <c r="D1226" s="208"/>
      <c r="E1226" s="208"/>
      <c r="F1226" s="228"/>
      <c r="G1226" s="208"/>
      <c r="H1226" s="208"/>
      <c r="I1226" s="216"/>
      <c r="J1226" s="227"/>
      <c r="K1226" s="128" t="s">
        <v>57</v>
      </c>
      <c r="L1226" s="44"/>
      <c r="M1226" s="59"/>
      <c r="N1226" s="60"/>
      <c r="O1226" s="210"/>
      <c r="P1226" s="212"/>
      <c r="Q1226" s="214"/>
      <c r="R1226" s="214"/>
      <c r="S1226" s="216"/>
      <c r="T1226" s="218">
        <f t="shared" ref="T1226" si="1812">Q1226*S1226</f>
        <v>0</v>
      </c>
      <c r="U1226" s="220">
        <f t="shared" ref="U1226" si="1813">IFERROR(T1226/P1226,0)</f>
        <v>0</v>
      </c>
      <c r="V1226" s="222"/>
      <c r="W1226" s="224">
        <f t="shared" ref="W1226" si="1814">IFERROR(V1226*1000/P1226,0)</f>
        <v>0</v>
      </c>
      <c r="X1226" s="208"/>
      <c r="Y1226" s="209"/>
      <c r="Z1226" s="120"/>
    </row>
    <row r="1227" spans="1:47" ht="14.25" customHeight="1">
      <c r="A1227" s="120"/>
      <c r="B1227" s="226"/>
      <c r="C1227" s="208"/>
      <c r="D1227" s="208"/>
      <c r="E1227" s="208"/>
      <c r="F1227" s="229"/>
      <c r="G1227" s="208"/>
      <c r="H1227" s="208"/>
      <c r="I1227" s="216"/>
      <c r="J1227" s="227"/>
      <c r="K1227" s="129" t="s">
        <v>56</v>
      </c>
      <c r="L1227" s="45"/>
      <c r="M1227" s="57"/>
      <c r="N1227" s="58"/>
      <c r="O1227" s="211"/>
      <c r="P1227" s="213"/>
      <c r="Q1227" s="215"/>
      <c r="R1227" s="215"/>
      <c r="S1227" s="217"/>
      <c r="T1227" s="219"/>
      <c r="U1227" s="221"/>
      <c r="V1227" s="223"/>
      <c r="W1227" s="225"/>
      <c r="X1227" s="209"/>
      <c r="Y1227" s="209"/>
      <c r="Z1227" s="120"/>
    </row>
    <row r="1228" spans="1:47" ht="14.25" customHeight="1">
      <c r="A1228" s="120"/>
      <c r="B1228" s="226"/>
      <c r="C1228" s="208"/>
      <c r="D1228" s="208"/>
      <c r="E1228" s="208"/>
      <c r="F1228" s="228"/>
      <c r="G1228" s="208"/>
      <c r="H1228" s="208"/>
      <c r="I1228" s="216"/>
      <c r="J1228" s="227"/>
      <c r="K1228" s="128" t="s">
        <v>57</v>
      </c>
      <c r="L1228" s="44"/>
      <c r="M1228" s="59"/>
      <c r="N1228" s="60"/>
      <c r="O1228" s="210"/>
      <c r="P1228" s="212"/>
      <c r="Q1228" s="214"/>
      <c r="R1228" s="214"/>
      <c r="S1228" s="216"/>
      <c r="T1228" s="218">
        <f t="shared" ref="T1228" si="1815">Q1228*S1228</f>
        <v>0</v>
      </c>
      <c r="U1228" s="220">
        <f t="shared" ref="U1228" si="1816">IFERROR(T1228/P1228,0)</f>
        <v>0</v>
      </c>
      <c r="V1228" s="222"/>
      <c r="W1228" s="224">
        <f t="shared" ref="W1228" si="1817">IFERROR(V1228*1000/P1228,0)</f>
        <v>0</v>
      </c>
      <c r="X1228" s="208"/>
      <c r="Y1228" s="209"/>
      <c r="Z1228" s="120"/>
    </row>
    <row r="1229" spans="1:47" ht="14.25" customHeight="1">
      <c r="A1229" s="120"/>
      <c r="B1229" s="226"/>
      <c r="C1229" s="208"/>
      <c r="D1229" s="208"/>
      <c r="E1229" s="208"/>
      <c r="F1229" s="229"/>
      <c r="G1229" s="208"/>
      <c r="H1229" s="208"/>
      <c r="I1229" s="216"/>
      <c r="J1229" s="227"/>
      <c r="K1229" s="129" t="s">
        <v>56</v>
      </c>
      <c r="L1229" s="45"/>
      <c r="M1229" s="57"/>
      <c r="N1229" s="58"/>
      <c r="O1229" s="211"/>
      <c r="P1229" s="213"/>
      <c r="Q1229" s="215"/>
      <c r="R1229" s="215"/>
      <c r="S1229" s="217"/>
      <c r="T1229" s="219"/>
      <c r="U1229" s="221"/>
      <c r="V1229" s="223"/>
      <c r="W1229" s="225"/>
      <c r="X1229" s="209"/>
      <c r="Y1229" s="209"/>
      <c r="Z1229" s="120"/>
    </row>
    <row r="1230" spans="1:47" ht="14.25" customHeight="1">
      <c r="A1230" s="120"/>
      <c r="B1230" s="226"/>
      <c r="C1230" s="208"/>
      <c r="D1230" s="208"/>
      <c r="E1230" s="208"/>
      <c r="F1230" s="228"/>
      <c r="G1230" s="208"/>
      <c r="H1230" s="208"/>
      <c r="I1230" s="216"/>
      <c r="J1230" s="227"/>
      <c r="K1230" s="128" t="s">
        <v>57</v>
      </c>
      <c r="L1230" s="44"/>
      <c r="M1230" s="59"/>
      <c r="N1230" s="60"/>
      <c r="O1230" s="210"/>
      <c r="P1230" s="212"/>
      <c r="Q1230" s="214"/>
      <c r="R1230" s="214"/>
      <c r="S1230" s="216"/>
      <c r="T1230" s="218">
        <f t="shared" ref="T1230" si="1818">Q1230*S1230</f>
        <v>0</v>
      </c>
      <c r="U1230" s="220">
        <f t="shared" ref="U1230" si="1819">IFERROR(T1230/P1230,0)</f>
        <v>0</v>
      </c>
      <c r="V1230" s="222"/>
      <c r="W1230" s="224">
        <f t="shared" ref="W1230" si="1820">IFERROR(V1230*1000/P1230,0)</f>
        <v>0</v>
      </c>
      <c r="X1230" s="208"/>
      <c r="Y1230" s="209"/>
      <c r="Z1230" s="120"/>
    </row>
    <row r="1231" spans="1:47" ht="14.25" customHeight="1">
      <c r="A1231" s="120"/>
      <c r="B1231" s="226"/>
      <c r="C1231" s="208"/>
      <c r="D1231" s="208"/>
      <c r="E1231" s="208"/>
      <c r="F1231" s="229"/>
      <c r="G1231" s="208"/>
      <c r="H1231" s="208"/>
      <c r="I1231" s="216"/>
      <c r="J1231" s="227"/>
      <c r="K1231" s="129" t="s">
        <v>56</v>
      </c>
      <c r="L1231" s="45"/>
      <c r="M1231" s="57"/>
      <c r="N1231" s="58"/>
      <c r="O1231" s="211"/>
      <c r="P1231" s="213"/>
      <c r="Q1231" s="215"/>
      <c r="R1231" s="215"/>
      <c r="S1231" s="217"/>
      <c r="T1231" s="219"/>
      <c r="U1231" s="221"/>
      <c r="V1231" s="223"/>
      <c r="W1231" s="225"/>
      <c r="X1231" s="209"/>
      <c r="Y1231" s="209"/>
      <c r="Z1231" s="120"/>
    </row>
    <row r="1232" spans="1:47" ht="14.25" customHeight="1">
      <c r="A1232" s="120"/>
      <c r="B1232" s="226"/>
      <c r="C1232" s="208"/>
      <c r="D1232" s="208"/>
      <c r="E1232" s="208"/>
      <c r="F1232" s="228"/>
      <c r="G1232" s="208"/>
      <c r="H1232" s="208"/>
      <c r="I1232" s="216"/>
      <c r="J1232" s="227"/>
      <c r="K1232" s="128" t="s">
        <v>57</v>
      </c>
      <c r="L1232" s="44"/>
      <c r="M1232" s="59"/>
      <c r="N1232" s="60"/>
      <c r="O1232" s="210"/>
      <c r="P1232" s="212"/>
      <c r="Q1232" s="214"/>
      <c r="R1232" s="214"/>
      <c r="S1232" s="216"/>
      <c r="T1232" s="218">
        <f t="shared" ref="T1232" si="1821">Q1232*S1232</f>
        <v>0</v>
      </c>
      <c r="U1232" s="220">
        <f t="shared" ref="U1232" si="1822">IFERROR(T1232/P1232,0)</f>
        <v>0</v>
      </c>
      <c r="V1232" s="222"/>
      <c r="W1232" s="224">
        <f t="shared" ref="W1232" si="1823">IFERROR(V1232*1000/P1232,0)</f>
        <v>0</v>
      </c>
      <c r="X1232" s="208"/>
      <c r="Y1232" s="209"/>
      <c r="Z1232" s="120"/>
    </row>
    <row r="1233" spans="1:47" ht="14.25" customHeight="1">
      <c r="A1233" s="120"/>
      <c r="B1233" s="226"/>
      <c r="C1233" s="208"/>
      <c r="D1233" s="208"/>
      <c r="E1233" s="208"/>
      <c r="F1233" s="229"/>
      <c r="G1233" s="208"/>
      <c r="H1233" s="208"/>
      <c r="I1233" s="216"/>
      <c r="J1233" s="227"/>
      <c r="K1233" s="129" t="s">
        <v>56</v>
      </c>
      <c r="L1233" s="45"/>
      <c r="M1233" s="57"/>
      <c r="N1233" s="58"/>
      <c r="O1233" s="211"/>
      <c r="P1233" s="213"/>
      <c r="Q1233" s="215"/>
      <c r="R1233" s="215"/>
      <c r="S1233" s="217"/>
      <c r="T1233" s="219"/>
      <c r="U1233" s="221"/>
      <c r="V1233" s="223"/>
      <c r="W1233" s="225"/>
      <c r="X1233" s="209"/>
      <c r="Y1233" s="209"/>
      <c r="Z1233" s="120"/>
    </row>
    <row r="1234" spans="1:47" ht="14.25" customHeight="1">
      <c r="A1234" s="120"/>
      <c r="B1234" s="226"/>
      <c r="C1234" s="208"/>
      <c r="D1234" s="208"/>
      <c r="E1234" s="208"/>
      <c r="F1234" s="228"/>
      <c r="G1234" s="208"/>
      <c r="H1234" s="208"/>
      <c r="I1234" s="216"/>
      <c r="J1234" s="227"/>
      <c r="K1234" s="128" t="s">
        <v>57</v>
      </c>
      <c r="L1234" s="44"/>
      <c r="M1234" s="59"/>
      <c r="N1234" s="60"/>
      <c r="O1234" s="210"/>
      <c r="P1234" s="212"/>
      <c r="Q1234" s="214"/>
      <c r="R1234" s="214"/>
      <c r="S1234" s="216"/>
      <c r="T1234" s="218">
        <f t="shared" ref="T1234" si="1824">Q1234*S1234</f>
        <v>0</v>
      </c>
      <c r="U1234" s="220">
        <f t="shared" ref="U1234" si="1825">IFERROR(T1234/P1234,0)</f>
        <v>0</v>
      </c>
      <c r="V1234" s="222"/>
      <c r="W1234" s="224">
        <f t="shared" ref="W1234" si="1826">IFERROR(V1234*1000/P1234,0)</f>
        <v>0</v>
      </c>
      <c r="X1234" s="208"/>
      <c r="Y1234" s="209"/>
      <c r="Z1234" s="120"/>
    </row>
    <row r="1235" spans="1:47" ht="14.25" customHeight="1">
      <c r="A1235" s="120"/>
      <c r="B1235" s="226"/>
      <c r="C1235" s="208"/>
      <c r="D1235" s="208"/>
      <c r="E1235" s="208"/>
      <c r="F1235" s="229"/>
      <c r="G1235" s="208"/>
      <c r="H1235" s="208"/>
      <c r="I1235" s="216"/>
      <c r="J1235" s="227"/>
      <c r="K1235" s="129" t="s">
        <v>56</v>
      </c>
      <c r="L1235" s="45"/>
      <c r="M1235" s="57"/>
      <c r="N1235" s="58"/>
      <c r="O1235" s="211"/>
      <c r="P1235" s="213"/>
      <c r="Q1235" s="215"/>
      <c r="R1235" s="215"/>
      <c r="S1235" s="217"/>
      <c r="T1235" s="219"/>
      <c r="U1235" s="221"/>
      <c r="V1235" s="223"/>
      <c r="W1235" s="225"/>
      <c r="X1235" s="209"/>
      <c r="Y1235" s="209"/>
      <c r="Z1235" s="120"/>
    </row>
    <row r="1236" spans="1:47" ht="14.25" customHeight="1">
      <c r="A1236" s="120"/>
      <c r="B1236" s="226"/>
      <c r="C1236" s="208"/>
      <c r="D1236" s="208"/>
      <c r="E1236" s="208"/>
      <c r="F1236" s="228"/>
      <c r="G1236" s="208"/>
      <c r="H1236" s="208"/>
      <c r="I1236" s="216"/>
      <c r="J1236" s="227"/>
      <c r="K1236" s="128" t="s">
        <v>57</v>
      </c>
      <c r="L1236" s="44"/>
      <c r="M1236" s="59"/>
      <c r="N1236" s="60"/>
      <c r="O1236" s="210"/>
      <c r="P1236" s="212"/>
      <c r="Q1236" s="214"/>
      <c r="R1236" s="214"/>
      <c r="S1236" s="216"/>
      <c r="T1236" s="218">
        <f t="shared" ref="T1236" si="1827">Q1236*S1236</f>
        <v>0</v>
      </c>
      <c r="U1236" s="220">
        <f t="shared" ref="U1236" si="1828">IFERROR(T1236/P1236,0)</f>
        <v>0</v>
      </c>
      <c r="V1236" s="222"/>
      <c r="W1236" s="224">
        <f t="shared" ref="W1236" si="1829">IFERROR(V1236*1000/P1236,0)</f>
        <v>0</v>
      </c>
      <c r="X1236" s="208"/>
      <c r="Y1236" s="209"/>
      <c r="Z1236" s="120"/>
    </row>
    <row r="1237" spans="1:47" ht="14.25" customHeight="1">
      <c r="A1237" s="120"/>
      <c r="B1237" s="226"/>
      <c r="C1237" s="208"/>
      <c r="D1237" s="208"/>
      <c r="E1237" s="208"/>
      <c r="F1237" s="229"/>
      <c r="G1237" s="208"/>
      <c r="H1237" s="208"/>
      <c r="I1237" s="216"/>
      <c r="J1237" s="227"/>
      <c r="K1237" s="129" t="s">
        <v>56</v>
      </c>
      <c r="L1237" s="45"/>
      <c r="M1237" s="57"/>
      <c r="N1237" s="58"/>
      <c r="O1237" s="211"/>
      <c r="P1237" s="213"/>
      <c r="Q1237" s="215"/>
      <c r="R1237" s="215"/>
      <c r="S1237" s="217"/>
      <c r="T1237" s="219"/>
      <c r="U1237" s="221"/>
      <c r="V1237" s="223"/>
      <c r="W1237" s="225"/>
      <c r="X1237" s="209"/>
      <c r="Y1237" s="209"/>
      <c r="Z1237" s="120"/>
    </row>
    <row r="1238" spans="1:47" ht="14.25" customHeight="1">
      <c r="A1238" s="120"/>
      <c r="B1238" s="226"/>
      <c r="C1238" s="208"/>
      <c r="D1238" s="208"/>
      <c r="E1238" s="208"/>
      <c r="F1238" s="228"/>
      <c r="G1238" s="208"/>
      <c r="H1238" s="208"/>
      <c r="I1238" s="216"/>
      <c r="J1238" s="227"/>
      <c r="K1238" s="128" t="s">
        <v>57</v>
      </c>
      <c r="L1238" s="44"/>
      <c r="M1238" s="59"/>
      <c r="N1238" s="60"/>
      <c r="O1238" s="210"/>
      <c r="P1238" s="212"/>
      <c r="Q1238" s="214"/>
      <c r="R1238" s="214"/>
      <c r="S1238" s="216"/>
      <c r="T1238" s="218">
        <f t="shared" ref="T1238" si="1830">Q1238*S1238</f>
        <v>0</v>
      </c>
      <c r="U1238" s="220">
        <f t="shared" ref="U1238" si="1831">IFERROR(T1238/P1238,0)</f>
        <v>0</v>
      </c>
      <c r="V1238" s="222"/>
      <c r="W1238" s="224">
        <f t="shared" ref="W1238" si="1832">IFERROR(V1238*1000/P1238,0)</f>
        <v>0</v>
      </c>
      <c r="X1238" s="208"/>
      <c r="Y1238" s="209"/>
      <c r="Z1238" s="120"/>
    </row>
    <row r="1239" spans="1:47" ht="14.25" customHeight="1">
      <c r="A1239" s="120"/>
      <c r="B1239" s="226"/>
      <c r="C1239" s="208"/>
      <c r="D1239" s="208"/>
      <c r="E1239" s="208"/>
      <c r="F1239" s="229"/>
      <c r="G1239" s="208"/>
      <c r="H1239" s="208"/>
      <c r="I1239" s="216"/>
      <c r="J1239" s="227"/>
      <c r="K1239" s="129" t="s">
        <v>56</v>
      </c>
      <c r="L1239" s="45"/>
      <c r="M1239" s="57"/>
      <c r="N1239" s="58"/>
      <c r="O1239" s="211"/>
      <c r="P1239" s="213"/>
      <c r="Q1239" s="215"/>
      <c r="R1239" s="215"/>
      <c r="S1239" s="217"/>
      <c r="T1239" s="219"/>
      <c r="U1239" s="221"/>
      <c r="V1239" s="223"/>
      <c r="W1239" s="225"/>
      <c r="X1239" s="209"/>
      <c r="Y1239" s="209"/>
      <c r="Z1239" s="120"/>
    </row>
    <row r="1240" spans="1:47" s="5" customFormat="1" ht="13.5" customHeight="1">
      <c r="A1240" s="81"/>
      <c r="B1240" s="226"/>
      <c r="C1240" s="208"/>
      <c r="D1240" s="208"/>
      <c r="E1240" s="208"/>
      <c r="F1240" s="228"/>
      <c r="G1240" s="208"/>
      <c r="H1240" s="208"/>
      <c r="I1240" s="216"/>
      <c r="J1240" s="227"/>
      <c r="K1240" s="128" t="s">
        <v>57</v>
      </c>
      <c r="L1240" s="44"/>
      <c r="M1240" s="59"/>
      <c r="N1240" s="60"/>
      <c r="O1240" s="210"/>
      <c r="P1240" s="212"/>
      <c r="Q1240" s="214"/>
      <c r="R1240" s="214"/>
      <c r="S1240" s="216"/>
      <c r="T1240" s="218">
        <f t="shared" ref="T1240" si="1833">Q1240*S1240</f>
        <v>0</v>
      </c>
      <c r="U1240" s="220">
        <f t="shared" ref="U1240" si="1834">IFERROR(T1240/P1240,0)</f>
        <v>0</v>
      </c>
      <c r="V1240" s="222"/>
      <c r="W1240" s="224">
        <f t="shared" ref="W1240" si="1835">IFERROR(V1240*1000/P1240,0)</f>
        <v>0</v>
      </c>
      <c r="X1240" s="208"/>
      <c r="Y1240" s="209"/>
      <c r="Z1240" s="81"/>
      <c r="AA1240" s="2"/>
      <c r="AB1240" s="2"/>
      <c r="AC1240" s="2"/>
      <c r="AD1240" s="2"/>
      <c r="AE1240" s="2"/>
      <c r="AF1240" s="2"/>
      <c r="AG1240" s="2"/>
      <c r="AH1240" s="2"/>
      <c r="AI1240" s="2"/>
      <c r="AJ1240" s="2"/>
      <c r="AK1240" s="2"/>
      <c r="AL1240" s="2"/>
      <c r="AM1240" s="2"/>
      <c r="AN1240" s="2"/>
      <c r="AO1240" s="2"/>
      <c r="AP1240" s="2"/>
      <c r="AQ1240" s="2"/>
      <c r="AR1240" s="2"/>
      <c r="AS1240" s="2"/>
      <c r="AT1240" s="2"/>
      <c r="AU1240" s="2"/>
    </row>
    <row r="1241" spans="1:47" s="5" customFormat="1" ht="13.5" customHeight="1">
      <c r="A1241" s="81"/>
      <c r="B1241" s="226"/>
      <c r="C1241" s="208"/>
      <c r="D1241" s="208"/>
      <c r="E1241" s="208"/>
      <c r="F1241" s="229"/>
      <c r="G1241" s="208"/>
      <c r="H1241" s="208"/>
      <c r="I1241" s="216"/>
      <c r="J1241" s="227"/>
      <c r="K1241" s="129" t="s">
        <v>56</v>
      </c>
      <c r="L1241" s="45"/>
      <c r="M1241" s="57"/>
      <c r="N1241" s="58"/>
      <c r="O1241" s="211"/>
      <c r="P1241" s="213"/>
      <c r="Q1241" s="215"/>
      <c r="R1241" s="215"/>
      <c r="S1241" s="217"/>
      <c r="T1241" s="219"/>
      <c r="U1241" s="221"/>
      <c r="V1241" s="223"/>
      <c r="W1241" s="225"/>
      <c r="X1241" s="209"/>
      <c r="Y1241" s="209"/>
      <c r="Z1241" s="81"/>
      <c r="AA1241" s="2"/>
      <c r="AB1241" s="2"/>
      <c r="AC1241" s="2"/>
      <c r="AD1241" s="2"/>
      <c r="AE1241" s="2"/>
      <c r="AF1241" s="2"/>
      <c r="AG1241" s="2"/>
      <c r="AH1241" s="2"/>
      <c r="AI1241" s="2"/>
      <c r="AJ1241" s="2"/>
      <c r="AK1241" s="2"/>
      <c r="AL1241" s="2"/>
      <c r="AM1241" s="2"/>
      <c r="AN1241" s="2"/>
      <c r="AO1241" s="2"/>
      <c r="AP1241" s="2"/>
      <c r="AQ1241" s="2"/>
      <c r="AR1241" s="2"/>
      <c r="AS1241" s="2"/>
      <c r="AT1241" s="2"/>
      <c r="AU1241" s="2"/>
    </row>
    <row r="1242" spans="1:47" ht="14.25" customHeight="1">
      <c r="A1242" s="120"/>
      <c r="B1242" s="226"/>
      <c r="C1242" s="208"/>
      <c r="D1242" s="208"/>
      <c r="E1242" s="208"/>
      <c r="F1242" s="228"/>
      <c r="G1242" s="208"/>
      <c r="H1242" s="208"/>
      <c r="I1242" s="216"/>
      <c r="J1242" s="227"/>
      <c r="K1242" s="128" t="s">
        <v>57</v>
      </c>
      <c r="L1242" s="44"/>
      <c r="M1242" s="59"/>
      <c r="N1242" s="60"/>
      <c r="O1242" s="210"/>
      <c r="P1242" s="212"/>
      <c r="Q1242" s="214"/>
      <c r="R1242" s="214"/>
      <c r="S1242" s="216"/>
      <c r="T1242" s="218">
        <f t="shared" ref="T1242" si="1836">Q1242*S1242</f>
        <v>0</v>
      </c>
      <c r="U1242" s="220">
        <f t="shared" ref="U1242" si="1837">IFERROR(T1242/P1242,0)</f>
        <v>0</v>
      </c>
      <c r="V1242" s="222"/>
      <c r="W1242" s="224">
        <f t="shared" ref="W1242" si="1838">IFERROR(V1242*1000/P1242,0)</f>
        <v>0</v>
      </c>
      <c r="X1242" s="208"/>
      <c r="Y1242" s="209"/>
      <c r="Z1242" s="120"/>
    </row>
    <row r="1243" spans="1:47" ht="14.25" customHeight="1">
      <c r="A1243" s="120"/>
      <c r="B1243" s="226"/>
      <c r="C1243" s="208"/>
      <c r="D1243" s="208"/>
      <c r="E1243" s="208"/>
      <c r="F1243" s="229"/>
      <c r="G1243" s="208"/>
      <c r="H1243" s="208"/>
      <c r="I1243" s="216"/>
      <c r="J1243" s="227"/>
      <c r="K1243" s="129" t="s">
        <v>56</v>
      </c>
      <c r="L1243" s="45"/>
      <c r="M1243" s="57"/>
      <c r="N1243" s="58"/>
      <c r="O1243" s="211"/>
      <c r="P1243" s="213"/>
      <c r="Q1243" s="215"/>
      <c r="R1243" s="215"/>
      <c r="S1243" s="217"/>
      <c r="T1243" s="219"/>
      <c r="U1243" s="221"/>
      <c r="V1243" s="223"/>
      <c r="W1243" s="225"/>
      <c r="X1243" s="209"/>
      <c r="Y1243" s="209"/>
      <c r="Z1243" s="120"/>
    </row>
    <row r="1244" spans="1:47" ht="14.25" customHeight="1">
      <c r="A1244" s="120"/>
      <c r="B1244" s="226"/>
      <c r="C1244" s="208"/>
      <c r="D1244" s="208"/>
      <c r="E1244" s="208"/>
      <c r="F1244" s="228"/>
      <c r="G1244" s="208"/>
      <c r="H1244" s="208"/>
      <c r="I1244" s="216"/>
      <c r="J1244" s="227"/>
      <c r="K1244" s="128" t="s">
        <v>57</v>
      </c>
      <c r="L1244" s="44"/>
      <c r="M1244" s="59"/>
      <c r="N1244" s="60"/>
      <c r="O1244" s="210"/>
      <c r="P1244" s="212"/>
      <c r="Q1244" s="214"/>
      <c r="R1244" s="214"/>
      <c r="S1244" s="216"/>
      <c r="T1244" s="218">
        <f t="shared" ref="T1244" si="1839">Q1244*S1244</f>
        <v>0</v>
      </c>
      <c r="U1244" s="220">
        <f t="shared" ref="U1244" si="1840">IFERROR(T1244/P1244,0)</f>
        <v>0</v>
      </c>
      <c r="V1244" s="222"/>
      <c r="W1244" s="224">
        <f t="shared" ref="W1244" si="1841">IFERROR(V1244*1000/P1244,0)</f>
        <v>0</v>
      </c>
      <c r="X1244" s="208"/>
      <c r="Y1244" s="209"/>
      <c r="Z1244" s="120"/>
    </row>
    <row r="1245" spans="1:47" ht="14.25" customHeight="1">
      <c r="A1245" s="120"/>
      <c r="B1245" s="226"/>
      <c r="C1245" s="208"/>
      <c r="D1245" s="208"/>
      <c r="E1245" s="208"/>
      <c r="F1245" s="229"/>
      <c r="G1245" s="208"/>
      <c r="H1245" s="208"/>
      <c r="I1245" s="216"/>
      <c r="J1245" s="227"/>
      <c r="K1245" s="129" t="s">
        <v>56</v>
      </c>
      <c r="L1245" s="45"/>
      <c r="M1245" s="57"/>
      <c r="N1245" s="58"/>
      <c r="O1245" s="211"/>
      <c r="P1245" s="213"/>
      <c r="Q1245" s="215"/>
      <c r="R1245" s="215"/>
      <c r="S1245" s="217"/>
      <c r="T1245" s="219"/>
      <c r="U1245" s="221"/>
      <c r="V1245" s="223"/>
      <c r="W1245" s="225"/>
      <c r="X1245" s="209"/>
      <c r="Y1245" s="209"/>
      <c r="Z1245" s="120"/>
    </row>
    <row r="1246" spans="1:47" ht="14.25" customHeight="1">
      <c r="A1246" s="120"/>
      <c r="B1246" s="226"/>
      <c r="C1246" s="208"/>
      <c r="D1246" s="208"/>
      <c r="E1246" s="208"/>
      <c r="F1246" s="228"/>
      <c r="G1246" s="208"/>
      <c r="H1246" s="208"/>
      <c r="I1246" s="216"/>
      <c r="J1246" s="227"/>
      <c r="K1246" s="128" t="s">
        <v>57</v>
      </c>
      <c r="L1246" s="44"/>
      <c r="M1246" s="59"/>
      <c r="N1246" s="60"/>
      <c r="O1246" s="210"/>
      <c r="P1246" s="212"/>
      <c r="Q1246" s="214"/>
      <c r="R1246" s="214"/>
      <c r="S1246" s="216"/>
      <c r="T1246" s="218">
        <f t="shared" ref="T1246" si="1842">Q1246*S1246</f>
        <v>0</v>
      </c>
      <c r="U1246" s="220">
        <f t="shared" ref="U1246" si="1843">IFERROR(T1246/P1246,0)</f>
        <v>0</v>
      </c>
      <c r="V1246" s="222"/>
      <c r="W1246" s="224">
        <f t="shared" ref="W1246" si="1844">IFERROR(V1246*1000/P1246,0)</f>
        <v>0</v>
      </c>
      <c r="X1246" s="208"/>
      <c r="Y1246" s="209"/>
      <c r="Z1246" s="120"/>
    </row>
    <row r="1247" spans="1:47" ht="14.25" customHeight="1">
      <c r="A1247" s="120"/>
      <c r="B1247" s="226"/>
      <c r="C1247" s="208"/>
      <c r="D1247" s="208"/>
      <c r="E1247" s="208"/>
      <c r="F1247" s="229"/>
      <c r="G1247" s="208"/>
      <c r="H1247" s="208"/>
      <c r="I1247" s="216"/>
      <c r="J1247" s="227"/>
      <c r="K1247" s="129" t="s">
        <v>56</v>
      </c>
      <c r="L1247" s="45"/>
      <c r="M1247" s="57"/>
      <c r="N1247" s="58"/>
      <c r="O1247" s="211"/>
      <c r="P1247" s="213"/>
      <c r="Q1247" s="215"/>
      <c r="R1247" s="215"/>
      <c r="S1247" s="217"/>
      <c r="T1247" s="219"/>
      <c r="U1247" s="221"/>
      <c r="V1247" s="223"/>
      <c r="W1247" s="225"/>
      <c r="X1247" s="209"/>
      <c r="Y1247" s="209"/>
      <c r="Z1247" s="120"/>
    </row>
    <row r="1248" spans="1:47" ht="14.25" customHeight="1">
      <c r="A1248" s="120"/>
      <c r="B1248" s="226"/>
      <c r="C1248" s="208"/>
      <c r="D1248" s="208"/>
      <c r="E1248" s="208"/>
      <c r="F1248" s="228"/>
      <c r="G1248" s="208"/>
      <c r="H1248" s="208"/>
      <c r="I1248" s="216"/>
      <c r="J1248" s="227"/>
      <c r="K1248" s="128" t="s">
        <v>57</v>
      </c>
      <c r="L1248" s="44"/>
      <c r="M1248" s="59"/>
      <c r="N1248" s="60"/>
      <c r="O1248" s="210"/>
      <c r="P1248" s="212"/>
      <c r="Q1248" s="214"/>
      <c r="R1248" s="214"/>
      <c r="S1248" s="216"/>
      <c r="T1248" s="218">
        <f t="shared" ref="T1248" si="1845">Q1248*S1248</f>
        <v>0</v>
      </c>
      <c r="U1248" s="220">
        <f t="shared" ref="U1248" si="1846">IFERROR(T1248/P1248,0)</f>
        <v>0</v>
      </c>
      <c r="V1248" s="222"/>
      <c r="W1248" s="224">
        <f t="shared" ref="W1248" si="1847">IFERROR(V1248*1000/P1248,0)</f>
        <v>0</v>
      </c>
      <c r="X1248" s="208"/>
      <c r="Y1248" s="209"/>
      <c r="Z1248" s="120"/>
    </row>
    <row r="1249" spans="1:47" ht="14.25" customHeight="1">
      <c r="A1249" s="120"/>
      <c r="B1249" s="226"/>
      <c r="C1249" s="208"/>
      <c r="D1249" s="208"/>
      <c r="E1249" s="208"/>
      <c r="F1249" s="229"/>
      <c r="G1249" s="208"/>
      <c r="H1249" s="208"/>
      <c r="I1249" s="216"/>
      <c r="J1249" s="227"/>
      <c r="K1249" s="129" t="s">
        <v>56</v>
      </c>
      <c r="L1249" s="45"/>
      <c r="M1249" s="57"/>
      <c r="N1249" s="58"/>
      <c r="O1249" s="211"/>
      <c r="P1249" s="213"/>
      <c r="Q1249" s="215"/>
      <c r="R1249" s="215"/>
      <c r="S1249" s="217"/>
      <c r="T1249" s="219"/>
      <c r="U1249" s="221"/>
      <c r="V1249" s="223"/>
      <c r="W1249" s="225"/>
      <c r="X1249" s="209"/>
      <c r="Y1249" s="209"/>
      <c r="Z1249" s="120"/>
    </row>
    <row r="1250" spans="1:47" ht="14.25" customHeight="1">
      <c r="A1250" s="120"/>
      <c r="B1250" s="226"/>
      <c r="C1250" s="208"/>
      <c r="D1250" s="208"/>
      <c r="E1250" s="208"/>
      <c r="F1250" s="228"/>
      <c r="G1250" s="208"/>
      <c r="H1250" s="208"/>
      <c r="I1250" s="216"/>
      <c r="J1250" s="227"/>
      <c r="K1250" s="128" t="s">
        <v>57</v>
      </c>
      <c r="L1250" s="44"/>
      <c r="M1250" s="59"/>
      <c r="N1250" s="60"/>
      <c r="O1250" s="210"/>
      <c r="P1250" s="212"/>
      <c r="Q1250" s="214"/>
      <c r="R1250" s="214"/>
      <c r="S1250" s="216"/>
      <c r="T1250" s="218">
        <f t="shared" ref="T1250" si="1848">Q1250*S1250</f>
        <v>0</v>
      </c>
      <c r="U1250" s="220">
        <f t="shared" ref="U1250" si="1849">IFERROR(T1250/P1250,0)</f>
        <v>0</v>
      </c>
      <c r="V1250" s="222"/>
      <c r="W1250" s="224">
        <f t="shared" ref="W1250" si="1850">IFERROR(V1250*1000/P1250,0)</f>
        <v>0</v>
      </c>
      <c r="X1250" s="208"/>
      <c r="Y1250" s="209"/>
      <c r="Z1250" s="120"/>
    </row>
    <row r="1251" spans="1:47" ht="14.25" customHeight="1">
      <c r="A1251" s="120"/>
      <c r="B1251" s="226"/>
      <c r="C1251" s="208"/>
      <c r="D1251" s="208"/>
      <c r="E1251" s="208"/>
      <c r="F1251" s="229"/>
      <c r="G1251" s="208"/>
      <c r="H1251" s="208"/>
      <c r="I1251" s="216"/>
      <c r="J1251" s="227"/>
      <c r="K1251" s="129" t="s">
        <v>56</v>
      </c>
      <c r="L1251" s="45"/>
      <c r="M1251" s="57"/>
      <c r="N1251" s="58"/>
      <c r="O1251" s="211"/>
      <c r="P1251" s="213"/>
      <c r="Q1251" s="215"/>
      <c r="R1251" s="215"/>
      <c r="S1251" s="217"/>
      <c r="T1251" s="219"/>
      <c r="U1251" s="221"/>
      <c r="V1251" s="223"/>
      <c r="W1251" s="225"/>
      <c r="X1251" s="209"/>
      <c r="Y1251" s="209"/>
      <c r="Z1251" s="120"/>
    </row>
    <row r="1252" spans="1:47" ht="14.25" customHeight="1">
      <c r="A1252" s="120"/>
      <c r="B1252" s="226"/>
      <c r="C1252" s="208"/>
      <c r="D1252" s="208"/>
      <c r="E1252" s="208"/>
      <c r="F1252" s="228"/>
      <c r="G1252" s="208"/>
      <c r="H1252" s="208"/>
      <c r="I1252" s="216"/>
      <c r="J1252" s="227"/>
      <c r="K1252" s="128" t="s">
        <v>57</v>
      </c>
      <c r="L1252" s="44"/>
      <c r="M1252" s="59"/>
      <c r="N1252" s="60"/>
      <c r="O1252" s="210"/>
      <c r="P1252" s="212"/>
      <c r="Q1252" s="214"/>
      <c r="R1252" s="214"/>
      <c r="S1252" s="216"/>
      <c r="T1252" s="218">
        <f t="shared" ref="T1252" si="1851">Q1252*S1252</f>
        <v>0</v>
      </c>
      <c r="U1252" s="220">
        <f t="shared" ref="U1252" si="1852">IFERROR(T1252/P1252,0)</f>
        <v>0</v>
      </c>
      <c r="V1252" s="222"/>
      <c r="W1252" s="224">
        <f t="shared" ref="W1252" si="1853">IFERROR(V1252*1000/P1252,0)</f>
        <v>0</v>
      </c>
      <c r="X1252" s="208"/>
      <c r="Y1252" s="209"/>
      <c r="Z1252" s="120"/>
    </row>
    <row r="1253" spans="1:47" ht="14.25" customHeight="1">
      <c r="A1253" s="120"/>
      <c r="B1253" s="226"/>
      <c r="C1253" s="208"/>
      <c r="D1253" s="208"/>
      <c r="E1253" s="208"/>
      <c r="F1253" s="229"/>
      <c r="G1253" s="208"/>
      <c r="H1253" s="208"/>
      <c r="I1253" s="216"/>
      <c r="J1253" s="227"/>
      <c r="K1253" s="129" t="s">
        <v>56</v>
      </c>
      <c r="L1253" s="45"/>
      <c r="M1253" s="57"/>
      <c r="N1253" s="58"/>
      <c r="O1253" s="211"/>
      <c r="P1253" s="213"/>
      <c r="Q1253" s="215"/>
      <c r="R1253" s="215"/>
      <c r="S1253" s="217"/>
      <c r="T1253" s="219"/>
      <c r="U1253" s="221"/>
      <c r="V1253" s="223"/>
      <c r="W1253" s="225"/>
      <c r="X1253" s="209"/>
      <c r="Y1253" s="209"/>
      <c r="Z1253" s="120"/>
    </row>
    <row r="1254" spans="1:47" ht="14.25" customHeight="1">
      <c r="A1254" s="120"/>
      <c r="B1254" s="226"/>
      <c r="C1254" s="208"/>
      <c r="D1254" s="208"/>
      <c r="E1254" s="208"/>
      <c r="F1254" s="228"/>
      <c r="G1254" s="208"/>
      <c r="H1254" s="208"/>
      <c r="I1254" s="216"/>
      <c r="J1254" s="227"/>
      <c r="K1254" s="128" t="s">
        <v>57</v>
      </c>
      <c r="L1254" s="44"/>
      <c r="M1254" s="59"/>
      <c r="N1254" s="60"/>
      <c r="O1254" s="210"/>
      <c r="P1254" s="212"/>
      <c r="Q1254" s="214"/>
      <c r="R1254" s="214"/>
      <c r="S1254" s="216"/>
      <c r="T1254" s="218">
        <f t="shared" ref="T1254" si="1854">Q1254*S1254</f>
        <v>0</v>
      </c>
      <c r="U1254" s="220">
        <f t="shared" ref="U1254" si="1855">IFERROR(T1254/P1254,0)</f>
        <v>0</v>
      </c>
      <c r="V1254" s="222"/>
      <c r="W1254" s="224">
        <f t="shared" ref="W1254" si="1856">IFERROR(V1254*1000/P1254,0)</f>
        <v>0</v>
      </c>
      <c r="X1254" s="208"/>
      <c r="Y1254" s="209"/>
      <c r="Z1254" s="120"/>
    </row>
    <row r="1255" spans="1:47" ht="14.25" customHeight="1">
      <c r="A1255" s="120"/>
      <c r="B1255" s="226"/>
      <c r="C1255" s="208"/>
      <c r="D1255" s="208"/>
      <c r="E1255" s="208"/>
      <c r="F1255" s="229"/>
      <c r="G1255" s="208"/>
      <c r="H1255" s="208"/>
      <c r="I1255" s="216"/>
      <c r="J1255" s="227"/>
      <c r="K1255" s="129" t="s">
        <v>56</v>
      </c>
      <c r="L1255" s="45"/>
      <c r="M1255" s="57"/>
      <c r="N1255" s="58"/>
      <c r="O1255" s="211"/>
      <c r="P1255" s="213"/>
      <c r="Q1255" s="215"/>
      <c r="R1255" s="215"/>
      <c r="S1255" s="217"/>
      <c r="T1255" s="219"/>
      <c r="U1255" s="221"/>
      <c r="V1255" s="223"/>
      <c r="W1255" s="225"/>
      <c r="X1255" s="209"/>
      <c r="Y1255" s="209"/>
      <c r="Z1255" s="120"/>
    </row>
    <row r="1256" spans="1:47" ht="14.25" customHeight="1">
      <c r="A1256" s="120"/>
      <c r="B1256" s="226"/>
      <c r="C1256" s="208"/>
      <c r="D1256" s="208"/>
      <c r="E1256" s="208"/>
      <c r="F1256" s="228"/>
      <c r="G1256" s="208"/>
      <c r="H1256" s="208"/>
      <c r="I1256" s="216"/>
      <c r="J1256" s="227"/>
      <c r="K1256" s="128" t="s">
        <v>57</v>
      </c>
      <c r="L1256" s="44"/>
      <c r="M1256" s="59"/>
      <c r="N1256" s="60"/>
      <c r="O1256" s="210"/>
      <c r="P1256" s="212"/>
      <c r="Q1256" s="214"/>
      <c r="R1256" s="214"/>
      <c r="S1256" s="216"/>
      <c r="T1256" s="218">
        <f t="shared" ref="T1256" si="1857">Q1256*S1256</f>
        <v>0</v>
      </c>
      <c r="U1256" s="220">
        <f t="shared" ref="U1256" si="1858">IFERROR(T1256/P1256,0)</f>
        <v>0</v>
      </c>
      <c r="V1256" s="222"/>
      <c r="W1256" s="224">
        <f t="shared" ref="W1256" si="1859">IFERROR(V1256*1000/P1256,0)</f>
        <v>0</v>
      </c>
      <c r="X1256" s="208"/>
      <c r="Y1256" s="209"/>
      <c r="Z1256" s="120"/>
    </row>
    <row r="1257" spans="1:47" ht="14.25" customHeight="1">
      <c r="A1257" s="120"/>
      <c r="B1257" s="226"/>
      <c r="C1257" s="208"/>
      <c r="D1257" s="208"/>
      <c r="E1257" s="208"/>
      <c r="F1257" s="229"/>
      <c r="G1257" s="208"/>
      <c r="H1257" s="208"/>
      <c r="I1257" s="216"/>
      <c r="J1257" s="227"/>
      <c r="K1257" s="129" t="s">
        <v>56</v>
      </c>
      <c r="L1257" s="45"/>
      <c r="M1257" s="57"/>
      <c r="N1257" s="58"/>
      <c r="O1257" s="211"/>
      <c r="P1257" s="213"/>
      <c r="Q1257" s="215"/>
      <c r="R1257" s="215"/>
      <c r="S1257" s="217"/>
      <c r="T1257" s="219"/>
      <c r="U1257" s="221"/>
      <c r="V1257" s="223"/>
      <c r="W1257" s="225"/>
      <c r="X1257" s="209"/>
      <c r="Y1257" s="209"/>
      <c r="Z1257" s="120"/>
    </row>
    <row r="1258" spans="1:47" ht="14.25" customHeight="1">
      <c r="A1258" s="120"/>
      <c r="B1258" s="226"/>
      <c r="C1258" s="208"/>
      <c r="D1258" s="208"/>
      <c r="E1258" s="208"/>
      <c r="F1258" s="228"/>
      <c r="G1258" s="208"/>
      <c r="H1258" s="208"/>
      <c r="I1258" s="216"/>
      <c r="J1258" s="227"/>
      <c r="K1258" s="128" t="s">
        <v>57</v>
      </c>
      <c r="L1258" s="44"/>
      <c r="M1258" s="59"/>
      <c r="N1258" s="60"/>
      <c r="O1258" s="210"/>
      <c r="P1258" s="212"/>
      <c r="Q1258" s="214"/>
      <c r="R1258" s="214"/>
      <c r="S1258" s="216"/>
      <c r="T1258" s="218">
        <f t="shared" ref="T1258" si="1860">Q1258*S1258</f>
        <v>0</v>
      </c>
      <c r="U1258" s="220">
        <f t="shared" ref="U1258" si="1861">IFERROR(T1258/P1258,0)</f>
        <v>0</v>
      </c>
      <c r="V1258" s="222"/>
      <c r="W1258" s="224">
        <f t="shared" ref="W1258" si="1862">IFERROR(V1258*1000/P1258,0)</f>
        <v>0</v>
      </c>
      <c r="X1258" s="208"/>
      <c r="Y1258" s="209"/>
      <c r="Z1258" s="120"/>
    </row>
    <row r="1259" spans="1:47" ht="14.25" customHeight="1">
      <c r="A1259" s="120"/>
      <c r="B1259" s="226"/>
      <c r="C1259" s="208"/>
      <c r="D1259" s="208"/>
      <c r="E1259" s="208"/>
      <c r="F1259" s="229"/>
      <c r="G1259" s="208"/>
      <c r="H1259" s="208"/>
      <c r="I1259" s="216"/>
      <c r="J1259" s="227"/>
      <c r="K1259" s="129" t="s">
        <v>56</v>
      </c>
      <c r="L1259" s="45"/>
      <c r="M1259" s="57"/>
      <c r="N1259" s="58"/>
      <c r="O1259" s="211"/>
      <c r="P1259" s="213"/>
      <c r="Q1259" s="215"/>
      <c r="R1259" s="215"/>
      <c r="S1259" s="217"/>
      <c r="T1259" s="219"/>
      <c r="U1259" s="221"/>
      <c r="V1259" s="223"/>
      <c r="W1259" s="225"/>
      <c r="X1259" s="209"/>
      <c r="Y1259" s="209"/>
      <c r="Z1259" s="120"/>
    </row>
    <row r="1260" spans="1:47" ht="14.25" customHeight="1">
      <c r="A1260" s="120"/>
      <c r="B1260" s="226"/>
      <c r="C1260" s="208"/>
      <c r="D1260" s="208"/>
      <c r="E1260" s="208"/>
      <c r="F1260" s="228"/>
      <c r="G1260" s="208"/>
      <c r="H1260" s="208"/>
      <c r="I1260" s="216"/>
      <c r="J1260" s="227"/>
      <c r="K1260" s="128" t="s">
        <v>57</v>
      </c>
      <c r="L1260" s="44"/>
      <c r="M1260" s="59"/>
      <c r="N1260" s="60"/>
      <c r="O1260" s="210"/>
      <c r="P1260" s="212"/>
      <c r="Q1260" s="214"/>
      <c r="R1260" s="214"/>
      <c r="S1260" s="216"/>
      <c r="T1260" s="218">
        <f t="shared" ref="T1260" si="1863">Q1260*S1260</f>
        <v>0</v>
      </c>
      <c r="U1260" s="220">
        <f t="shared" ref="U1260" si="1864">IFERROR(T1260/P1260,0)</f>
        <v>0</v>
      </c>
      <c r="V1260" s="222"/>
      <c r="W1260" s="224">
        <f t="shared" ref="W1260" si="1865">IFERROR(V1260*1000/P1260,0)</f>
        <v>0</v>
      </c>
      <c r="X1260" s="208"/>
      <c r="Y1260" s="209"/>
      <c r="Z1260" s="120"/>
    </row>
    <row r="1261" spans="1:47" ht="14.25" customHeight="1">
      <c r="A1261" s="120"/>
      <c r="B1261" s="226"/>
      <c r="C1261" s="208"/>
      <c r="D1261" s="208"/>
      <c r="E1261" s="208"/>
      <c r="F1261" s="229"/>
      <c r="G1261" s="208"/>
      <c r="H1261" s="208"/>
      <c r="I1261" s="216"/>
      <c r="J1261" s="227"/>
      <c r="K1261" s="129" t="s">
        <v>56</v>
      </c>
      <c r="L1261" s="45"/>
      <c r="M1261" s="57"/>
      <c r="N1261" s="58"/>
      <c r="O1261" s="211"/>
      <c r="P1261" s="213"/>
      <c r="Q1261" s="215"/>
      <c r="R1261" s="215"/>
      <c r="S1261" s="217"/>
      <c r="T1261" s="219"/>
      <c r="U1261" s="221"/>
      <c r="V1261" s="223"/>
      <c r="W1261" s="225"/>
      <c r="X1261" s="209"/>
      <c r="Y1261" s="209"/>
      <c r="Z1261" s="120"/>
    </row>
    <row r="1262" spans="1:47" ht="14.25" customHeight="1">
      <c r="A1262" s="120"/>
      <c r="B1262" s="226"/>
      <c r="C1262" s="208"/>
      <c r="D1262" s="208"/>
      <c r="E1262" s="208"/>
      <c r="F1262" s="228"/>
      <c r="G1262" s="208"/>
      <c r="H1262" s="208"/>
      <c r="I1262" s="216"/>
      <c r="J1262" s="227"/>
      <c r="K1262" s="128" t="s">
        <v>57</v>
      </c>
      <c r="L1262" s="44"/>
      <c r="M1262" s="59"/>
      <c r="N1262" s="60"/>
      <c r="O1262" s="210"/>
      <c r="P1262" s="212"/>
      <c r="Q1262" s="214"/>
      <c r="R1262" s="214"/>
      <c r="S1262" s="216"/>
      <c r="T1262" s="218">
        <f t="shared" ref="T1262" si="1866">Q1262*S1262</f>
        <v>0</v>
      </c>
      <c r="U1262" s="220">
        <f t="shared" ref="U1262" si="1867">IFERROR(T1262/P1262,0)</f>
        <v>0</v>
      </c>
      <c r="V1262" s="222"/>
      <c r="W1262" s="224">
        <f t="shared" ref="W1262" si="1868">IFERROR(V1262*1000/P1262,0)</f>
        <v>0</v>
      </c>
      <c r="X1262" s="208"/>
      <c r="Y1262" s="209"/>
      <c r="Z1262" s="120"/>
    </row>
    <row r="1263" spans="1:47" ht="14.25" customHeight="1">
      <c r="A1263" s="120"/>
      <c r="B1263" s="226"/>
      <c r="C1263" s="208"/>
      <c r="D1263" s="208"/>
      <c r="E1263" s="208"/>
      <c r="F1263" s="229"/>
      <c r="G1263" s="208"/>
      <c r="H1263" s="208"/>
      <c r="I1263" s="216"/>
      <c r="J1263" s="227"/>
      <c r="K1263" s="129" t="s">
        <v>56</v>
      </c>
      <c r="L1263" s="45"/>
      <c r="M1263" s="57"/>
      <c r="N1263" s="58"/>
      <c r="O1263" s="211"/>
      <c r="P1263" s="213"/>
      <c r="Q1263" s="215"/>
      <c r="R1263" s="215"/>
      <c r="S1263" s="217"/>
      <c r="T1263" s="219"/>
      <c r="U1263" s="221"/>
      <c r="V1263" s="223"/>
      <c r="W1263" s="225"/>
      <c r="X1263" s="209"/>
      <c r="Y1263" s="209"/>
      <c r="Z1263" s="120"/>
    </row>
    <row r="1264" spans="1:47" s="5" customFormat="1" ht="13.5" customHeight="1">
      <c r="A1264" s="81"/>
      <c r="B1264" s="226"/>
      <c r="C1264" s="208"/>
      <c r="D1264" s="208"/>
      <c r="E1264" s="208"/>
      <c r="F1264" s="228"/>
      <c r="G1264" s="208"/>
      <c r="H1264" s="208"/>
      <c r="I1264" s="216"/>
      <c r="J1264" s="227"/>
      <c r="K1264" s="128" t="s">
        <v>57</v>
      </c>
      <c r="L1264" s="44"/>
      <c r="M1264" s="59"/>
      <c r="N1264" s="60"/>
      <c r="O1264" s="210"/>
      <c r="P1264" s="212"/>
      <c r="Q1264" s="214"/>
      <c r="R1264" s="214"/>
      <c r="S1264" s="216"/>
      <c r="T1264" s="218">
        <f t="shared" ref="T1264" si="1869">Q1264*S1264</f>
        <v>0</v>
      </c>
      <c r="U1264" s="220">
        <f t="shared" ref="U1264" si="1870">IFERROR(T1264/P1264,0)</f>
        <v>0</v>
      </c>
      <c r="V1264" s="222"/>
      <c r="W1264" s="224">
        <f t="shared" ref="W1264" si="1871">IFERROR(V1264*1000/P1264,0)</f>
        <v>0</v>
      </c>
      <c r="X1264" s="208"/>
      <c r="Y1264" s="209"/>
      <c r="Z1264" s="81"/>
      <c r="AA1264" s="2"/>
      <c r="AB1264" s="2"/>
      <c r="AC1264" s="2"/>
      <c r="AD1264" s="2"/>
      <c r="AE1264" s="2"/>
      <c r="AF1264" s="2"/>
      <c r="AG1264" s="2"/>
      <c r="AH1264" s="2"/>
      <c r="AI1264" s="2"/>
      <c r="AJ1264" s="2"/>
      <c r="AK1264" s="2"/>
      <c r="AL1264" s="2"/>
      <c r="AM1264" s="2"/>
      <c r="AN1264" s="2"/>
      <c r="AO1264" s="2"/>
      <c r="AP1264" s="2"/>
      <c r="AQ1264" s="2"/>
      <c r="AR1264" s="2"/>
      <c r="AS1264" s="2"/>
      <c r="AT1264" s="2"/>
      <c r="AU1264" s="2"/>
    </row>
    <row r="1265" spans="1:47" s="5" customFormat="1" ht="13.5" customHeight="1">
      <c r="A1265" s="81"/>
      <c r="B1265" s="226"/>
      <c r="C1265" s="208"/>
      <c r="D1265" s="208"/>
      <c r="E1265" s="208"/>
      <c r="F1265" s="229"/>
      <c r="G1265" s="208"/>
      <c r="H1265" s="208"/>
      <c r="I1265" s="216"/>
      <c r="J1265" s="227"/>
      <c r="K1265" s="129" t="s">
        <v>56</v>
      </c>
      <c r="L1265" s="45"/>
      <c r="M1265" s="57"/>
      <c r="N1265" s="58"/>
      <c r="O1265" s="211"/>
      <c r="P1265" s="213"/>
      <c r="Q1265" s="215"/>
      <c r="R1265" s="215"/>
      <c r="S1265" s="217"/>
      <c r="T1265" s="219"/>
      <c r="U1265" s="221"/>
      <c r="V1265" s="223"/>
      <c r="W1265" s="225"/>
      <c r="X1265" s="209"/>
      <c r="Y1265" s="209"/>
      <c r="Z1265" s="81"/>
      <c r="AA1265" s="2"/>
      <c r="AB1265" s="2"/>
      <c r="AC1265" s="2"/>
      <c r="AD1265" s="2"/>
      <c r="AE1265" s="2"/>
      <c r="AF1265" s="2"/>
      <c r="AG1265" s="2"/>
      <c r="AH1265" s="2"/>
      <c r="AI1265" s="2"/>
      <c r="AJ1265" s="2"/>
      <c r="AK1265" s="2"/>
      <c r="AL1265" s="2"/>
      <c r="AM1265" s="2"/>
      <c r="AN1265" s="2"/>
      <c r="AO1265" s="2"/>
      <c r="AP1265" s="2"/>
      <c r="AQ1265" s="2"/>
      <c r="AR1265" s="2"/>
      <c r="AS1265" s="2"/>
      <c r="AT1265" s="2"/>
      <c r="AU1265" s="2"/>
    </row>
    <row r="1266" spans="1:47" ht="14.25" customHeight="1">
      <c r="A1266" s="120"/>
      <c r="B1266" s="226"/>
      <c r="C1266" s="208"/>
      <c r="D1266" s="208"/>
      <c r="E1266" s="208"/>
      <c r="F1266" s="228"/>
      <c r="G1266" s="208"/>
      <c r="H1266" s="208"/>
      <c r="I1266" s="216"/>
      <c r="J1266" s="227"/>
      <c r="K1266" s="128" t="s">
        <v>57</v>
      </c>
      <c r="L1266" s="44"/>
      <c r="M1266" s="59"/>
      <c r="N1266" s="60"/>
      <c r="O1266" s="210"/>
      <c r="P1266" s="212"/>
      <c r="Q1266" s="214"/>
      <c r="R1266" s="214"/>
      <c r="S1266" s="216"/>
      <c r="T1266" s="218">
        <f t="shared" ref="T1266" si="1872">Q1266*S1266</f>
        <v>0</v>
      </c>
      <c r="U1266" s="220">
        <f t="shared" ref="U1266" si="1873">IFERROR(T1266/P1266,0)</f>
        <v>0</v>
      </c>
      <c r="V1266" s="222"/>
      <c r="W1266" s="224">
        <f t="shared" ref="W1266" si="1874">IFERROR(V1266*1000/P1266,0)</f>
        <v>0</v>
      </c>
      <c r="X1266" s="208"/>
      <c r="Y1266" s="209"/>
      <c r="Z1266" s="120"/>
    </row>
    <row r="1267" spans="1:47" ht="14.25" customHeight="1">
      <c r="A1267" s="120"/>
      <c r="B1267" s="226"/>
      <c r="C1267" s="208"/>
      <c r="D1267" s="208"/>
      <c r="E1267" s="208"/>
      <c r="F1267" s="229"/>
      <c r="G1267" s="208"/>
      <c r="H1267" s="208"/>
      <c r="I1267" s="216"/>
      <c r="J1267" s="227"/>
      <c r="K1267" s="129" t="s">
        <v>56</v>
      </c>
      <c r="L1267" s="45"/>
      <c r="M1267" s="57"/>
      <c r="N1267" s="58"/>
      <c r="O1267" s="211"/>
      <c r="P1267" s="213"/>
      <c r="Q1267" s="215"/>
      <c r="R1267" s="215"/>
      <c r="S1267" s="217"/>
      <c r="T1267" s="219"/>
      <c r="U1267" s="221"/>
      <c r="V1267" s="223"/>
      <c r="W1267" s="225"/>
      <c r="X1267" s="209"/>
      <c r="Y1267" s="209"/>
      <c r="Z1267" s="120"/>
    </row>
    <row r="1268" spans="1:47" ht="14.25" customHeight="1">
      <c r="A1268" s="120"/>
      <c r="B1268" s="226"/>
      <c r="C1268" s="208"/>
      <c r="D1268" s="208"/>
      <c r="E1268" s="208"/>
      <c r="F1268" s="228"/>
      <c r="G1268" s="208"/>
      <c r="H1268" s="208"/>
      <c r="I1268" s="216"/>
      <c r="J1268" s="227"/>
      <c r="K1268" s="128" t="s">
        <v>57</v>
      </c>
      <c r="L1268" s="44"/>
      <c r="M1268" s="59"/>
      <c r="N1268" s="60"/>
      <c r="O1268" s="210"/>
      <c r="P1268" s="212"/>
      <c r="Q1268" s="214"/>
      <c r="R1268" s="214"/>
      <c r="S1268" s="216"/>
      <c r="T1268" s="218">
        <f t="shared" ref="T1268" si="1875">Q1268*S1268</f>
        <v>0</v>
      </c>
      <c r="U1268" s="220">
        <f t="shared" ref="U1268" si="1876">IFERROR(T1268/P1268,0)</f>
        <v>0</v>
      </c>
      <c r="V1268" s="222"/>
      <c r="W1268" s="224">
        <f t="shared" ref="W1268" si="1877">IFERROR(V1268*1000/P1268,0)</f>
        <v>0</v>
      </c>
      <c r="X1268" s="208"/>
      <c r="Y1268" s="209"/>
      <c r="Z1268" s="120"/>
    </row>
    <row r="1269" spans="1:47" ht="14.25" customHeight="1">
      <c r="A1269" s="120"/>
      <c r="B1269" s="226"/>
      <c r="C1269" s="208"/>
      <c r="D1269" s="208"/>
      <c r="E1269" s="208"/>
      <c r="F1269" s="229"/>
      <c r="G1269" s="208"/>
      <c r="H1269" s="208"/>
      <c r="I1269" s="216"/>
      <c r="J1269" s="227"/>
      <c r="K1269" s="129" t="s">
        <v>56</v>
      </c>
      <c r="L1269" s="45"/>
      <c r="M1269" s="57"/>
      <c r="N1269" s="58"/>
      <c r="O1269" s="211"/>
      <c r="P1269" s="213"/>
      <c r="Q1269" s="215"/>
      <c r="R1269" s="215"/>
      <c r="S1269" s="217"/>
      <c r="T1269" s="219"/>
      <c r="U1269" s="221"/>
      <c r="V1269" s="223"/>
      <c r="W1269" s="225"/>
      <c r="X1269" s="209"/>
      <c r="Y1269" s="209"/>
      <c r="Z1269" s="120"/>
    </row>
    <row r="1270" spans="1:47" ht="14.25" customHeight="1">
      <c r="A1270" s="120"/>
      <c r="B1270" s="226"/>
      <c r="C1270" s="208"/>
      <c r="D1270" s="208"/>
      <c r="E1270" s="208"/>
      <c r="F1270" s="228"/>
      <c r="G1270" s="208"/>
      <c r="H1270" s="208"/>
      <c r="I1270" s="216"/>
      <c r="J1270" s="227"/>
      <c r="K1270" s="128" t="s">
        <v>57</v>
      </c>
      <c r="L1270" s="44"/>
      <c r="M1270" s="59"/>
      <c r="N1270" s="60"/>
      <c r="O1270" s="210"/>
      <c r="P1270" s="212"/>
      <c r="Q1270" s="214"/>
      <c r="R1270" s="214"/>
      <c r="S1270" s="216"/>
      <c r="T1270" s="218">
        <f t="shared" ref="T1270" si="1878">Q1270*S1270</f>
        <v>0</v>
      </c>
      <c r="U1270" s="220">
        <f t="shared" ref="U1270" si="1879">IFERROR(T1270/P1270,0)</f>
        <v>0</v>
      </c>
      <c r="V1270" s="222"/>
      <c r="W1270" s="224">
        <f t="shared" ref="W1270" si="1880">IFERROR(V1270*1000/P1270,0)</f>
        <v>0</v>
      </c>
      <c r="X1270" s="208"/>
      <c r="Y1270" s="209"/>
      <c r="Z1270" s="120"/>
    </row>
    <row r="1271" spans="1:47" ht="14.25" customHeight="1">
      <c r="A1271" s="120"/>
      <c r="B1271" s="226"/>
      <c r="C1271" s="208"/>
      <c r="D1271" s="208"/>
      <c r="E1271" s="208"/>
      <c r="F1271" s="229"/>
      <c r="G1271" s="208"/>
      <c r="H1271" s="208"/>
      <c r="I1271" s="216"/>
      <c r="J1271" s="227"/>
      <c r="K1271" s="129" t="s">
        <v>56</v>
      </c>
      <c r="L1271" s="45"/>
      <c r="M1271" s="57"/>
      <c r="N1271" s="58"/>
      <c r="O1271" s="211"/>
      <c r="P1271" s="213"/>
      <c r="Q1271" s="215"/>
      <c r="R1271" s="215"/>
      <c r="S1271" s="217"/>
      <c r="T1271" s="219"/>
      <c r="U1271" s="221"/>
      <c r="V1271" s="223"/>
      <c r="W1271" s="225"/>
      <c r="X1271" s="209"/>
      <c r="Y1271" s="209"/>
      <c r="Z1271" s="120"/>
    </row>
    <row r="1272" spans="1:47" ht="14.25" customHeight="1">
      <c r="A1272" s="120"/>
      <c r="B1272" s="226"/>
      <c r="C1272" s="208"/>
      <c r="D1272" s="208"/>
      <c r="E1272" s="208"/>
      <c r="F1272" s="228"/>
      <c r="G1272" s="208"/>
      <c r="H1272" s="208"/>
      <c r="I1272" s="216"/>
      <c r="J1272" s="227"/>
      <c r="K1272" s="128" t="s">
        <v>57</v>
      </c>
      <c r="L1272" s="44"/>
      <c r="M1272" s="59"/>
      <c r="N1272" s="60"/>
      <c r="O1272" s="210"/>
      <c r="P1272" s="212"/>
      <c r="Q1272" s="214"/>
      <c r="R1272" s="214"/>
      <c r="S1272" s="216"/>
      <c r="T1272" s="218">
        <f t="shared" ref="T1272" si="1881">Q1272*S1272</f>
        <v>0</v>
      </c>
      <c r="U1272" s="220">
        <f t="shared" ref="U1272" si="1882">IFERROR(T1272/P1272,0)</f>
        <v>0</v>
      </c>
      <c r="V1272" s="222"/>
      <c r="W1272" s="224">
        <f t="shared" ref="W1272" si="1883">IFERROR(V1272*1000/P1272,0)</f>
        <v>0</v>
      </c>
      <c r="X1272" s="208"/>
      <c r="Y1272" s="209"/>
      <c r="Z1272" s="120"/>
    </row>
    <row r="1273" spans="1:47" ht="14.25" customHeight="1">
      <c r="A1273" s="120"/>
      <c r="B1273" s="226"/>
      <c r="C1273" s="208"/>
      <c r="D1273" s="208"/>
      <c r="E1273" s="208"/>
      <c r="F1273" s="229"/>
      <c r="G1273" s="208"/>
      <c r="H1273" s="208"/>
      <c r="I1273" s="216"/>
      <c r="J1273" s="227"/>
      <c r="K1273" s="129" t="s">
        <v>56</v>
      </c>
      <c r="L1273" s="45"/>
      <c r="M1273" s="57"/>
      <c r="N1273" s="58"/>
      <c r="O1273" s="211"/>
      <c r="P1273" s="213"/>
      <c r="Q1273" s="215"/>
      <c r="R1273" s="215"/>
      <c r="S1273" s="217"/>
      <c r="T1273" s="219"/>
      <c r="U1273" s="221"/>
      <c r="V1273" s="223"/>
      <c r="W1273" s="225"/>
      <c r="X1273" s="209"/>
      <c r="Y1273" s="209"/>
      <c r="Z1273" s="120"/>
    </row>
    <row r="1274" spans="1:47" ht="14.25" customHeight="1">
      <c r="A1274" s="120"/>
      <c r="B1274" s="226"/>
      <c r="C1274" s="208"/>
      <c r="D1274" s="208"/>
      <c r="E1274" s="208"/>
      <c r="F1274" s="228"/>
      <c r="G1274" s="208"/>
      <c r="H1274" s="208"/>
      <c r="I1274" s="216"/>
      <c r="J1274" s="227"/>
      <c r="K1274" s="128" t="s">
        <v>57</v>
      </c>
      <c r="L1274" s="44"/>
      <c r="M1274" s="59"/>
      <c r="N1274" s="60"/>
      <c r="O1274" s="210"/>
      <c r="P1274" s="212"/>
      <c r="Q1274" s="214"/>
      <c r="R1274" s="214"/>
      <c r="S1274" s="216"/>
      <c r="T1274" s="218">
        <f t="shared" ref="T1274" si="1884">Q1274*S1274</f>
        <v>0</v>
      </c>
      <c r="U1274" s="220">
        <f t="shared" ref="U1274" si="1885">IFERROR(T1274/P1274,0)</f>
        <v>0</v>
      </c>
      <c r="V1274" s="222"/>
      <c r="W1274" s="224">
        <f t="shared" ref="W1274" si="1886">IFERROR(V1274*1000/P1274,0)</f>
        <v>0</v>
      </c>
      <c r="X1274" s="208"/>
      <c r="Y1274" s="209"/>
      <c r="Z1274" s="120"/>
    </row>
    <row r="1275" spans="1:47" ht="14.25" customHeight="1">
      <c r="A1275" s="120"/>
      <c r="B1275" s="226"/>
      <c r="C1275" s="208"/>
      <c r="D1275" s="208"/>
      <c r="E1275" s="208"/>
      <c r="F1275" s="229"/>
      <c r="G1275" s="208"/>
      <c r="H1275" s="208"/>
      <c r="I1275" s="216"/>
      <c r="J1275" s="227"/>
      <c r="K1275" s="129" t="s">
        <v>56</v>
      </c>
      <c r="L1275" s="45"/>
      <c r="M1275" s="57"/>
      <c r="N1275" s="58"/>
      <c r="O1275" s="211"/>
      <c r="P1275" s="213"/>
      <c r="Q1275" s="215"/>
      <c r="R1275" s="215"/>
      <c r="S1275" s="217"/>
      <c r="T1275" s="219"/>
      <c r="U1275" s="221"/>
      <c r="V1275" s="223"/>
      <c r="W1275" s="225"/>
      <c r="X1275" s="209"/>
      <c r="Y1275" s="209"/>
      <c r="Z1275" s="120"/>
    </row>
    <row r="1276" spans="1:47" ht="14.25" customHeight="1">
      <c r="A1276" s="120"/>
      <c r="B1276" s="226"/>
      <c r="C1276" s="208"/>
      <c r="D1276" s="208"/>
      <c r="E1276" s="208"/>
      <c r="F1276" s="228"/>
      <c r="G1276" s="208"/>
      <c r="H1276" s="208"/>
      <c r="I1276" s="216"/>
      <c r="J1276" s="227"/>
      <c r="K1276" s="128" t="s">
        <v>57</v>
      </c>
      <c r="L1276" s="44"/>
      <c r="M1276" s="59"/>
      <c r="N1276" s="60"/>
      <c r="O1276" s="210"/>
      <c r="P1276" s="212"/>
      <c r="Q1276" s="214"/>
      <c r="R1276" s="214"/>
      <c r="S1276" s="216"/>
      <c r="T1276" s="218">
        <f t="shared" ref="T1276" si="1887">Q1276*S1276</f>
        <v>0</v>
      </c>
      <c r="U1276" s="220">
        <f t="shared" ref="U1276" si="1888">IFERROR(T1276/P1276,0)</f>
        <v>0</v>
      </c>
      <c r="V1276" s="222"/>
      <c r="W1276" s="224">
        <f t="shared" ref="W1276" si="1889">IFERROR(V1276*1000/P1276,0)</f>
        <v>0</v>
      </c>
      <c r="X1276" s="208"/>
      <c r="Y1276" s="209"/>
      <c r="Z1276" s="120"/>
    </row>
    <row r="1277" spans="1:47" ht="14.25" customHeight="1">
      <c r="A1277" s="120"/>
      <c r="B1277" s="226"/>
      <c r="C1277" s="208"/>
      <c r="D1277" s="208"/>
      <c r="E1277" s="208"/>
      <c r="F1277" s="229"/>
      <c r="G1277" s="208"/>
      <c r="H1277" s="208"/>
      <c r="I1277" s="216"/>
      <c r="J1277" s="227"/>
      <c r="K1277" s="129" t="s">
        <v>56</v>
      </c>
      <c r="L1277" s="45"/>
      <c r="M1277" s="57"/>
      <c r="N1277" s="58"/>
      <c r="O1277" s="211"/>
      <c r="P1277" s="213"/>
      <c r="Q1277" s="215"/>
      <c r="R1277" s="215"/>
      <c r="S1277" s="217"/>
      <c r="T1277" s="219"/>
      <c r="U1277" s="221"/>
      <c r="V1277" s="223"/>
      <c r="W1277" s="225"/>
      <c r="X1277" s="209"/>
      <c r="Y1277" s="209"/>
      <c r="Z1277" s="120"/>
    </row>
    <row r="1278" spans="1:47" ht="14.25" customHeight="1">
      <c r="A1278" s="120"/>
      <c r="B1278" s="226"/>
      <c r="C1278" s="208"/>
      <c r="D1278" s="208"/>
      <c r="E1278" s="208"/>
      <c r="F1278" s="228"/>
      <c r="G1278" s="208"/>
      <c r="H1278" s="208"/>
      <c r="I1278" s="216"/>
      <c r="J1278" s="227"/>
      <c r="K1278" s="128" t="s">
        <v>57</v>
      </c>
      <c r="L1278" s="44"/>
      <c r="M1278" s="59"/>
      <c r="N1278" s="60"/>
      <c r="O1278" s="210"/>
      <c r="P1278" s="212"/>
      <c r="Q1278" s="214"/>
      <c r="R1278" s="214"/>
      <c r="S1278" s="216"/>
      <c r="T1278" s="218">
        <f t="shared" ref="T1278" si="1890">Q1278*S1278</f>
        <v>0</v>
      </c>
      <c r="U1278" s="220">
        <f t="shared" ref="U1278" si="1891">IFERROR(T1278/P1278,0)</f>
        <v>0</v>
      </c>
      <c r="V1278" s="222"/>
      <c r="W1278" s="224">
        <f t="shared" ref="W1278" si="1892">IFERROR(V1278*1000/P1278,0)</f>
        <v>0</v>
      </c>
      <c r="X1278" s="208"/>
      <c r="Y1278" s="209"/>
      <c r="Z1278" s="120"/>
    </row>
    <row r="1279" spans="1:47" ht="14.25" customHeight="1">
      <c r="A1279" s="120"/>
      <c r="B1279" s="226"/>
      <c r="C1279" s="208"/>
      <c r="D1279" s="208"/>
      <c r="E1279" s="208"/>
      <c r="F1279" s="229"/>
      <c r="G1279" s="208"/>
      <c r="H1279" s="208"/>
      <c r="I1279" s="216"/>
      <c r="J1279" s="227"/>
      <c r="K1279" s="129" t="s">
        <v>56</v>
      </c>
      <c r="L1279" s="45"/>
      <c r="M1279" s="57"/>
      <c r="N1279" s="58"/>
      <c r="O1279" s="211"/>
      <c r="P1279" s="213"/>
      <c r="Q1279" s="215"/>
      <c r="R1279" s="215"/>
      <c r="S1279" s="217"/>
      <c r="T1279" s="219"/>
      <c r="U1279" s="221"/>
      <c r="V1279" s="223"/>
      <c r="W1279" s="225"/>
      <c r="X1279" s="209"/>
      <c r="Y1279" s="209"/>
      <c r="Z1279" s="120"/>
    </row>
    <row r="1280" spans="1:47" ht="14.25" customHeight="1">
      <c r="A1280" s="120"/>
      <c r="B1280" s="226"/>
      <c r="C1280" s="208"/>
      <c r="D1280" s="208"/>
      <c r="E1280" s="208"/>
      <c r="F1280" s="228"/>
      <c r="G1280" s="208"/>
      <c r="H1280" s="208"/>
      <c r="I1280" s="216"/>
      <c r="J1280" s="227"/>
      <c r="K1280" s="128" t="s">
        <v>57</v>
      </c>
      <c r="L1280" s="44"/>
      <c r="M1280" s="59"/>
      <c r="N1280" s="60"/>
      <c r="O1280" s="210"/>
      <c r="P1280" s="212"/>
      <c r="Q1280" s="214"/>
      <c r="R1280" s="214"/>
      <c r="S1280" s="216"/>
      <c r="T1280" s="218">
        <f t="shared" ref="T1280" si="1893">Q1280*S1280</f>
        <v>0</v>
      </c>
      <c r="U1280" s="220">
        <f t="shared" ref="U1280" si="1894">IFERROR(T1280/P1280,0)</f>
        <v>0</v>
      </c>
      <c r="V1280" s="222"/>
      <c r="W1280" s="224">
        <f t="shared" ref="W1280" si="1895">IFERROR(V1280*1000/P1280,0)</f>
        <v>0</v>
      </c>
      <c r="X1280" s="208"/>
      <c r="Y1280" s="209"/>
      <c r="Z1280" s="120"/>
    </row>
    <row r="1281" spans="1:47" ht="14.25" customHeight="1">
      <c r="A1281" s="120"/>
      <c r="B1281" s="226"/>
      <c r="C1281" s="208"/>
      <c r="D1281" s="208"/>
      <c r="E1281" s="208"/>
      <c r="F1281" s="229"/>
      <c r="G1281" s="208"/>
      <c r="H1281" s="208"/>
      <c r="I1281" s="216"/>
      <c r="J1281" s="227"/>
      <c r="K1281" s="129" t="s">
        <v>56</v>
      </c>
      <c r="L1281" s="45"/>
      <c r="M1281" s="57"/>
      <c r="N1281" s="58"/>
      <c r="O1281" s="211"/>
      <c r="P1281" s="213"/>
      <c r="Q1281" s="215"/>
      <c r="R1281" s="215"/>
      <c r="S1281" s="217"/>
      <c r="T1281" s="219"/>
      <c r="U1281" s="221"/>
      <c r="V1281" s="223"/>
      <c r="W1281" s="225"/>
      <c r="X1281" s="209"/>
      <c r="Y1281" s="209"/>
      <c r="Z1281" s="120"/>
    </row>
    <row r="1282" spans="1:47" ht="14.25" customHeight="1">
      <c r="A1282" s="120"/>
      <c r="B1282" s="226"/>
      <c r="C1282" s="208"/>
      <c r="D1282" s="208"/>
      <c r="E1282" s="208"/>
      <c r="F1282" s="228"/>
      <c r="G1282" s="208"/>
      <c r="H1282" s="208"/>
      <c r="I1282" s="216"/>
      <c r="J1282" s="227"/>
      <c r="K1282" s="128" t="s">
        <v>57</v>
      </c>
      <c r="L1282" s="44"/>
      <c r="M1282" s="59"/>
      <c r="N1282" s="60"/>
      <c r="O1282" s="210"/>
      <c r="P1282" s="212"/>
      <c r="Q1282" s="214"/>
      <c r="R1282" s="214"/>
      <c r="S1282" s="216"/>
      <c r="T1282" s="218">
        <f t="shared" ref="T1282" si="1896">Q1282*S1282</f>
        <v>0</v>
      </c>
      <c r="U1282" s="220">
        <f t="shared" ref="U1282" si="1897">IFERROR(T1282/P1282,0)</f>
        <v>0</v>
      </c>
      <c r="V1282" s="222"/>
      <c r="W1282" s="224">
        <f t="shared" ref="W1282" si="1898">IFERROR(V1282*1000/P1282,0)</f>
        <v>0</v>
      </c>
      <c r="X1282" s="208"/>
      <c r="Y1282" s="209"/>
      <c r="Z1282" s="120"/>
    </row>
    <row r="1283" spans="1:47" ht="14.25" customHeight="1">
      <c r="A1283" s="120"/>
      <c r="B1283" s="226"/>
      <c r="C1283" s="208"/>
      <c r="D1283" s="208"/>
      <c r="E1283" s="208"/>
      <c r="F1283" s="229"/>
      <c r="G1283" s="208"/>
      <c r="H1283" s="208"/>
      <c r="I1283" s="216"/>
      <c r="J1283" s="227"/>
      <c r="K1283" s="129" t="s">
        <v>56</v>
      </c>
      <c r="L1283" s="45"/>
      <c r="M1283" s="57"/>
      <c r="N1283" s="58"/>
      <c r="O1283" s="211"/>
      <c r="P1283" s="213"/>
      <c r="Q1283" s="215"/>
      <c r="R1283" s="215"/>
      <c r="S1283" s="217"/>
      <c r="T1283" s="219"/>
      <c r="U1283" s="221"/>
      <c r="V1283" s="223"/>
      <c r="W1283" s="225"/>
      <c r="X1283" s="209"/>
      <c r="Y1283" s="209"/>
      <c r="Z1283" s="120"/>
    </row>
    <row r="1284" spans="1:47" ht="14.25" customHeight="1">
      <c r="A1284" s="120"/>
      <c r="B1284" s="226"/>
      <c r="C1284" s="208"/>
      <c r="D1284" s="208"/>
      <c r="E1284" s="208"/>
      <c r="F1284" s="228"/>
      <c r="G1284" s="208"/>
      <c r="H1284" s="208"/>
      <c r="I1284" s="216"/>
      <c r="J1284" s="227"/>
      <c r="K1284" s="128" t="s">
        <v>57</v>
      </c>
      <c r="L1284" s="44"/>
      <c r="M1284" s="59"/>
      <c r="N1284" s="60"/>
      <c r="O1284" s="210"/>
      <c r="P1284" s="212"/>
      <c r="Q1284" s="214"/>
      <c r="R1284" s="214"/>
      <c r="S1284" s="216"/>
      <c r="T1284" s="218">
        <f t="shared" ref="T1284" si="1899">Q1284*S1284</f>
        <v>0</v>
      </c>
      <c r="U1284" s="220">
        <f t="shared" ref="U1284" si="1900">IFERROR(T1284/P1284,0)</f>
        <v>0</v>
      </c>
      <c r="V1284" s="222"/>
      <c r="W1284" s="224">
        <f t="shared" ref="W1284" si="1901">IFERROR(V1284*1000/P1284,0)</f>
        <v>0</v>
      </c>
      <c r="X1284" s="208"/>
      <c r="Y1284" s="209"/>
      <c r="Z1284" s="120"/>
    </row>
    <row r="1285" spans="1:47" ht="14.25" customHeight="1">
      <c r="A1285" s="120"/>
      <c r="B1285" s="226"/>
      <c r="C1285" s="208"/>
      <c r="D1285" s="208"/>
      <c r="E1285" s="208"/>
      <c r="F1285" s="229"/>
      <c r="G1285" s="208"/>
      <c r="H1285" s="208"/>
      <c r="I1285" s="216"/>
      <c r="J1285" s="227"/>
      <c r="K1285" s="129" t="s">
        <v>56</v>
      </c>
      <c r="L1285" s="45"/>
      <c r="M1285" s="57"/>
      <c r="N1285" s="58"/>
      <c r="O1285" s="211"/>
      <c r="P1285" s="213"/>
      <c r="Q1285" s="215"/>
      <c r="R1285" s="215"/>
      <c r="S1285" s="217"/>
      <c r="T1285" s="219"/>
      <c r="U1285" s="221"/>
      <c r="V1285" s="223"/>
      <c r="W1285" s="225"/>
      <c r="X1285" s="209"/>
      <c r="Y1285" s="209"/>
      <c r="Z1285" s="120"/>
    </row>
    <row r="1286" spans="1:47" ht="14.25" customHeight="1">
      <c r="A1286" s="120"/>
      <c r="B1286" s="226"/>
      <c r="C1286" s="208"/>
      <c r="D1286" s="208"/>
      <c r="E1286" s="208"/>
      <c r="F1286" s="228"/>
      <c r="G1286" s="208"/>
      <c r="H1286" s="208"/>
      <c r="I1286" s="216"/>
      <c r="J1286" s="227"/>
      <c r="K1286" s="128" t="s">
        <v>57</v>
      </c>
      <c r="L1286" s="44"/>
      <c r="M1286" s="59"/>
      <c r="N1286" s="60"/>
      <c r="O1286" s="210"/>
      <c r="P1286" s="212"/>
      <c r="Q1286" s="214"/>
      <c r="R1286" s="214"/>
      <c r="S1286" s="216"/>
      <c r="T1286" s="218">
        <f t="shared" ref="T1286" si="1902">Q1286*S1286</f>
        <v>0</v>
      </c>
      <c r="U1286" s="220">
        <f t="shared" ref="U1286" si="1903">IFERROR(T1286/P1286,0)</f>
        <v>0</v>
      </c>
      <c r="V1286" s="222"/>
      <c r="W1286" s="224">
        <f t="shared" ref="W1286" si="1904">IFERROR(V1286*1000/P1286,0)</f>
        <v>0</v>
      </c>
      <c r="X1286" s="208"/>
      <c r="Y1286" s="209"/>
      <c r="Z1286" s="120"/>
    </row>
    <row r="1287" spans="1:47" ht="14.25" customHeight="1">
      <c r="A1287" s="120"/>
      <c r="B1287" s="226"/>
      <c r="C1287" s="208"/>
      <c r="D1287" s="208"/>
      <c r="E1287" s="208"/>
      <c r="F1287" s="229"/>
      <c r="G1287" s="208"/>
      <c r="H1287" s="208"/>
      <c r="I1287" s="216"/>
      <c r="J1287" s="227"/>
      <c r="K1287" s="129" t="s">
        <v>56</v>
      </c>
      <c r="L1287" s="45"/>
      <c r="M1287" s="57"/>
      <c r="N1287" s="58"/>
      <c r="O1287" s="211"/>
      <c r="P1287" s="213"/>
      <c r="Q1287" s="215"/>
      <c r="R1287" s="215"/>
      <c r="S1287" s="217"/>
      <c r="T1287" s="219"/>
      <c r="U1287" s="221"/>
      <c r="V1287" s="223"/>
      <c r="W1287" s="225"/>
      <c r="X1287" s="209"/>
      <c r="Y1287" s="209"/>
      <c r="Z1287" s="120"/>
    </row>
    <row r="1288" spans="1:47" s="5" customFormat="1" ht="13.5" customHeight="1">
      <c r="A1288" s="81"/>
      <c r="B1288" s="226"/>
      <c r="C1288" s="208"/>
      <c r="D1288" s="208"/>
      <c r="E1288" s="208"/>
      <c r="F1288" s="228"/>
      <c r="G1288" s="208"/>
      <c r="H1288" s="208"/>
      <c r="I1288" s="216"/>
      <c r="J1288" s="227"/>
      <c r="K1288" s="128" t="s">
        <v>57</v>
      </c>
      <c r="L1288" s="44"/>
      <c r="M1288" s="59"/>
      <c r="N1288" s="60"/>
      <c r="O1288" s="210"/>
      <c r="P1288" s="212"/>
      <c r="Q1288" s="214"/>
      <c r="R1288" s="214"/>
      <c r="S1288" s="216"/>
      <c r="T1288" s="218">
        <f t="shared" ref="T1288" si="1905">Q1288*S1288</f>
        <v>0</v>
      </c>
      <c r="U1288" s="220">
        <f t="shared" ref="U1288" si="1906">IFERROR(T1288/P1288,0)</f>
        <v>0</v>
      </c>
      <c r="V1288" s="222"/>
      <c r="W1288" s="224">
        <f t="shared" ref="W1288" si="1907">IFERROR(V1288*1000/P1288,0)</f>
        <v>0</v>
      </c>
      <c r="X1288" s="208"/>
      <c r="Y1288" s="209"/>
      <c r="Z1288" s="81"/>
      <c r="AA1288" s="2"/>
      <c r="AB1288" s="2"/>
      <c r="AC1288" s="2"/>
      <c r="AD1288" s="2"/>
      <c r="AE1288" s="2"/>
      <c r="AF1288" s="2"/>
      <c r="AG1288" s="2"/>
      <c r="AH1288" s="2"/>
      <c r="AI1288" s="2"/>
      <c r="AJ1288" s="2"/>
      <c r="AK1288" s="2"/>
      <c r="AL1288" s="2"/>
      <c r="AM1288" s="2"/>
      <c r="AN1288" s="2"/>
      <c r="AO1288" s="2"/>
      <c r="AP1288" s="2"/>
      <c r="AQ1288" s="2"/>
      <c r="AR1288" s="2"/>
      <c r="AS1288" s="2"/>
      <c r="AT1288" s="2"/>
      <c r="AU1288" s="2"/>
    </row>
    <row r="1289" spans="1:47" s="5" customFormat="1" ht="13.5" customHeight="1">
      <c r="A1289" s="81"/>
      <c r="B1289" s="226"/>
      <c r="C1289" s="208"/>
      <c r="D1289" s="208"/>
      <c r="E1289" s="208"/>
      <c r="F1289" s="229"/>
      <c r="G1289" s="208"/>
      <c r="H1289" s="208"/>
      <c r="I1289" s="216"/>
      <c r="J1289" s="227"/>
      <c r="K1289" s="129" t="s">
        <v>56</v>
      </c>
      <c r="L1289" s="45"/>
      <c r="M1289" s="57"/>
      <c r="N1289" s="58"/>
      <c r="O1289" s="211"/>
      <c r="P1289" s="213"/>
      <c r="Q1289" s="215"/>
      <c r="R1289" s="215"/>
      <c r="S1289" s="217"/>
      <c r="T1289" s="219"/>
      <c r="U1289" s="221"/>
      <c r="V1289" s="223"/>
      <c r="W1289" s="225"/>
      <c r="X1289" s="209"/>
      <c r="Y1289" s="209"/>
      <c r="Z1289" s="81"/>
      <c r="AA1289" s="2"/>
      <c r="AB1289" s="2"/>
      <c r="AC1289" s="2"/>
      <c r="AD1289" s="2"/>
      <c r="AE1289" s="2"/>
      <c r="AF1289" s="2"/>
      <c r="AG1289" s="2"/>
      <c r="AH1289" s="2"/>
      <c r="AI1289" s="2"/>
      <c r="AJ1289" s="2"/>
      <c r="AK1289" s="2"/>
      <c r="AL1289" s="2"/>
      <c r="AM1289" s="2"/>
      <c r="AN1289" s="2"/>
      <c r="AO1289" s="2"/>
      <c r="AP1289" s="2"/>
      <c r="AQ1289" s="2"/>
      <c r="AR1289" s="2"/>
      <c r="AS1289" s="2"/>
      <c r="AT1289" s="2"/>
      <c r="AU1289" s="2"/>
    </row>
    <row r="1290" spans="1:47" ht="14.25" customHeight="1">
      <c r="A1290" s="120"/>
      <c r="B1290" s="226"/>
      <c r="C1290" s="208"/>
      <c r="D1290" s="208"/>
      <c r="E1290" s="208"/>
      <c r="F1290" s="228"/>
      <c r="G1290" s="208"/>
      <c r="H1290" s="208"/>
      <c r="I1290" s="216"/>
      <c r="J1290" s="227"/>
      <c r="K1290" s="128" t="s">
        <v>57</v>
      </c>
      <c r="L1290" s="44"/>
      <c r="M1290" s="59"/>
      <c r="N1290" s="60"/>
      <c r="O1290" s="210"/>
      <c r="P1290" s="212"/>
      <c r="Q1290" s="214"/>
      <c r="R1290" s="214"/>
      <c r="S1290" s="216"/>
      <c r="T1290" s="218">
        <f t="shared" ref="T1290" si="1908">Q1290*S1290</f>
        <v>0</v>
      </c>
      <c r="U1290" s="220">
        <f t="shared" ref="U1290" si="1909">IFERROR(T1290/P1290,0)</f>
        <v>0</v>
      </c>
      <c r="V1290" s="222"/>
      <c r="W1290" s="224">
        <f t="shared" ref="W1290" si="1910">IFERROR(V1290*1000/P1290,0)</f>
        <v>0</v>
      </c>
      <c r="X1290" s="208"/>
      <c r="Y1290" s="209"/>
      <c r="Z1290" s="120"/>
    </row>
    <row r="1291" spans="1:47" ht="14.25" customHeight="1">
      <c r="A1291" s="120"/>
      <c r="B1291" s="226"/>
      <c r="C1291" s="208"/>
      <c r="D1291" s="208"/>
      <c r="E1291" s="208"/>
      <c r="F1291" s="229"/>
      <c r="G1291" s="208"/>
      <c r="H1291" s="208"/>
      <c r="I1291" s="216"/>
      <c r="J1291" s="227"/>
      <c r="K1291" s="129" t="s">
        <v>56</v>
      </c>
      <c r="L1291" s="45"/>
      <c r="M1291" s="57"/>
      <c r="N1291" s="58"/>
      <c r="O1291" s="211"/>
      <c r="P1291" s="213"/>
      <c r="Q1291" s="215"/>
      <c r="R1291" s="215"/>
      <c r="S1291" s="217"/>
      <c r="T1291" s="219"/>
      <c r="U1291" s="221"/>
      <c r="V1291" s="223"/>
      <c r="W1291" s="225"/>
      <c r="X1291" s="209"/>
      <c r="Y1291" s="209"/>
      <c r="Z1291" s="120"/>
    </row>
    <row r="1292" spans="1:47" ht="14.25" customHeight="1">
      <c r="A1292" s="120"/>
      <c r="B1292" s="226"/>
      <c r="C1292" s="208"/>
      <c r="D1292" s="208"/>
      <c r="E1292" s="208"/>
      <c r="F1292" s="228"/>
      <c r="G1292" s="208"/>
      <c r="H1292" s="208"/>
      <c r="I1292" s="216"/>
      <c r="J1292" s="227"/>
      <c r="K1292" s="128" t="s">
        <v>57</v>
      </c>
      <c r="L1292" s="44"/>
      <c r="M1292" s="59"/>
      <c r="N1292" s="60"/>
      <c r="O1292" s="210"/>
      <c r="P1292" s="212"/>
      <c r="Q1292" s="214"/>
      <c r="R1292" s="214"/>
      <c r="S1292" s="216"/>
      <c r="T1292" s="218">
        <f t="shared" ref="T1292" si="1911">Q1292*S1292</f>
        <v>0</v>
      </c>
      <c r="U1292" s="220">
        <f t="shared" ref="U1292" si="1912">IFERROR(T1292/P1292,0)</f>
        <v>0</v>
      </c>
      <c r="V1292" s="222"/>
      <c r="W1292" s="224">
        <f t="shared" ref="W1292" si="1913">IFERROR(V1292*1000/P1292,0)</f>
        <v>0</v>
      </c>
      <c r="X1292" s="208"/>
      <c r="Y1292" s="209"/>
      <c r="Z1292" s="120"/>
    </row>
    <row r="1293" spans="1:47" ht="14.25" customHeight="1">
      <c r="A1293" s="120"/>
      <c r="B1293" s="226"/>
      <c r="C1293" s="208"/>
      <c r="D1293" s="208"/>
      <c r="E1293" s="208"/>
      <c r="F1293" s="229"/>
      <c r="G1293" s="208"/>
      <c r="H1293" s="208"/>
      <c r="I1293" s="216"/>
      <c r="J1293" s="227"/>
      <c r="K1293" s="129" t="s">
        <v>56</v>
      </c>
      <c r="L1293" s="45"/>
      <c r="M1293" s="57"/>
      <c r="N1293" s="58"/>
      <c r="O1293" s="211"/>
      <c r="P1293" s="213"/>
      <c r="Q1293" s="215"/>
      <c r="R1293" s="215"/>
      <c r="S1293" s="217"/>
      <c r="T1293" s="219"/>
      <c r="U1293" s="221"/>
      <c r="V1293" s="223"/>
      <c r="W1293" s="225"/>
      <c r="X1293" s="209"/>
      <c r="Y1293" s="209"/>
      <c r="Z1293" s="120"/>
    </row>
    <row r="1294" spans="1:47" ht="14.25" customHeight="1">
      <c r="A1294" s="120"/>
      <c r="B1294" s="226"/>
      <c r="C1294" s="208"/>
      <c r="D1294" s="208"/>
      <c r="E1294" s="208"/>
      <c r="F1294" s="228"/>
      <c r="G1294" s="208"/>
      <c r="H1294" s="208"/>
      <c r="I1294" s="216"/>
      <c r="J1294" s="227"/>
      <c r="K1294" s="128" t="s">
        <v>57</v>
      </c>
      <c r="L1294" s="44"/>
      <c r="M1294" s="59"/>
      <c r="N1294" s="60"/>
      <c r="O1294" s="210"/>
      <c r="P1294" s="212"/>
      <c r="Q1294" s="214"/>
      <c r="R1294" s="214"/>
      <c r="S1294" s="216"/>
      <c r="T1294" s="218">
        <f t="shared" ref="T1294" si="1914">Q1294*S1294</f>
        <v>0</v>
      </c>
      <c r="U1294" s="220">
        <f t="shared" ref="U1294" si="1915">IFERROR(T1294/P1294,0)</f>
        <v>0</v>
      </c>
      <c r="V1294" s="222"/>
      <c r="W1294" s="224">
        <f t="shared" ref="W1294" si="1916">IFERROR(V1294*1000/P1294,0)</f>
        <v>0</v>
      </c>
      <c r="X1294" s="208"/>
      <c r="Y1294" s="209"/>
      <c r="Z1294" s="120"/>
    </row>
    <row r="1295" spans="1:47" ht="14.25" customHeight="1">
      <c r="A1295" s="120"/>
      <c r="B1295" s="226"/>
      <c r="C1295" s="208"/>
      <c r="D1295" s="208"/>
      <c r="E1295" s="208"/>
      <c r="F1295" s="229"/>
      <c r="G1295" s="208"/>
      <c r="H1295" s="208"/>
      <c r="I1295" s="216"/>
      <c r="J1295" s="227"/>
      <c r="K1295" s="129" t="s">
        <v>56</v>
      </c>
      <c r="L1295" s="45"/>
      <c r="M1295" s="57"/>
      <c r="N1295" s="58"/>
      <c r="O1295" s="211"/>
      <c r="P1295" s="213"/>
      <c r="Q1295" s="215"/>
      <c r="R1295" s="215"/>
      <c r="S1295" s="217"/>
      <c r="T1295" s="219"/>
      <c r="U1295" s="221"/>
      <c r="V1295" s="223"/>
      <c r="W1295" s="225"/>
      <c r="X1295" s="209"/>
      <c r="Y1295" s="209"/>
      <c r="Z1295" s="120"/>
    </row>
    <row r="1296" spans="1:47" ht="14.25" customHeight="1">
      <c r="A1296" s="120"/>
      <c r="B1296" s="226"/>
      <c r="C1296" s="208"/>
      <c r="D1296" s="208"/>
      <c r="E1296" s="208"/>
      <c r="F1296" s="228"/>
      <c r="G1296" s="208"/>
      <c r="H1296" s="208"/>
      <c r="I1296" s="216"/>
      <c r="J1296" s="227"/>
      <c r="K1296" s="128" t="s">
        <v>57</v>
      </c>
      <c r="L1296" s="44"/>
      <c r="M1296" s="59"/>
      <c r="N1296" s="60"/>
      <c r="O1296" s="210"/>
      <c r="P1296" s="212"/>
      <c r="Q1296" s="214"/>
      <c r="R1296" s="214"/>
      <c r="S1296" s="216"/>
      <c r="T1296" s="218">
        <f t="shared" ref="T1296" si="1917">Q1296*S1296</f>
        <v>0</v>
      </c>
      <c r="U1296" s="220">
        <f t="shared" ref="U1296" si="1918">IFERROR(T1296/P1296,0)</f>
        <v>0</v>
      </c>
      <c r="V1296" s="222"/>
      <c r="W1296" s="224">
        <f t="shared" ref="W1296" si="1919">IFERROR(V1296*1000/P1296,0)</f>
        <v>0</v>
      </c>
      <c r="X1296" s="208"/>
      <c r="Y1296" s="209"/>
      <c r="Z1296" s="120"/>
    </row>
    <row r="1297" spans="1:47" ht="14.25" customHeight="1">
      <c r="A1297" s="120"/>
      <c r="B1297" s="226"/>
      <c r="C1297" s="208"/>
      <c r="D1297" s="208"/>
      <c r="E1297" s="208"/>
      <c r="F1297" s="229"/>
      <c r="G1297" s="208"/>
      <c r="H1297" s="208"/>
      <c r="I1297" s="216"/>
      <c r="J1297" s="227"/>
      <c r="K1297" s="129" t="s">
        <v>56</v>
      </c>
      <c r="L1297" s="45"/>
      <c r="M1297" s="57"/>
      <c r="N1297" s="58"/>
      <c r="O1297" s="211"/>
      <c r="P1297" s="213"/>
      <c r="Q1297" s="215"/>
      <c r="R1297" s="215"/>
      <c r="S1297" s="217"/>
      <c r="T1297" s="219"/>
      <c r="U1297" s="221"/>
      <c r="V1297" s="223"/>
      <c r="W1297" s="225"/>
      <c r="X1297" s="209"/>
      <c r="Y1297" s="209"/>
      <c r="Z1297" s="120"/>
    </row>
    <row r="1298" spans="1:47" ht="14.25" customHeight="1">
      <c r="A1298" s="120"/>
      <c r="B1298" s="226"/>
      <c r="C1298" s="208"/>
      <c r="D1298" s="208"/>
      <c r="E1298" s="208"/>
      <c r="F1298" s="228"/>
      <c r="G1298" s="208"/>
      <c r="H1298" s="208"/>
      <c r="I1298" s="216"/>
      <c r="J1298" s="227"/>
      <c r="K1298" s="128" t="s">
        <v>57</v>
      </c>
      <c r="L1298" s="44"/>
      <c r="M1298" s="59"/>
      <c r="N1298" s="60"/>
      <c r="O1298" s="210"/>
      <c r="P1298" s="212"/>
      <c r="Q1298" s="214"/>
      <c r="R1298" s="214"/>
      <c r="S1298" s="216"/>
      <c r="T1298" s="218">
        <f t="shared" ref="T1298" si="1920">Q1298*S1298</f>
        <v>0</v>
      </c>
      <c r="U1298" s="220">
        <f t="shared" ref="U1298" si="1921">IFERROR(T1298/P1298,0)</f>
        <v>0</v>
      </c>
      <c r="V1298" s="222"/>
      <c r="W1298" s="224">
        <f t="shared" ref="W1298" si="1922">IFERROR(V1298*1000/P1298,0)</f>
        <v>0</v>
      </c>
      <c r="X1298" s="208"/>
      <c r="Y1298" s="209"/>
      <c r="Z1298" s="120"/>
    </row>
    <row r="1299" spans="1:47" ht="14.25" customHeight="1">
      <c r="A1299" s="120"/>
      <c r="B1299" s="226"/>
      <c r="C1299" s="208"/>
      <c r="D1299" s="208"/>
      <c r="E1299" s="208"/>
      <c r="F1299" s="229"/>
      <c r="G1299" s="208"/>
      <c r="H1299" s="208"/>
      <c r="I1299" s="216"/>
      <c r="J1299" s="227"/>
      <c r="K1299" s="129" t="s">
        <v>56</v>
      </c>
      <c r="L1299" s="45"/>
      <c r="M1299" s="57"/>
      <c r="N1299" s="58"/>
      <c r="O1299" s="211"/>
      <c r="P1299" s="213"/>
      <c r="Q1299" s="215"/>
      <c r="R1299" s="215"/>
      <c r="S1299" s="217"/>
      <c r="T1299" s="219"/>
      <c r="U1299" s="221"/>
      <c r="V1299" s="223"/>
      <c r="W1299" s="225"/>
      <c r="X1299" s="209"/>
      <c r="Y1299" s="209"/>
      <c r="Z1299" s="120"/>
    </row>
    <row r="1300" spans="1:47" ht="14.25" customHeight="1">
      <c r="A1300" s="120"/>
      <c r="B1300" s="226"/>
      <c r="C1300" s="208"/>
      <c r="D1300" s="208"/>
      <c r="E1300" s="208"/>
      <c r="F1300" s="228"/>
      <c r="G1300" s="208"/>
      <c r="H1300" s="208"/>
      <c r="I1300" s="216"/>
      <c r="J1300" s="227"/>
      <c r="K1300" s="128" t="s">
        <v>57</v>
      </c>
      <c r="L1300" s="44"/>
      <c r="M1300" s="59"/>
      <c r="N1300" s="60"/>
      <c r="O1300" s="210"/>
      <c r="P1300" s="212"/>
      <c r="Q1300" s="214"/>
      <c r="R1300" s="214"/>
      <c r="S1300" s="216"/>
      <c r="T1300" s="218">
        <f t="shared" ref="T1300" si="1923">Q1300*S1300</f>
        <v>0</v>
      </c>
      <c r="U1300" s="220">
        <f t="shared" ref="U1300" si="1924">IFERROR(T1300/P1300,0)</f>
        <v>0</v>
      </c>
      <c r="V1300" s="222"/>
      <c r="W1300" s="224">
        <f t="shared" ref="W1300" si="1925">IFERROR(V1300*1000/P1300,0)</f>
        <v>0</v>
      </c>
      <c r="X1300" s="208"/>
      <c r="Y1300" s="209"/>
      <c r="Z1300" s="120"/>
    </row>
    <row r="1301" spans="1:47" ht="14.25" customHeight="1">
      <c r="A1301" s="120"/>
      <c r="B1301" s="226"/>
      <c r="C1301" s="208"/>
      <c r="D1301" s="208"/>
      <c r="E1301" s="208"/>
      <c r="F1301" s="229"/>
      <c r="G1301" s="208"/>
      <c r="H1301" s="208"/>
      <c r="I1301" s="216"/>
      <c r="J1301" s="227"/>
      <c r="K1301" s="129" t="s">
        <v>56</v>
      </c>
      <c r="L1301" s="45"/>
      <c r="M1301" s="57"/>
      <c r="N1301" s="58"/>
      <c r="O1301" s="211"/>
      <c r="P1301" s="213"/>
      <c r="Q1301" s="215"/>
      <c r="R1301" s="215"/>
      <c r="S1301" s="217"/>
      <c r="T1301" s="219"/>
      <c r="U1301" s="221"/>
      <c r="V1301" s="223"/>
      <c r="W1301" s="225"/>
      <c r="X1301" s="209"/>
      <c r="Y1301" s="209"/>
      <c r="Z1301" s="120"/>
    </row>
    <row r="1302" spans="1:47" ht="14.25" customHeight="1">
      <c r="A1302" s="120"/>
      <c r="B1302" s="226"/>
      <c r="C1302" s="208"/>
      <c r="D1302" s="208"/>
      <c r="E1302" s="208"/>
      <c r="F1302" s="228"/>
      <c r="G1302" s="208"/>
      <c r="H1302" s="208"/>
      <c r="I1302" s="216"/>
      <c r="J1302" s="227"/>
      <c r="K1302" s="128" t="s">
        <v>57</v>
      </c>
      <c r="L1302" s="44"/>
      <c r="M1302" s="59"/>
      <c r="N1302" s="60"/>
      <c r="O1302" s="210"/>
      <c r="P1302" s="212"/>
      <c r="Q1302" s="214"/>
      <c r="R1302" s="214"/>
      <c r="S1302" s="216"/>
      <c r="T1302" s="218">
        <f t="shared" ref="T1302" si="1926">Q1302*S1302</f>
        <v>0</v>
      </c>
      <c r="U1302" s="220">
        <f t="shared" ref="U1302" si="1927">IFERROR(T1302/P1302,0)</f>
        <v>0</v>
      </c>
      <c r="V1302" s="222"/>
      <c r="W1302" s="224">
        <f t="shared" ref="W1302" si="1928">IFERROR(V1302*1000/P1302,0)</f>
        <v>0</v>
      </c>
      <c r="X1302" s="208"/>
      <c r="Y1302" s="209"/>
      <c r="Z1302" s="120"/>
    </row>
    <row r="1303" spans="1:47" ht="14.25" customHeight="1">
      <c r="A1303" s="120"/>
      <c r="B1303" s="226"/>
      <c r="C1303" s="208"/>
      <c r="D1303" s="208"/>
      <c r="E1303" s="208"/>
      <c r="F1303" s="229"/>
      <c r="G1303" s="208"/>
      <c r="H1303" s="208"/>
      <c r="I1303" s="216"/>
      <c r="J1303" s="227"/>
      <c r="K1303" s="129" t="s">
        <v>56</v>
      </c>
      <c r="L1303" s="45"/>
      <c r="M1303" s="57"/>
      <c r="N1303" s="58"/>
      <c r="O1303" s="211"/>
      <c r="P1303" s="213"/>
      <c r="Q1303" s="215"/>
      <c r="R1303" s="215"/>
      <c r="S1303" s="217"/>
      <c r="T1303" s="219"/>
      <c r="U1303" s="221"/>
      <c r="V1303" s="223"/>
      <c r="W1303" s="225"/>
      <c r="X1303" s="209"/>
      <c r="Y1303" s="209"/>
      <c r="Z1303" s="120"/>
    </row>
    <row r="1304" spans="1:47" ht="14.25" customHeight="1">
      <c r="A1304" s="120"/>
      <c r="B1304" s="226"/>
      <c r="C1304" s="208"/>
      <c r="D1304" s="208"/>
      <c r="E1304" s="208"/>
      <c r="F1304" s="228"/>
      <c r="G1304" s="208"/>
      <c r="H1304" s="208"/>
      <c r="I1304" s="216"/>
      <c r="J1304" s="227"/>
      <c r="K1304" s="128" t="s">
        <v>57</v>
      </c>
      <c r="L1304" s="44"/>
      <c r="M1304" s="59"/>
      <c r="N1304" s="60"/>
      <c r="O1304" s="210"/>
      <c r="P1304" s="212"/>
      <c r="Q1304" s="214"/>
      <c r="R1304" s="214"/>
      <c r="S1304" s="216"/>
      <c r="T1304" s="218">
        <f t="shared" ref="T1304" si="1929">Q1304*S1304</f>
        <v>0</v>
      </c>
      <c r="U1304" s="220">
        <f t="shared" ref="U1304" si="1930">IFERROR(T1304/P1304,0)</f>
        <v>0</v>
      </c>
      <c r="V1304" s="222"/>
      <c r="W1304" s="224">
        <f t="shared" ref="W1304" si="1931">IFERROR(V1304*1000/P1304,0)</f>
        <v>0</v>
      </c>
      <c r="X1304" s="208"/>
      <c r="Y1304" s="209"/>
      <c r="Z1304" s="120"/>
    </row>
    <row r="1305" spans="1:47" ht="14.25" customHeight="1">
      <c r="A1305" s="120"/>
      <c r="B1305" s="226"/>
      <c r="C1305" s="208"/>
      <c r="D1305" s="208"/>
      <c r="E1305" s="208"/>
      <c r="F1305" s="229"/>
      <c r="G1305" s="208"/>
      <c r="H1305" s="208"/>
      <c r="I1305" s="216"/>
      <c r="J1305" s="227"/>
      <c r="K1305" s="129" t="s">
        <v>56</v>
      </c>
      <c r="L1305" s="45"/>
      <c r="M1305" s="57"/>
      <c r="N1305" s="58"/>
      <c r="O1305" s="211"/>
      <c r="P1305" s="213"/>
      <c r="Q1305" s="215"/>
      <c r="R1305" s="215"/>
      <c r="S1305" s="217"/>
      <c r="T1305" s="219"/>
      <c r="U1305" s="221"/>
      <c r="V1305" s="223"/>
      <c r="W1305" s="225"/>
      <c r="X1305" s="209"/>
      <c r="Y1305" s="209"/>
      <c r="Z1305" s="120"/>
    </row>
    <row r="1306" spans="1:47" ht="14.25" customHeight="1">
      <c r="A1306" s="120"/>
      <c r="B1306" s="226"/>
      <c r="C1306" s="208"/>
      <c r="D1306" s="208"/>
      <c r="E1306" s="208"/>
      <c r="F1306" s="228"/>
      <c r="G1306" s="208"/>
      <c r="H1306" s="208"/>
      <c r="I1306" s="216"/>
      <c r="J1306" s="227"/>
      <c r="K1306" s="128" t="s">
        <v>57</v>
      </c>
      <c r="L1306" s="44"/>
      <c r="M1306" s="59"/>
      <c r="N1306" s="60"/>
      <c r="O1306" s="210"/>
      <c r="P1306" s="212"/>
      <c r="Q1306" s="214"/>
      <c r="R1306" s="214"/>
      <c r="S1306" s="216"/>
      <c r="T1306" s="218">
        <f t="shared" ref="T1306" si="1932">Q1306*S1306</f>
        <v>0</v>
      </c>
      <c r="U1306" s="220">
        <f t="shared" ref="U1306" si="1933">IFERROR(T1306/P1306,0)</f>
        <v>0</v>
      </c>
      <c r="V1306" s="222"/>
      <c r="W1306" s="224">
        <f t="shared" ref="W1306" si="1934">IFERROR(V1306*1000/P1306,0)</f>
        <v>0</v>
      </c>
      <c r="X1306" s="208"/>
      <c r="Y1306" s="209"/>
      <c r="Z1306" s="120"/>
    </row>
    <row r="1307" spans="1:47" ht="14.25" customHeight="1">
      <c r="A1307" s="120"/>
      <c r="B1307" s="226"/>
      <c r="C1307" s="208"/>
      <c r="D1307" s="208"/>
      <c r="E1307" s="208"/>
      <c r="F1307" s="229"/>
      <c r="G1307" s="208"/>
      <c r="H1307" s="208"/>
      <c r="I1307" s="216"/>
      <c r="J1307" s="227"/>
      <c r="K1307" s="129" t="s">
        <v>56</v>
      </c>
      <c r="L1307" s="45"/>
      <c r="M1307" s="57"/>
      <c r="N1307" s="58"/>
      <c r="O1307" s="211"/>
      <c r="P1307" s="213"/>
      <c r="Q1307" s="215"/>
      <c r="R1307" s="215"/>
      <c r="S1307" s="217"/>
      <c r="T1307" s="219"/>
      <c r="U1307" s="221"/>
      <c r="V1307" s="223"/>
      <c r="W1307" s="225"/>
      <c r="X1307" s="209"/>
      <c r="Y1307" s="209"/>
      <c r="Z1307" s="120"/>
    </row>
    <row r="1308" spans="1:47" ht="14.25" customHeight="1">
      <c r="A1308" s="120"/>
      <c r="B1308" s="226"/>
      <c r="C1308" s="208"/>
      <c r="D1308" s="208"/>
      <c r="E1308" s="208"/>
      <c r="F1308" s="228"/>
      <c r="G1308" s="208"/>
      <c r="H1308" s="208"/>
      <c r="I1308" s="216"/>
      <c r="J1308" s="227"/>
      <c r="K1308" s="128" t="s">
        <v>57</v>
      </c>
      <c r="L1308" s="44"/>
      <c r="M1308" s="59"/>
      <c r="N1308" s="60"/>
      <c r="O1308" s="210"/>
      <c r="P1308" s="212"/>
      <c r="Q1308" s="214"/>
      <c r="R1308" s="214"/>
      <c r="S1308" s="216"/>
      <c r="T1308" s="218">
        <f t="shared" ref="T1308" si="1935">Q1308*S1308</f>
        <v>0</v>
      </c>
      <c r="U1308" s="220">
        <f t="shared" ref="U1308" si="1936">IFERROR(T1308/P1308,0)</f>
        <v>0</v>
      </c>
      <c r="V1308" s="222"/>
      <c r="W1308" s="224">
        <f t="shared" ref="W1308" si="1937">IFERROR(V1308*1000/P1308,0)</f>
        <v>0</v>
      </c>
      <c r="X1308" s="208"/>
      <c r="Y1308" s="209"/>
      <c r="Z1308" s="120"/>
    </row>
    <row r="1309" spans="1:47" ht="14.25" customHeight="1">
      <c r="A1309" s="120"/>
      <c r="B1309" s="226"/>
      <c r="C1309" s="208"/>
      <c r="D1309" s="208"/>
      <c r="E1309" s="208"/>
      <c r="F1309" s="229"/>
      <c r="G1309" s="208"/>
      <c r="H1309" s="208"/>
      <c r="I1309" s="216"/>
      <c r="J1309" s="227"/>
      <c r="K1309" s="129" t="s">
        <v>56</v>
      </c>
      <c r="L1309" s="45"/>
      <c r="M1309" s="57"/>
      <c r="N1309" s="58"/>
      <c r="O1309" s="211"/>
      <c r="P1309" s="213"/>
      <c r="Q1309" s="215"/>
      <c r="R1309" s="215"/>
      <c r="S1309" s="217"/>
      <c r="T1309" s="219"/>
      <c r="U1309" s="221"/>
      <c r="V1309" s="223"/>
      <c r="W1309" s="225"/>
      <c r="X1309" s="209"/>
      <c r="Y1309" s="209"/>
      <c r="Z1309" s="120"/>
    </row>
    <row r="1310" spans="1:47" ht="14.25" customHeight="1">
      <c r="A1310" s="120"/>
      <c r="B1310" s="226"/>
      <c r="C1310" s="208"/>
      <c r="D1310" s="208"/>
      <c r="E1310" s="208"/>
      <c r="F1310" s="228"/>
      <c r="G1310" s="208"/>
      <c r="H1310" s="208"/>
      <c r="I1310" s="216"/>
      <c r="J1310" s="227"/>
      <c r="K1310" s="128" t="s">
        <v>57</v>
      </c>
      <c r="L1310" s="44"/>
      <c r="M1310" s="59"/>
      <c r="N1310" s="60"/>
      <c r="O1310" s="210"/>
      <c r="P1310" s="212"/>
      <c r="Q1310" s="214"/>
      <c r="R1310" s="214"/>
      <c r="S1310" s="216"/>
      <c r="T1310" s="218">
        <f t="shared" ref="T1310" si="1938">Q1310*S1310</f>
        <v>0</v>
      </c>
      <c r="U1310" s="220">
        <f t="shared" ref="U1310" si="1939">IFERROR(T1310/P1310,0)</f>
        <v>0</v>
      </c>
      <c r="V1310" s="222"/>
      <c r="W1310" s="224">
        <f t="shared" ref="W1310" si="1940">IFERROR(V1310*1000/P1310,0)</f>
        <v>0</v>
      </c>
      <c r="X1310" s="208"/>
      <c r="Y1310" s="209"/>
      <c r="Z1310" s="120"/>
    </row>
    <row r="1311" spans="1:47" ht="14.25" customHeight="1">
      <c r="A1311" s="120"/>
      <c r="B1311" s="226"/>
      <c r="C1311" s="208"/>
      <c r="D1311" s="208"/>
      <c r="E1311" s="208"/>
      <c r="F1311" s="229"/>
      <c r="G1311" s="208"/>
      <c r="H1311" s="208"/>
      <c r="I1311" s="216"/>
      <c r="J1311" s="227"/>
      <c r="K1311" s="129" t="s">
        <v>56</v>
      </c>
      <c r="L1311" s="45"/>
      <c r="M1311" s="57"/>
      <c r="N1311" s="58"/>
      <c r="O1311" s="211"/>
      <c r="P1311" s="213"/>
      <c r="Q1311" s="215"/>
      <c r="R1311" s="215"/>
      <c r="S1311" s="217"/>
      <c r="T1311" s="219"/>
      <c r="U1311" s="221"/>
      <c r="V1311" s="223"/>
      <c r="W1311" s="225"/>
      <c r="X1311" s="209"/>
      <c r="Y1311" s="209"/>
      <c r="Z1311" s="120"/>
    </row>
    <row r="1312" spans="1:47" s="5" customFormat="1" ht="13.5" customHeight="1">
      <c r="A1312" s="81"/>
      <c r="B1312" s="226"/>
      <c r="C1312" s="208"/>
      <c r="D1312" s="208"/>
      <c r="E1312" s="208"/>
      <c r="F1312" s="228"/>
      <c r="G1312" s="208"/>
      <c r="H1312" s="208"/>
      <c r="I1312" s="216"/>
      <c r="J1312" s="227"/>
      <c r="K1312" s="128" t="s">
        <v>57</v>
      </c>
      <c r="L1312" s="44"/>
      <c r="M1312" s="59"/>
      <c r="N1312" s="60"/>
      <c r="O1312" s="210"/>
      <c r="P1312" s="212"/>
      <c r="Q1312" s="214"/>
      <c r="R1312" s="214"/>
      <c r="S1312" s="216"/>
      <c r="T1312" s="218">
        <f t="shared" ref="T1312" si="1941">Q1312*S1312</f>
        <v>0</v>
      </c>
      <c r="U1312" s="220">
        <f t="shared" ref="U1312" si="1942">IFERROR(T1312/P1312,0)</f>
        <v>0</v>
      </c>
      <c r="V1312" s="222"/>
      <c r="W1312" s="224">
        <f t="shared" ref="W1312" si="1943">IFERROR(V1312*1000/P1312,0)</f>
        <v>0</v>
      </c>
      <c r="X1312" s="208"/>
      <c r="Y1312" s="209"/>
      <c r="Z1312" s="81"/>
      <c r="AA1312" s="2"/>
      <c r="AB1312" s="2"/>
      <c r="AC1312" s="2"/>
      <c r="AD1312" s="2"/>
      <c r="AE1312" s="2"/>
      <c r="AF1312" s="2"/>
      <c r="AG1312" s="2"/>
      <c r="AH1312" s="2"/>
      <c r="AI1312" s="2"/>
      <c r="AJ1312" s="2"/>
      <c r="AK1312" s="2"/>
      <c r="AL1312" s="2"/>
      <c r="AM1312" s="2"/>
      <c r="AN1312" s="2"/>
      <c r="AO1312" s="2"/>
      <c r="AP1312" s="2"/>
      <c r="AQ1312" s="2"/>
      <c r="AR1312" s="2"/>
      <c r="AS1312" s="2"/>
      <c r="AT1312" s="2"/>
      <c r="AU1312" s="2"/>
    </row>
    <row r="1313" spans="1:47" s="5" customFormat="1" ht="13.5" customHeight="1">
      <c r="A1313" s="81"/>
      <c r="B1313" s="226"/>
      <c r="C1313" s="208"/>
      <c r="D1313" s="208"/>
      <c r="E1313" s="208"/>
      <c r="F1313" s="229"/>
      <c r="G1313" s="208"/>
      <c r="H1313" s="208"/>
      <c r="I1313" s="216"/>
      <c r="J1313" s="227"/>
      <c r="K1313" s="129" t="s">
        <v>56</v>
      </c>
      <c r="L1313" s="45"/>
      <c r="M1313" s="57"/>
      <c r="N1313" s="58"/>
      <c r="O1313" s="211"/>
      <c r="P1313" s="213"/>
      <c r="Q1313" s="215"/>
      <c r="R1313" s="215"/>
      <c r="S1313" s="217"/>
      <c r="T1313" s="219"/>
      <c r="U1313" s="221"/>
      <c r="V1313" s="223"/>
      <c r="W1313" s="225"/>
      <c r="X1313" s="209"/>
      <c r="Y1313" s="209"/>
      <c r="Z1313" s="81"/>
      <c r="AA1313" s="2"/>
      <c r="AB1313" s="2"/>
      <c r="AC1313" s="2"/>
      <c r="AD1313" s="2"/>
      <c r="AE1313" s="2"/>
      <c r="AF1313" s="2"/>
      <c r="AG1313" s="2"/>
      <c r="AH1313" s="2"/>
      <c r="AI1313" s="2"/>
      <c r="AJ1313" s="2"/>
      <c r="AK1313" s="2"/>
      <c r="AL1313" s="2"/>
      <c r="AM1313" s="2"/>
      <c r="AN1313" s="2"/>
      <c r="AO1313" s="2"/>
      <c r="AP1313" s="2"/>
      <c r="AQ1313" s="2"/>
      <c r="AR1313" s="2"/>
      <c r="AS1313" s="2"/>
      <c r="AT1313" s="2"/>
      <c r="AU1313" s="2"/>
    </row>
    <row r="1314" spans="1:47" ht="14.25" customHeight="1">
      <c r="A1314" s="120"/>
      <c r="B1314" s="226"/>
      <c r="C1314" s="208"/>
      <c r="D1314" s="208"/>
      <c r="E1314" s="208"/>
      <c r="F1314" s="228"/>
      <c r="G1314" s="208"/>
      <c r="H1314" s="208"/>
      <c r="I1314" s="216"/>
      <c r="J1314" s="227"/>
      <c r="K1314" s="128" t="s">
        <v>57</v>
      </c>
      <c r="L1314" s="44"/>
      <c r="M1314" s="59"/>
      <c r="N1314" s="60"/>
      <c r="O1314" s="210"/>
      <c r="P1314" s="212"/>
      <c r="Q1314" s="214"/>
      <c r="R1314" s="214"/>
      <c r="S1314" s="216"/>
      <c r="T1314" s="218">
        <f t="shared" ref="T1314" si="1944">Q1314*S1314</f>
        <v>0</v>
      </c>
      <c r="U1314" s="220">
        <f t="shared" ref="U1314" si="1945">IFERROR(T1314/P1314,0)</f>
        <v>0</v>
      </c>
      <c r="V1314" s="222"/>
      <c r="W1314" s="224">
        <f t="shared" ref="W1314" si="1946">IFERROR(V1314*1000/P1314,0)</f>
        <v>0</v>
      </c>
      <c r="X1314" s="208"/>
      <c r="Y1314" s="209"/>
      <c r="Z1314" s="120"/>
    </row>
    <row r="1315" spans="1:47" ht="14.25" customHeight="1">
      <c r="A1315" s="120"/>
      <c r="B1315" s="226"/>
      <c r="C1315" s="208"/>
      <c r="D1315" s="208"/>
      <c r="E1315" s="208"/>
      <c r="F1315" s="229"/>
      <c r="G1315" s="208"/>
      <c r="H1315" s="208"/>
      <c r="I1315" s="216"/>
      <c r="J1315" s="227"/>
      <c r="K1315" s="129" t="s">
        <v>56</v>
      </c>
      <c r="L1315" s="45"/>
      <c r="M1315" s="57"/>
      <c r="N1315" s="58"/>
      <c r="O1315" s="211"/>
      <c r="P1315" s="213"/>
      <c r="Q1315" s="215"/>
      <c r="R1315" s="215"/>
      <c r="S1315" s="217"/>
      <c r="T1315" s="219"/>
      <c r="U1315" s="221"/>
      <c r="V1315" s="223"/>
      <c r="W1315" s="225"/>
      <c r="X1315" s="209"/>
      <c r="Y1315" s="209"/>
      <c r="Z1315" s="120"/>
    </row>
    <row r="1316" spans="1:47" ht="14.25" customHeight="1">
      <c r="A1316" s="120"/>
      <c r="B1316" s="226"/>
      <c r="C1316" s="208"/>
      <c r="D1316" s="208"/>
      <c r="E1316" s="208"/>
      <c r="F1316" s="228"/>
      <c r="G1316" s="208"/>
      <c r="H1316" s="208"/>
      <c r="I1316" s="216"/>
      <c r="J1316" s="227"/>
      <c r="K1316" s="128" t="s">
        <v>57</v>
      </c>
      <c r="L1316" s="44"/>
      <c r="M1316" s="59"/>
      <c r="N1316" s="60"/>
      <c r="O1316" s="210"/>
      <c r="P1316" s="212"/>
      <c r="Q1316" s="214"/>
      <c r="R1316" s="214"/>
      <c r="S1316" s="216"/>
      <c r="T1316" s="218">
        <f t="shared" ref="T1316" si="1947">Q1316*S1316</f>
        <v>0</v>
      </c>
      <c r="U1316" s="220">
        <f t="shared" ref="U1316" si="1948">IFERROR(T1316/P1316,0)</f>
        <v>0</v>
      </c>
      <c r="V1316" s="222"/>
      <c r="W1316" s="224">
        <f t="shared" ref="W1316" si="1949">IFERROR(V1316*1000/P1316,0)</f>
        <v>0</v>
      </c>
      <c r="X1316" s="208"/>
      <c r="Y1316" s="209"/>
      <c r="Z1316" s="120"/>
    </row>
    <row r="1317" spans="1:47" ht="14.25" customHeight="1">
      <c r="A1317" s="120"/>
      <c r="B1317" s="226"/>
      <c r="C1317" s="208"/>
      <c r="D1317" s="208"/>
      <c r="E1317" s="208"/>
      <c r="F1317" s="229"/>
      <c r="G1317" s="208"/>
      <c r="H1317" s="208"/>
      <c r="I1317" s="216"/>
      <c r="J1317" s="227"/>
      <c r="K1317" s="129" t="s">
        <v>56</v>
      </c>
      <c r="L1317" s="45"/>
      <c r="M1317" s="57"/>
      <c r="N1317" s="58"/>
      <c r="O1317" s="211"/>
      <c r="P1317" s="213"/>
      <c r="Q1317" s="215"/>
      <c r="R1317" s="215"/>
      <c r="S1317" s="217"/>
      <c r="T1317" s="219"/>
      <c r="U1317" s="221"/>
      <c r="V1317" s="223"/>
      <c r="W1317" s="225"/>
      <c r="X1317" s="209"/>
      <c r="Y1317" s="209"/>
      <c r="Z1317" s="120"/>
    </row>
    <row r="1318" spans="1:47" ht="14.25" customHeight="1">
      <c r="A1318" s="120"/>
      <c r="B1318" s="226"/>
      <c r="C1318" s="208"/>
      <c r="D1318" s="208"/>
      <c r="E1318" s="208"/>
      <c r="F1318" s="228"/>
      <c r="G1318" s="208"/>
      <c r="H1318" s="208"/>
      <c r="I1318" s="216"/>
      <c r="J1318" s="227"/>
      <c r="K1318" s="128" t="s">
        <v>57</v>
      </c>
      <c r="L1318" s="44"/>
      <c r="M1318" s="59"/>
      <c r="N1318" s="60"/>
      <c r="O1318" s="210"/>
      <c r="P1318" s="212"/>
      <c r="Q1318" s="214"/>
      <c r="R1318" s="214"/>
      <c r="S1318" s="216"/>
      <c r="T1318" s="218">
        <f t="shared" ref="T1318" si="1950">Q1318*S1318</f>
        <v>0</v>
      </c>
      <c r="U1318" s="220">
        <f t="shared" ref="U1318" si="1951">IFERROR(T1318/P1318,0)</f>
        <v>0</v>
      </c>
      <c r="V1318" s="222"/>
      <c r="W1318" s="224">
        <f t="shared" ref="W1318" si="1952">IFERROR(V1318*1000/P1318,0)</f>
        <v>0</v>
      </c>
      <c r="X1318" s="208"/>
      <c r="Y1318" s="209"/>
      <c r="Z1318" s="120"/>
    </row>
    <row r="1319" spans="1:47" ht="14.25" customHeight="1">
      <c r="A1319" s="120"/>
      <c r="B1319" s="226"/>
      <c r="C1319" s="208"/>
      <c r="D1319" s="208"/>
      <c r="E1319" s="208"/>
      <c r="F1319" s="229"/>
      <c r="G1319" s="208"/>
      <c r="H1319" s="208"/>
      <c r="I1319" s="216"/>
      <c r="J1319" s="227"/>
      <c r="K1319" s="129" t="s">
        <v>56</v>
      </c>
      <c r="L1319" s="45"/>
      <c r="M1319" s="57"/>
      <c r="N1319" s="58"/>
      <c r="O1319" s="211"/>
      <c r="P1319" s="213"/>
      <c r="Q1319" s="215"/>
      <c r="R1319" s="215"/>
      <c r="S1319" s="217"/>
      <c r="T1319" s="219"/>
      <c r="U1319" s="221"/>
      <c r="V1319" s="223"/>
      <c r="W1319" s="225"/>
      <c r="X1319" s="209"/>
      <c r="Y1319" s="209"/>
      <c r="Z1319" s="120"/>
    </row>
    <row r="1320" spans="1:47" ht="14.25" customHeight="1">
      <c r="A1320" s="120"/>
      <c r="B1320" s="226"/>
      <c r="C1320" s="208"/>
      <c r="D1320" s="208"/>
      <c r="E1320" s="208"/>
      <c r="F1320" s="228"/>
      <c r="G1320" s="208"/>
      <c r="H1320" s="208"/>
      <c r="I1320" s="216"/>
      <c r="J1320" s="227"/>
      <c r="K1320" s="128" t="s">
        <v>57</v>
      </c>
      <c r="L1320" s="44"/>
      <c r="M1320" s="59"/>
      <c r="N1320" s="60"/>
      <c r="O1320" s="210"/>
      <c r="P1320" s="212"/>
      <c r="Q1320" s="214"/>
      <c r="R1320" s="214"/>
      <c r="S1320" s="216"/>
      <c r="T1320" s="218">
        <f t="shared" ref="T1320" si="1953">Q1320*S1320</f>
        <v>0</v>
      </c>
      <c r="U1320" s="220">
        <f t="shared" ref="U1320" si="1954">IFERROR(T1320/P1320,0)</f>
        <v>0</v>
      </c>
      <c r="V1320" s="222"/>
      <c r="W1320" s="224">
        <f t="shared" ref="W1320" si="1955">IFERROR(V1320*1000/P1320,0)</f>
        <v>0</v>
      </c>
      <c r="X1320" s="208"/>
      <c r="Y1320" s="209"/>
      <c r="Z1320" s="120"/>
    </row>
    <row r="1321" spans="1:47" ht="14.25" customHeight="1">
      <c r="A1321" s="120"/>
      <c r="B1321" s="226"/>
      <c r="C1321" s="208"/>
      <c r="D1321" s="208"/>
      <c r="E1321" s="208"/>
      <c r="F1321" s="229"/>
      <c r="G1321" s="208"/>
      <c r="H1321" s="208"/>
      <c r="I1321" s="216"/>
      <c r="J1321" s="227"/>
      <c r="K1321" s="129" t="s">
        <v>56</v>
      </c>
      <c r="L1321" s="45"/>
      <c r="M1321" s="57"/>
      <c r="N1321" s="58"/>
      <c r="O1321" s="211"/>
      <c r="P1321" s="213"/>
      <c r="Q1321" s="215"/>
      <c r="R1321" s="215"/>
      <c r="S1321" s="217"/>
      <c r="T1321" s="219"/>
      <c r="U1321" s="221"/>
      <c r="V1321" s="223"/>
      <c r="W1321" s="225"/>
      <c r="X1321" s="209"/>
      <c r="Y1321" s="209"/>
      <c r="Z1321" s="120"/>
    </row>
    <row r="1322" spans="1:47" ht="14.25" customHeight="1">
      <c r="A1322" s="120"/>
      <c r="B1322" s="226"/>
      <c r="C1322" s="208"/>
      <c r="D1322" s="208"/>
      <c r="E1322" s="208"/>
      <c r="F1322" s="228"/>
      <c r="G1322" s="208"/>
      <c r="H1322" s="208"/>
      <c r="I1322" s="216"/>
      <c r="J1322" s="227"/>
      <c r="K1322" s="128" t="s">
        <v>57</v>
      </c>
      <c r="L1322" s="44"/>
      <c r="M1322" s="59"/>
      <c r="N1322" s="60"/>
      <c r="O1322" s="210"/>
      <c r="P1322" s="212"/>
      <c r="Q1322" s="214"/>
      <c r="R1322" s="214"/>
      <c r="S1322" s="216"/>
      <c r="T1322" s="218">
        <f t="shared" ref="T1322" si="1956">Q1322*S1322</f>
        <v>0</v>
      </c>
      <c r="U1322" s="220">
        <f t="shared" ref="U1322" si="1957">IFERROR(T1322/P1322,0)</f>
        <v>0</v>
      </c>
      <c r="V1322" s="222"/>
      <c r="W1322" s="224">
        <f t="shared" ref="W1322" si="1958">IFERROR(V1322*1000/P1322,0)</f>
        <v>0</v>
      </c>
      <c r="X1322" s="208"/>
      <c r="Y1322" s="209"/>
      <c r="Z1322" s="120"/>
    </row>
    <row r="1323" spans="1:47" ht="14.25" customHeight="1">
      <c r="A1323" s="120"/>
      <c r="B1323" s="226"/>
      <c r="C1323" s="208"/>
      <c r="D1323" s="208"/>
      <c r="E1323" s="208"/>
      <c r="F1323" s="229"/>
      <c r="G1323" s="208"/>
      <c r="H1323" s="208"/>
      <c r="I1323" s="216"/>
      <c r="J1323" s="227"/>
      <c r="K1323" s="129" t="s">
        <v>56</v>
      </c>
      <c r="L1323" s="45"/>
      <c r="M1323" s="57"/>
      <c r="N1323" s="58"/>
      <c r="O1323" s="211"/>
      <c r="P1323" s="213"/>
      <c r="Q1323" s="215"/>
      <c r="R1323" s="215"/>
      <c r="S1323" s="217"/>
      <c r="T1323" s="219"/>
      <c r="U1323" s="221"/>
      <c r="V1323" s="223"/>
      <c r="W1323" s="225"/>
      <c r="X1323" s="209"/>
      <c r="Y1323" s="209"/>
      <c r="Z1323" s="120"/>
    </row>
    <row r="1324" spans="1:47" ht="14.25" customHeight="1">
      <c r="A1324" s="120"/>
      <c r="B1324" s="226"/>
      <c r="C1324" s="208"/>
      <c r="D1324" s="208"/>
      <c r="E1324" s="208"/>
      <c r="F1324" s="228"/>
      <c r="G1324" s="208"/>
      <c r="H1324" s="208"/>
      <c r="I1324" s="216"/>
      <c r="J1324" s="227"/>
      <c r="K1324" s="128" t="s">
        <v>57</v>
      </c>
      <c r="L1324" s="44"/>
      <c r="M1324" s="59"/>
      <c r="N1324" s="60"/>
      <c r="O1324" s="210"/>
      <c r="P1324" s="212"/>
      <c r="Q1324" s="214"/>
      <c r="R1324" s="214"/>
      <c r="S1324" s="216"/>
      <c r="T1324" s="218">
        <f t="shared" ref="T1324" si="1959">Q1324*S1324</f>
        <v>0</v>
      </c>
      <c r="U1324" s="220">
        <f t="shared" ref="U1324" si="1960">IFERROR(T1324/P1324,0)</f>
        <v>0</v>
      </c>
      <c r="V1324" s="222"/>
      <c r="W1324" s="224">
        <f t="shared" ref="W1324" si="1961">IFERROR(V1324*1000/P1324,0)</f>
        <v>0</v>
      </c>
      <c r="X1324" s="208"/>
      <c r="Y1324" s="209"/>
      <c r="Z1324" s="120"/>
    </row>
    <row r="1325" spans="1:47" ht="14.25" customHeight="1">
      <c r="A1325" s="120"/>
      <c r="B1325" s="226"/>
      <c r="C1325" s="208"/>
      <c r="D1325" s="208"/>
      <c r="E1325" s="208"/>
      <c r="F1325" s="229"/>
      <c r="G1325" s="208"/>
      <c r="H1325" s="208"/>
      <c r="I1325" s="216"/>
      <c r="J1325" s="227"/>
      <c r="K1325" s="129" t="s">
        <v>56</v>
      </c>
      <c r="L1325" s="45"/>
      <c r="M1325" s="57"/>
      <c r="N1325" s="58"/>
      <c r="O1325" s="211"/>
      <c r="P1325" s="213"/>
      <c r="Q1325" s="215"/>
      <c r="R1325" s="215"/>
      <c r="S1325" s="217"/>
      <c r="T1325" s="219"/>
      <c r="U1325" s="221"/>
      <c r="V1325" s="223"/>
      <c r="W1325" s="225"/>
      <c r="X1325" s="209"/>
      <c r="Y1325" s="209"/>
      <c r="Z1325" s="120"/>
    </row>
    <row r="1326" spans="1:47" ht="14.25" customHeight="1">
      <c r="A1326" s="120"/>
      <c r="B1326" s="226"/>
      <c r="C1326" s="208"/>
      <c r="D1326" s="208"/>
      <c r="E1326" s="208"/>
      <c r="F1326" s="228"/>
      <c r="G1326" s="208"/>
      <c r="H1326" s="208"/>
      <c r="I1326" s="216"/>
      <c r="J1326" s="227"/>
      <c r="K1326" s="128" t="s">
        <v>57</v>
      </c>
      <c r="L1326" s="44"/>
      <c r="M1326" s="59"/>
      <c r="N1326" s="60"/>
      <c r="O1326" s="210"/>
      <c r="P1326" s="212"/>
      <c r="Q1326" s="214"/>
      <c r="R1326" s="214"/>
      <c r="S1326" s="216"/>
      <c r="T1326" s="218">
        <f t="shared" ref="T1326" si="1962">Q1326*S1326</f>
        <v>0</v>
      </c>
      <c r="U1326" s="220">
        <f t="shared" ref="U1326" si="1963">IFERROR(T1326/P1326,0)</f>
        <v>0</v>
      </c>
      <c r="V1326" s="222"/>
      <c r="W1326" s="224">
        <f t="shared" ref="W1326" si="1964">IFERROR(V1326*1000/P1326,0)</f>
        <v>0</v>
      </c>
      <c r="X1326" s="208"/>
      <c r="Y1326" s="209"/>
      <c r="Z1326" s="120"/>
    </row>
    <row r="1327" spans="1:47" ht="14.25" customHeight="1">
      <c r="A1327" s="120"/>
      <c r="B1327" s="226"/>
      <c r="C1327" s="208"/>
      <c r="D1327" s="208"/>
      <c r="E1327" s="208"/>
      <c r="F1327" s="229"/>
      <c r="G1327" s="208"/>
      <c r="H1327" s="208"/>
      <c r="I1327" s="216"/>
      <c r="J1327" s="227"/>
      <c r="K1327" s="129" t="s">
        <v>56</v>
      </c>
      <c r="L1327" s="45"/>
      <c r="M1327" s="57"/>
      <c r="N1327" s="58"/>
      <c r="O1327" s="211"/>
      <c r="P1327" s="213"/>
      <c r="Q1327" s="215"/>
      <c r="R1327" s="215"/>
      <c r="S1327" s="217"/>
      <c r="T1327" s="219"/>
      <c r="U1327" s="221"/>
      <c r="V1327" s="223"/>
      <c r="W1327" s="225"/>
      <c r="X1327" s="209"/>
      <c r="Y1327" s="209"/>
      <c r="Z1327" s="120"/>
    </row>
    <row r="1328" spans="1:47" ht="14.25" customHeight="1">
      <c r="A1328" s="120"/>
      <c r="B1328" s="226"/>
      <c r="C1328" s="208"/>
      <c r="D1328" s="208"/>
      <c r="E1328" s="208"/>
      <c r="F1328" s="228"/>
      <c r="G1328" s="208"/>
      <c r="H1328" s="208"/>
      <c r="I1328" s="216"/>
      <c r="J1328" s="227"/>
      <c r="K1328" s="128" t="s">
        <v>57</v>
      </c>
      <c r="L1328" s="44"/>
      <c r="M1328" s="59"/>
      <c r="N1328" s="60"/>
      <c r="O1328" s="210"/>
      <c r="P1328" s="212"/>
      <c r="Q1328" s="214"/>
      <c r="R1328" s="214"/>
      <c r="S1328" s="216"/>
      <c r="T1328" s="218">
        <f t="shared" ref="T1328" si="1965">Q1328*S1328</f>
        <v>0</v>
      </c>
      <c r="U1328" s="220">
        <f t="shared" ref="U1328" si="1966">IFERROR(T1328/P1328,0)</f>
        <v>0</v>
      </c>
      <c r="V1328" s="222"/>
      <c r="W1328" s="224">
        <f t="shared" ref="W1328" si="1967">IFERROR(V1328*1000/P1328,0)</f>
        <v>0</v>
      </c>
      <c r="X1328" s="208"/>
      <c r="Y1328" s="209"/>
      <c r="Z1328" s="120"/>
    </row>
    <row r="1329" spans="1:47" ht="14.25" customHeight="1">
      <c r="A1329" s="120"/>
      <c r="B1329" s="226"/>
      <c r="C1329" s="208"/>
      <c r="D1329" s="208"/>
      <c r="E1329" s="208"/>
      <c r="F1329" s="229"/>
      <c r="G1329" s="208"/>
      <c r="H1329" s="208"/>
      <c r="I1329" s="216"/>
      <c r="J1329" s="227"/>
      <c r="K1329" s="129" t="s">
        <v>56</v>
      </c>
      <c r="L1329" s="45"/>
      <c r="M1329" s="57"/>
      <c r="N1329" s="58"/>
      <c r="O1329" s="211"/>
      <c r="P1329" s="213"/>
      <c r="Q1329" s="215"/>
      <c r="R1329" s="215"/>
      <c r="S1329" s="217"/>
      <c r="T1329" s="219"/>
      <c r="U1329" s="221"/>
      <c r="V1329" s="223"/>
      <c r="W1329" s="225"/>
      <c r="X1329" s="209"/>
      <c r="Y1329" s="209"/>
      <c r="Z1329" s="120"/>
    </row>
    <row r="1330" spans="1:47" ht="14.25" customHeight="1">
      <c r="A1330" s="120"/>
      <c r="B1330" s="226"/>
      <c r="C1330" s="208"/>
      <c r="D1330" s="208"/>
      <c r="E1330" s="208"/>
      <c r="F1330" s="228"/>
      <c r="G1330" s="208"/>
      <c r="H1330" s="208"/>
      <c r="I1330" s="216"/>
      <c r="J1330" s="227"/>
      <c r="K1330" s="128" t="s">
        <v>57</v>
      </c>
      <c r="L1330" s="44"/>
      <c r="M1330" s="59"/>
      <c r="N1330" s="60"/>
      <c r="O1330" s="210"/>
      <c r="P1330" s="212"/>
      <c r="Q1330" s="214"/>
      <c r="R1330" s="214"/>
      <c r="S1330" s="216"/>
      <c r="T1330" s="218">
        <f t="shared" ref="T1330" si="1968">Q1330*S1330</f>
        <v>0</v>
      </c>
      <c r="U1330" s="220">
        <f t="shared" ref="U1330" si="1969">IFERROR(T1330/P1330,0)</f>
        <v>0</v>
      </c>
      <c r="V1330" s="222"/>
      <c r="W1330" s="224">
        <f t="shared" ref="W1330" si="1970">IFERROR(V1330*1000/P1330,0)</f>
        <v>0</v>
      </c>
      <c r="X1330" s="208"/>
      <c r="Y1330" s="209"/>
      <c r="Z1330" s="120"/>
    </row>
    <row r="1331" spans="1:47" ht="14.25" customHeight="1">
      <c r="A1331" s="120"/>
      <c r="B1331" s="226"/>
      <c r="C1331" s="208"/>
      <c r="D1331" s="208"/>
      <c r="E1331" s="208"/>
      <c r="F1331" s="229"/>
      <c r="G1331" s="208"/>
      <c r="H1331" s="208"/>
      <c r="I1331" s="216"/>
      <c r="J1331" s="227"/>
      <c r="K1331" s="129" t="s">
        <v>56</v>
      </c>
      <c r="L1331" s="45"/>
      <c r="M1331" s="57"/>
      <c r="N1331" s="58"/>
      <c r="O1331" s="211"/>
      <c r="P1331" s="213"/>
      <c r="Q1331" s="215"/>
      <c r="R1331" s="215"/>
      <c r="S1331" s="217"/>
      <c r="T1331" s="219"/>
      <c r="U1331" s="221"/>
      <c r="V1331" s="223"/>
      <c r="W1331" s="225"/>
      <c r="X1331" s="209"/>
      <c r="Y1331" s="209"/>
      <c r="Z1331" s="120"/>
    </row>
    <row r="1332" spans="1:47" ht="14.25" customHeight="1">
      <c r="A1332" s="120"/>
      <c r="B1332" s="226"/>
      <c r="C1332" s="208"/>
      <c r="D1332" s="208"/>
      <c r="E1332" s="208"/>
      <c r="F1332" s="228"/>
      <c r="G1332" s="208"/>
      <c r="H1332" s="208"/>
      <c r="I1332" s="216"/>
      <c r="J1332" s="227"/>
      <c r="K1332" s="128" t="s">
        <v>57</v>
      </c>
      <c r="L1332" s="44"/>
      <c r="M1332" s="59"/>
      <c r="N1332" s="60"/>
      <c r="O1332" s="210"/>
      <c r="P1332" s="212"/>
      <c r="Q1332" s="214"/>
      <c r="R1332" s="214"/>
      <c r="S1332" s="216"/>
      <c r="T1332" s="218">
        <f t="shared" ref="T1332" si="1971">Q1332*S1332</f>
        <v>0</v>
      </c>
      <c r="U1332" s="220">
        <f t="shared" ref="U1332" si="1972">IFERROR(T1332/P1332,0)</f>
        <v>0</v>
      </c>
      <c r="V1332" s="222"/>
      <c r="W1332" s="224">
        <f t="shared" ref="W1332" si="1973">IFERROR(V1332*1000/P1332,0)</f>
        <v>0</v>
      </c>
      <c r="X1332" s="208"/>
      <c r="Y1332" s="209"/>
      <c r="Z1332" s="120"/>
    </row>
    <row r="1333" spans="1:47" ht="14.25" customHeight="1">
      <c r="A1333" s="120"/>
      <c r="B1333" s="226"/>
      <c r="C1333" s="208"/>
      <c r="D1333" s="208"/>
      <c r="E1333" s="208"/>
      <c r="F1333" s="229"/>
      <c r="G1333" s="208"/>
      <c r="H1333" s="208"/>
      <c r="I1333" s="216"/>
      <c r="J1333" s="227"/>
      <c r="K1333" s="129" t="s">
        <v>56</v>
      </c>
      <c r="L1333" s="45"/>
      <c r="M1333" s="57"/>
      <c r="N1333" s="58"/>
      <c r="O1333" s="211"/>
      <c r="P1333" s="213"/>
      <c r="Q1333" s="215"/>
      <c r="R1333" s="215"/>
      <c r="S1333" s="217"/>
      <c r="T1333" s="219"/>
      <c r="U1333" s="221"/>
      <c r="V1333" s="223"/>
      <c r="W1333" s="225"/>
      <c r="X1333" s="209"/>
      <c r="Y1333" s="209"/>
      <c r="Z1333" s="120"/>
    </row>
    <row r="1334" spans="1:47" ht="14.25" customHeight="1">
      <c r="A1334" s="120"/>
      <c r="B1334" s="226"/>
      <c r="C1334" s="208"/>
      <c r="D1334" s="208"/>
      <c r="E1334" s="208"/>
      <c r="F1334" s="228"/>
      <c r="G1334" s="208"/>
      <c r="H1334" s="208"/>
      <c r="I1334" s="216"/>
      <c r="J1334" s="227"/>
      <c r="K1334" s="128" t="s">
        <v>57</v>
      </c>
      <c r="L1334" s="44"/>
      <c r="M1334" s="59"/>
      <c r="N1334" s="60"/>
      <c r="O1334" s="210"/>
      <c r="P1334" s="212"/>
      <c r="Q1334" s="214"/>
      <c r="R1334" s="214"/>
      <c r="S1334" s="216"/>
      <c r="T1334" s="218">
        <f t="shared" ref="T1334" si="1974">Q1334*S1334</f>
        <v>0</v>
      </c>
      <c r="U1334" s="220">
        <f t="shared" ref="U1334" si="1975">IFERROR(T1334/P1334,0)</f>
        <v>0</v>
      </c>
      <c r="V1334" s="222"/>
      <c r="W1334" s="224">
        <f t="shared" ref="W1334" si="1976">IFERROR(V1334*1000/P1334,0)</f>
        <v>0</v>
      </c>
      <c r="X1334" s="208"/>
      <c r="Y1334" s="209"/>
      <c r="Z1334" s="120"/>
    </row>
    <row r="1335" spans="1:47" ht="14.25" customHeight="1">
      <c r="A1335" s="120"/>
      <c r="B1335" s="226"/>
      <c r="C1335" s="208"/>
      <c r="D1335" s="208"/>
      <c r="E1335" s="208"/>
      <c r="F1335" s="229"/>
      <c r="G1335" s="208"/>
      <c r="H1335" s="208"/>
      <c r="I1335" s="216"/>
      <c r="J1335" s="227"/>
      <c r="K1335" s="129" t="s">
        <v>56</v>
      </c>
      <c r="L1335" s="45"/>
      <c r="M1335" s="57"/>
      <c r="N1335" s="58"/>
      <c r="O1335" s="211"/>
      <c r="P1335" s="213"/>
      <c r="Q1335" s="215"/>
      <c r="R1335" s="215"/>
      <c r="S1335" s="217"/>
      <c r="T1335" s="219"/>
      <c r="U1335" s="221"/>
      <c r="V1335" s="223"/>
      <c r="W1335" s="225"/>
      <c r="X1335" s="209"/>
      <c r="Y1335" s="209"/>
      <c r="Z1335" s="120"/>
    </row>
    <row r="1336" spans="1:47" s="5" customFormat="1" ht="13.5" customHeight="1">
      <c r="A1336" s="81"/>
      <c r="B1336" s="226"/>
      <c r="C1336" s="208"/>
      <c r="D1336" s="208"/>
      <c r="E1336" s="208"/>
      <c r="F1336" s="228"/>
      <c r="G1336" s="208"/>
      <c r="H1336" s="208"/>
      <c r="I1336" s="216"/>
      <c r="J1336" s="227"/>
      <c r="K1336" s="128" t="s">
        <v>57</v>
      </c>
      <c r="L1336" s="44"/>
      <c r="M1336" s="59"/>
      <c r="N1336" s="60"/>
      <c r="O1336" s="210"/>
      <c r="P1336" s="212"/>
      <c r="Q1336" s="214"/>
      <c r="R1336" s="214"/>
      <c r="S1336" s="216"/>
      <c r="T1336" s="218">
        <f t="shared" ref="T1336" si="1977">Q1336*S1336</f>
        <v>0</v>
      </c>
      <c r="U1336" s="220">
        <f t="shared" ref="U1336" si="1978">IFERROR(T1336/P1336,0)</f>
        <v>0</v>
      </c>
      <c r="V1336" s="222"/>
      <c r="W1336" s="224">
        <f t="shared" ref="W1336" si="1979">IFERROR(V1336*1000/P1336,0)</f>
        <v>0</v>
      </c>
      <c r="X1336" s="208"/>
      <c r="Y1336" s="209"/>
      <c r="Z1336" s="81"/>
      <c r="AA1336" s="2"/>
      <c r="AB1336" s="2"/>
      <c r="AC1336" s="2"/>
      <c r="AD1336" s="2"/>
      <c r="AE1336" s="2"/>
      <c r="AF1336" s="2"/>
      <c r="AG1336" s="2"/>
      <c r="AH1336" s="2"/>
      <c r="AI1336" s="2"/>
      <c r="AJ1336" s="2"/>
      <c r="AK1336" s="2"/>
      <c r="AL1336" s="2"/>
      <c r="AM1336" s="2"/>
      <c r="AN1336" s="2"/>
      <c r="AO1336" s="2"/>
      <c r="AP1336" s="2"/>
      <c r="AQ1336" s="2"/>
      <c r="AR1336" s="2"/>
      <c r="AS1336" s="2"/>
      <c r="AT1336" s="2"/>
      <c r="AU1336" s="2"/>
    </row>
    <row r="1337" spans="1:47" s="5" customFormat="1" ht="13.5" customHeight="1">
      <c r="A1337" s="81"/>
      <c r="B1337" s="226"/>
      <c r="C1337" s="208"/>
      <c r="D1337" s="208"/>
      <c r="E1337" s="208"/>
      <c r="F1337" s="229"/>
      <c r="G1337" s="208"/>
      <c r="H1337" s="208"/>
      <c r="I1337" s="216"/>
      <c r="J1337" s="227"/>
      <c r="K1337" s="129" t="s">
        <v>56</v>
      </c>
      <c r="L1337" s="45"/>
      <c r="M1337" s="57"/>
      <c r="N1337" s="58"/>
      <c r="O1337" s="211"/>
      <c r="P1337" s="213"/>
      <c r="Q1337" s="215"/>
      <c r="R1337" s="215"/>
      <c r="S1337" s="217"/>
      <c r="T1337" s="219"/>
      <c r="U1337" s="221"/>
      <c r="V1337" s="223"/>
      <c r="W1337" s="225"/>
      <c r="X1337" s="209"/>
      <c r="Y1337" s="209"/>
      <c r="Z1337" s="81"/>
      <c r="AA1337" s="2"/>
      <c r="AB1337" s="2"/>
      <c r="AC1337" s="2"/>
      <c r="AD1337" s="2"/>
      <c r="AE1337" s="2"/>
      <c r="AF1337" s="2"/>
      <c r="AG1337" s="2"/>
      <c r="AH1337" s="2"/>
      <c r="AI1337" s="2"/>
      <c r="AJ1337" s="2"/>
      <c r="AK1337" s="2"/>
      <c r="AL1337" s="2"/>
      <c r="AM1337" s="2"/>
      <c r="AN1337" s="2"/>
      <c r="AO1337" s="2"/>
      <c r="AP1337" s="2"/>
      <c r="AQ1337" s="2"/>
      <c r="AR1337" s="2"/>
      <c r="AS1337" s="2"/>
      <c r="AT1337" s="2"/>
      <c r="AU1337" s="2"/>
    </row>
    <row r="1338" spans="1:47" ht="14.25" customHeight="1">
      <c r="A1338" s="120"/>
      <c r="B1338" s="226"/>
      <c r="C1338" s="208"/>
      <c r="D1338" s="208"/>
      <c r="E1338" s="208"/>
      <c r="F1338" s="228"/>
      <c r="G1338" s="208"/>
      <c r="H1338" s="208"/>
      <c r="I1338" s="216"/>
      <c r="J1338" s="227"/>
      <c r="K1338" s="128" t="s">
        <v>57</v>
      </c>
      <c r="L1338" s="44"/>
      <c r="M1338" s="59"/>
      <c r="N1338" s="60"/>
      <c r="O1338" s="210"/>
      <c r="P1338" s="212"/>
      <c r="Q1338" s="214"/>
      <c r="R1338" s="214"/>
      <c r="S1338" s="216"/>
      <c r="T1338" s="218">
        <f t="shared" ref="T1338" si="1980">Q1338*S1338</f>
        <v>0</v>
      </c>
      <c r="U1338" s="220">
        <f t="shared" ref="U1338" si="1981">IFERROR(T1338/P1338,0)</f>
        <v>0</v>
      </c>
      <c r="V1338" s="222"/>
      <c r="W1338" s="224">
        <f t="shared" ref="W1338" si="1982">IFERROR(V1338*1000/P1338,0)</f>
        <v>0</v>
      </c>
      <c r="X1338" s="208"/>
      <c r="Y1338" s="209"/>
      <c r="Z1338" s="120"/>
    </row>
    <row r="1339" spans="1:47" ht="14.25" customHeight="1">
      <c r="A1339" s="120"/>
      <c r="B1339" s="226"/>
      <c r="C1339" s="208"/>
      <c r="D1339" s="208"/>
      <c r="E1339" s="208"/>
      <c r="F1339" s="229"/>
      <c r="G1339" s="208"/>
      <c r="H1339" s="208"/>
      <c r="I1339" s="216"/>
      <c r="J1339" s="227"/>
      <c r="K1339" s="129" t="s">
        <v>56</v>
      </c>
      <c r="L1339" s="45"/>
      <c r="M1339" s="57"/>
      <c r="N1339" s="58"/>
      <c r="O1339" s="211"/>
      <c r="P1339" s="213"/>
      <c r="Q1339" s="215"/>
      <c r="R1339" s="215"/>
      <c r="S1339" s="217"/>
      <c r="T1339" s="219"/>
      <c r="U1339" s="221"/>
      <c r="V1339" s="223"/>
      <c r="W1339" s="225"/>
      <c r="X1339" s="209"/>
      <c r="Y1339" s="209"/>
      <c r="Z1339" s="120"/>
    </row>
    <row r="1340" spans="1:47" ht="14.25" customHeight="1">
      <c r="A1340" s="120"/>
      <c r="B1340" s="226"/>
      <c r="C1340" s="208"/>
      <c r="D1340" s="208"/>
      <c r="E1340" s="208"/>
      <c r="F1340" s="228"/>
      <c r="G1340" s="208"/>
      <c r="H1340" s="208"/>
      <c r="I1340" s="216"/>
      <c r="J1340" s="227"/>
      <c r="K1340" s="128" t="s">
        <v>57</v>
      </c>
      <c r="L1340" s="44"/>
      <c r="M1340" s="59"/>
      <c r="N1340" s="60"/>
      <c r="O1340" s="210"/>
      <c r="P1340" s="212"/>
      <c r="Q1340" s="214"/>
      <c r="R1340" s="214"/>
      <c r="S1340" s="216"/>
      <c r="T1340" s="218">
        <f t="shared" ref="T1340" si="1983">Q1340*S1340</f>
        <v>0</v>
      </c>
      <c r="U1340" s="220">
        <f t="shared" ref="U1340" si="1984">IFERROR(T1340/P1340,0)</f>
        <v>0</v>
      </c>
      <c r="V1340" s="222"/>
      <c r="W1340" s="224">
        <f t="shared" ref="W1340" si="1985">IFERROR(V1340*1000/P1340,0)</f>
        <v>0</v>
      </c>
      <c r="X1340" s="208"/>
      <c r="Y1340" s="209"/>
      <c r="Z1340" s="120"/>
    </row>
    <row r="1341" spans="1:47" ht="14.25" customHeight="1">
      <c r="A1341" s="120"/>
      <c r="B1341" s="226"/>
      <c r="C1341" s="208"/>
      <c r="D1341" s="208"/>
      <c r="E1341" s="208"/>
      <c r="F1341" s="229"/>
      <c r="G1341" s="208"/>
      <c r="H1341" s="208"/>
      <c r="I1341" s="216"/>
      <c r="J1341" s="227"/>
      <c r="K1341" s="129" t="s">
        <v>56</v>
      </c>
      <c r="L1341" s="45"/>
      <c r="M1341" s="57"/>
      <c r="N1341" s="58"/>
      <c r="O1341" s="211"/>
      <c r="P1341" s="213"/>
      <c r="Q1341" s="215"/>
      <c r="R1341" s="215"/>
      <c r="S1341" s="217"/>
      <c r="T1341" s="219"/>
      <c r="U1341" s="221"/>
      <c r="V1341" s="223"/>
      <c r="W1341" s="225"/>
      <c r="X1341" s="209"/>
      <c r="Y1341" s="209"/>
      <c r="Z1341" s="120"/>
    </row>
    <row r="1342" spans="1:47" ht="14.25" customHeight="1">
      <c r="A1342" s="120"/>
      <c r="B1342" s="226"/>
      <c r="C1342" s="208"/>
      <c r="D1342" s="208"/>
      <c r="E1342" s="208"/>
      <c r="F1342" s="228"/>
      <c r="G1342" s="208"/>
      <c r="H1342" s="208"/>
      <c r="I1342" s="216"/>
      <c r="J1342" s="227"/>
      <c r="K1342" s="128" t="s">
        <v>57</v>
      </c>
      <c r="L1342" s="44"/>
      <c r="M1342" s="59"/>
      <c r="N1342" s="60"/>
      <c r="O1342" s="210"/>
      <c r="P1342" s="212"/>
      <c r="Q1342" s="214"/>
      <c r="R1342" s="214"/>
      <c r="S1342" s="216"/>
      <c r="T1342" s="218">
        <f t="shared" ref="T1342" si="1986">Q1342*S1342</f>
        <v>0</v>
      </c>
      <c r="U1342" s="220">
        <f t="shared" ref="U1342" si="1987">IFERROR(T1342/P1342,0)</f>
        <v>0</v>
      </c>
      <c r="V1342" s="222"/>
      <c r="W1342" s="224">
        <f t="shared" ref="W1342" si="1988">IFERROR(V1342*1000/P1342,0)</f>
        <v>0</v>
      </c>
      <c r="X1342" s="208"/>
      <c r="Y1342" s="209"/>
      <c r="Z1342" s="120"/>
    </row>
    <row r="1343" spans="1:47" ht="14.25" customHeight="1">
      <c r="A1343" s="120"/>
      <c r="B1343" s="226"/>
      <c r="C1343" s="208"/>
      <c r="D1343" s="208"/>
      <c r="E1343" s="208"/>
      <c r="F1343" s="229"/>
      <c r="G1343" s="208"/>
      <c r="H1343" s="208"/>
      <c r="I1343" s="216"/>
      <c r="J1343" s="227"/>
      <c r="K1343" s="129" t="s">
        <v>56</v>
      </c>
      <c r="L1343" s="45"/>
      <c r="M1343" s="57"/>
      <c r="N1343" s="58"/>
      <c r="O1343" s="211"/>
      <c r="P1343" s="213"/>
      <c r="Q1343" s="215"/>
      <c r="R1343" s="215"/>
      <c r="S1343" s="217"/>
      <c r="T1343" s="219"/>
      <c r="U1343" s="221"/>
      <c r="V1343" s="223"/>
      <c r="W1343" s="225"/>
      <c r="X1343" s="209"/>
      <c r="Y1343" s="209"/>
      <c r="Z1343" s="120"/>
    </row>
    <row r="1344" spans="1:47" ht="14.25" customHeight="1">
      <c r="A1344" s="120"/>
      <c r="B1344" s="226"/>
      <c r="C1344" s="208"/>
      <c r="D1344" s="208"/>
      <c r="E1344" s="208"/>
      <c r="F1344" s="228"/>
      <c r="G1344" s="208"/>
      <c r="H1344" s="208"/>
      <c r="I1344" s="216"/>
      <c r="J1344" s="227"/>
      <c r="K1344" s="128" t="s">
        <v>57</v>
      </c>
      <c r="L1344" s="44"/>
      <c r="M1344" s="59"/>
      <c r="N1344" s="60"/>
      <c r="O1344" s="210"/>
      <c r="P1344" s="212"/>
      <c r="Q1344" s="214"/>
      <c r="R1344" s="214"/>
      <c r="S1344" s="216"/>
      <c r="T1344" s="218">
        <f t="shared" ref="T1344" si="1989">Q1344*S1344</f>
        <v>0</v>
      </c>
      <c r="U1344" s="220">
        <f t="shared" ref="U1344" si="1990">IFERROR(T1344/P1344,0)</f>
        <v>0</v>
      </c>
      <c r="V1344" s="222"/>
      <c r="W1344" s="224">
        <f t="shared" ref="W1344" si="1991">IFERROR(V1344*1000/P1344,0)</f>
        <v>0</v>
      </c>
      <c r="X1344" s="208"/>
      <c r="Y1344" s="209"/>
      <c r="Z1344" s="120"/>
    </row>
    <row r="1345" spans="1:47" ht="14.25" customHeight="1">
      <c r="A1345" s="120"/>
      <c r="B1345" s="226"/>
      <c r="C1345" s="208"/>
      <c r="D1345" s="208"/>
      <c r="E1345" s="208"/>
      <c r="F1345" s="229"/>
      <c r="G1345" s="208"/>
      <c r="H1345" s="208"/>
      <c r="I1345" s="216"/>
      <c r="J1345" s="227"/>
      <c r="K1345" s="129" t="s">
        <v>56</v>
      </c>
      <c r="L1345" s="45"/>
      <c r="M1345" s="57"/>
      <c r="N1345" s="58"/>
      <c r="O1345" s="211"/>
      <c r="P1345" s="213"/>
      <c r="Q1345" s="215"/>
      <c r="R1345" s="215"/>
      <c r="S1345" s="217"/>
      <c r="T1345" s="219"/>
      <c r="U1345" s="221"/>
      <c r="V1345" s="223"/>
      <c r="W1345" s="225"/>
      <c r="X1345" s="209"/>
      <c r="Y1345" s="209"/>
      <c r="Z1345" s="120"/>
    </row>
    <row r="1346" spans="1:47" ht="14.25" customHeight="1">
      <c r="A1346" s="120"/>
      <c r="B1346" s="226"/>
      <c r="C1346" s="208"/>
      <c r="D1346" s="208"/>
      <c r="E1346" s="208"/>
      <c r="F1346" s="228"/>
      <c r="G1346" s="208"/>
      <c r="H1346" s="208"/>
      <c r="I1346" s="216"/>
      <c r="J1346" s="227"/>
      <c r="K1346" s="128" t="s">
        <v>57</v>
      </c>
      <c r="L1346" s="44"/>
      <c r="M1346" s="59"/>
      <c r="N1346" s="60"/>
      <c r="O1346" s="210"/>
      <c r="P1346" s="212"/>
      <c r="Q1346" s="214"/>
      <c r="R1346" s="214"/>
      <c r="S1346" s="216"/>
      <c r="T1346" s="218">
        <f t="shared" ref="T1346" si="1992">Q1346*S1346</f>
        <v>0</v>
      </c>
      <c r="U1346" s="220">
        <f t="shared" ref="U1346" si="1993">IFERROR(T1346/P1346,0)</f>
        <v>0</v>
      </c>
      <c r="V1346" s="222"/>
      <c r="W1346" s="224">
        <f t="shared" ref="W1346" si="1994">IFERROR(V1346*1000/P1346,0)</f>
        <v>0</v>
      </c>
      <c r="X1346" s="208"/>
      <c r="Y1346" s="209"/>
      <c r="Z1346" s="120"/>
    </row>
    <row r="1347" spans="1:47" ht="14.25" customHeight="1">
      <c r="A1347" s="120"/>
      <c r="B1347" s="226"/>
      <c r="C1347" s="208"/>
      <c r="D1347" s="208"/>
      <c r="E1347" s="208"/>
      <c r="F1347" s="229"/>
      <c r="G1347" s="208"/>
      <c r="H1347" s="208"/>
      <c r="I1347" s="216"/>
      <c r="J1347" s="227"/>
      <c r="K1347" s="129" t="s">
        <v>56</v>
      </c>
      <c r="L1347" s="45"/>
      <c r="M1347" s="57"/>
      <c r="N1347" s="58"/>
      <c r="O1347" s="211"/>
      <c r="P1347" s="213"/>
      <c r="Q1347" s="215"/>
      <c r="R1347" s="215"/>
      <c r="S1347" s="217"/>
      <c r="T1347" s="219"/>
      <c r="U1347" s="221"/>
      <c r="V1347" s="223"/>
      <c r="W1347" s="225"/>
      <c r="X1347" s="209"/>
      <c r="Y1347" s="209"/>
      <c r="Z1347" s="120"/>
    </row>
    <row r="1348" spans="1:47" ht="14.25" customHeight="1">
      <c r="A1348" s="120"/>
      <c r="B1348" s="226"/>
      <c r="C1348" s="208"/>
      <c r="D1348" s="208"/>
      <c r="E1348" s="208"/>
      <c r="F1348" s="228"/>
      <c r="G1348" s="208"/>
      <c r="H1348" s="208"/>
      <c r="I1348" s="216"/>
      <c r="J1348" s="227"/>
      <c r="K1348" s="128" t="s">
        <v>57</v>
      </c>
      <c r="L1348" s="44"/>
      <c r="M1348" s="59"/>
      <c r="N1348" s="60"/>
      <c r="O1348" s="210"/>
      <c r="P1348" s="212"/>
      <c r="Q1348" s="214"/>
      <c r="R1348" s="214"/>
      <c r="S1348" s="216"/>
      <c r="T1348" s="218">
        <f t="shared" ref="T1348" si="1995">Q1348*S1348</f>
        <v>0</v>
      </c>
      <c r="U1348" s="220">
        <f t="shared" ref="U1348" si="1996">IFERROR(T1348/P1348,0)</f>
        <v>0</v>
      </c>
      <c r="V1348" s="222"/>
      <c r="W1348" s="224">
        <f t="shared" ref="W1348" si="1997">IFERROR(V1348*1000/P1348,0)</f>
        <v>0</v>
      </c>
      <c r="X1348" s="208"/>
      <c r="Y1348" s="209"/>
      <c r="Z1348" s="120"/>
    </row>
    <row r="1349" spans="1:47" ht="14.25" customHeight="1">
      <c r="A1349" s="120"/>
      <c r="B1349" s="226"/>
      <c r="C1349" s="208"/>
      <c r="D1349" s="208"/>
      <c r="E1349" s="208"/>
      <c r="F1349" s="229"/>
      <c r="G1349" s="208"/>
      <c r="H1349" s="208"/>
      <c r="I1349" s="216"/>
      <c r="J1349" s="227"/>
      <c r="K1349" s="129" t="s">
        <v>56</v>
      </c>
      <c r="L1349" s="45"/>
      <c r="M1349" s="57"/>
      <c r="N1349" s="58"/>
      <c r="O1349" s="211"/>
      <c r="P1349" s="213"/>
      <c r="Q1349" s="215"/>
      <c r="R1349" s="215"/>
      <c r="S1349" s="217"/>
      <c r="T1349" s="219"/>
      <c r="U1349" s="221"/>
      <c r="V1349" s="223"/>
      <c r="W1349" s="225"/>
      <c r="X1349" s="209"/>
      <c r="Y1349" s="209"/>
      <c r="Z1349" s="120"/>
    </row>
    <row r="1350" spans="1:47" ht="14.25" customHeight="1">
      <c r="A1350" s="120"/>
      <c r="B1350" s="226"/>
      <c r="C1350" s="208"/>
      <c r="D1350" s="208"/>
      <c r="E1350" s="208"/>
      <c r="F1350" s="228"/>
      <c r="G1350" s="208"/>
      <c r="H1350" s="208"/>
      <c r="I1350" s="216"/>
      <c r="J1350" s="227"/>
      <c r="K1350" s="128" t="s">
        <v>57</v>
      </c>
      <c r="L1350" s="44"/>
      <c r="M1350" s="59"/>
      <c r="N1350" s="60"/>
      <c r="O1350" s="210"/>
      <c r="P1350" s="212"/>
      <c r="Q1350" s="214"/>
      <c r="R1350" s="214"/>
      <c r="S1350" s="216"/>
      <c r="T1350" s="218">
        <f t="shared" ref="T1350" si="1998">Q1350*S1350</f>
        <v>0</v>
      </c>
      <c r="U1350" s="220">
        <f t="shared" ref="U1350" si="1999">IFERROR(T1350/P1350,0)</f>
        <v>0</v>
      </c>
      <c r="V1350" s="222"/>
      <c r="W1350" s="224">
        <f t="shared" ref="W1350" si="2000">IFERROR(V1350*1000/P1350,0)</f>
        <v>0</v>
      </c>
      <c r="X1350" s="208"/>
      <c r="Y1350" s="209"/>
      <c r="Z1350" s="120"/>
    </row>
    <row r="1351" spans="1:47" ht="14.25" customHeight="1">
      <c r="A1351" s="120"/>
      <c r="B1351" s="226"/>
      <c r="C1351" s="208"/>
      <c r="D1351" s="208"/>
      <c r="E1351" s="208"/>
      <c r="F1351" s="229"/>
      <c r="G1351" s="208"/>
      <c r="H1351" s="208"/>
      <c r="I1351" s="216"/>
      <c r="J1351" s="227"/>
      <c r="K1351" s="129" t="s">
        <v>56</v>
      </c>
      <c r="L1351" s="45"/>
      <c r="M1351" s="57"/>
      <c r="N1351" s="58"/>
      <c r="O1351" s="211"/>
      <c r="P1351" s="213"/>
      <c r="Q1351" s="215"/>
      <c r="R1351" s="215"/>
      <c r="S1351" s="217"/>
      <c r="T1351" s="219"/>
      <c r="U1351" s="221"/>
      <c r="V1351" s="223"/>
      <c r="W1351" s="225"/>
      <c r="X1351" s="209"/>
      <c r="Y1351" s="209"/>
      <c r="Z1351" s="120"/>
    </row>
    <row r="1352" spans="1:47" ht="14.25" customHeight="1">
      <c r="A1352" s="120"/>
      <c r="B1352" s="226"/>
      <c r="C1352" s="208"/>
      <c r="D1352" s="208"/>
      <c r="E1352" s="208"/>
      <c r="F1352" s="228"/>
      <c r="G1352" s="208"/>
      <c r="H1352" s="208"/>
      <c r="I1352" s="216"/>
      <c r="J1352" s="227"/>
      <c r="K1352" s="128" t="s">
        <v>57</v>
      </c>
      <c r="L1352" s="44"/>
      <c r="M1352" s="59"/>
      <c r="N1352" s="60"/>
      <c r="O1352" s="210"/>
      <c r="P1352" s="212"/>
      <c r="Q1352" s="214"/>
      <c r="R1352" s="214"/>
      <c r="S1352" s="216"/>
      <c r="T1352" s="218">
        <f t="shared" ref="T1352" si="2001">Q1352*S1352</f>
        <v>0</v>
      </c>
      <c r="U1352" s="220">
        <f t="shared" ref="U1352" si="2002">IFERROR(T1352/P1352,0)</f>
        <v>0</v>
      </c>
      <c r="V1352" s="222"/>
      <c r="W1352" s="224">
        <f t="shared" ref="W1352" si="2003">IFERROR(V1352*1000/P1352,0)</f>
        <v>0</v>
      </c>
      <c r="X1352" s="208"/>
      <c r="Y1352" s="209"/>
      <c r="Z1352" s="120"/>
    </row>
    <row r="1353" spans="1:47" ht="14.25" customHeight="1">
      <c r="A1353" s="120"/>
      <c r="B1353" s="226"/>
      <c r="C1353" s="208"/>
      <c r="D1353" s="208"/>
      <c r="E1353" s="208"/>
      <c r="F1353" s="229"/>
      <c r="G1353" s="208"/>
      <c r="H1353" s="208"/>
      <c r="I1353" s="216"/>
      <c r="J1353" s="227"/>
      <c r="K1353" s="129" t="s">
        <v>56</v>
      </c>
      <c r="L1353" s="45"/>
      <c r="M1353" s="57"/>
      <c r="N1353" s="58"/>
      <c r="O1353" s="211"/>
      <c r="P1353" s="213"/>
      <c r="Q1353" s="215"/>
      <c r="R1353" s="215"/>
      <c r="S1353" s="217"/>
      <c r="T1353" s="219"/>
      <c r="U1353" s="221"/>
      <c r="V1353" s="223"/>
      <c r="W1353" s="225"/>
      <c r="X1353" s="209"/>
      <c r="Y1353" s="209"/>
      <c r="Z1353" s="120"/>
    </row>
    <row r="1354" spans="1:47" ht="14.25" customHeight="1">
      <c r="A1354" s="120"/>
      <c r="B1354" s="226"/>
      <c r="C1354" s="208"/>
      <c r="D1354" s="208"/>
      <c r="E1354" s="208"/>
      <c r="F1354" s="228"/>
      <c r="G1354" s="208"/>
      <c r="H1354" s="208"/>
      <c r="I1354" s="216"/>
      <c r="J1354" s="227"/>
      <c r="K1354" s="128" t="s">
        <v>57</v>
      </c>
      <c r="L1354" s="44"/>
      <c r="M1354" s="59"/>
      <c r="N1354" s="60"/>
      <c r="O1354" s="210"/>
      <c r="P1354" s="212"/>
      <c r="Q1354" s="214"/>
      <c r="R1354" s="214"/>
      <c r="S1354" s="216"/>
      <c r="T1354" s="218">
        <f t="shared" ref="T1354" si="2004">Q1354*S1354</f>
        <v>0</v>
      </c>
      <c r="U1354" s="220">
        <f t="shared" ref="U1354" si="2005">IFERROR(T1354/P1354,0)</f>
        <v>0</v>
      </c>
      <c r="V1354" s="222"/>
      <c r="W1354" s="224">
        <f t="shared" ref="W1354" si="2006">IFERROR(V1354*1000/P1354,0)</f>
        <v>0</v>
      </c>
      <c r="X1354" s="208"/>
      <c r="Y1354" s="209"/>
      <c r="Z1354" s="120"/>
    </row>
    <row r="1355" spans="1:47" ht="14.25" customHeight="1">
      <c r="A1355" s="120"/>
      <c r="B1355" s="226"/>
      <c r="C1355" s="208"/>
      <c r="D1355" s="208"/>
      <c r="E1355" s="208"/>
      <c r="F1355" s="229"/>
      <c r="G1355" s="208"/>
      <c r="H1355" s="208"/>
      <c r="I1355" s="216"/>
      <c r="J1355" s="227"/>
      <c r="K1355" s="129" t="s">
        <v>56</v>
      </c>
      <c r="L1355" s="45"/>
      <c r="M1355" s="57"/>
      <c r="N1355" s="58"/>
      <c r="O1355" s="211"/>
      <c r="P1355" s="213"/>
      <c r="Q1355" s="215"/>
      <c r="R1355" s="215"/>
      <c r="S1355" s="217"/>
      <c r="T1355" s="219"/>
      <c r="U1355" s="221"/>
      <c r="V1355" s="223"/>
      <c r="W1355" s="225"/>
      <c r="X1355" s="209"/>
      <c r="Y1355" s="209"/>
      <c r="Z1355" s="120"/>
    </row>
    <row r="1356" spans="1:47" ht="14.25" customHeight="1">
      <c r="A1356" s="120"/>
      <c r="B1356" s="226"/>
      <c r="C1356" s="208"/>
      <c r="D1356" s="208"/>
      <c r="E1356" s="208"/>
      <c r="F1356" s="228"/>
      <c r="G1356" s="208"/>
      <c r="H1356" s="208"/>
      <c r="I1356" s="216"/>
      <c r="J1356" s="227"/>
      <c r="K1356" s="128" t="s">
        <v>57</v>
      </c>
      <c r="L1356" s="44"/>
      <c r="M1356" s="59"/>
      <c r="N1356" s="60"/>
      <c r="O1356" s="210"/>
      <c r="P1356" s="212"/>
      <c r="Q1356" s="214"/>
      <c r="R1356" s="214"/>
      <c r="S1356" s="216"/>
      <c r="T1356" s="218">
        <f t="shared" ref="T1356" si="2007">Q1356*S1356</f>
        <v>0</v>
      </c>
      <c r="U1356" s="220">
        <f t="shared" ref="U1356" si="2008">IFERROR(T1356/P1356,0)</f>
        <v>0</v>
      </c>
      <c r="V1356" s="222"/>
      <c r="W1356" s="224">
        <f t="shared" ref="W1356" si="2009">IFERROR(V1356*1000/P1356,0)</f>
        <v>0</v>
      </c>
      <c r="X1356" s="208"/>
      <c r="Y1356" s="209"/>
      <c r="Z1356" s="120"/>
    </row>
    <row r="1357" spans="1:47" ht="14.25" customHeight="1">
      <c r="A1357" s="120"/>
      <c r="B1357" s="226"/>
      <c r="C1357" s="208"/>
      <c r="D1357" s="208"/>
      <c r="E1357" s="208"/>
      <c r="F1357" s="229"/>
      <c r="G1357" s="208"/>
      <c r="H1357" s="208"/>
      <c r="I1357" s="216"/>
      <c r="J1357" s="227"/>
      <c r="K1357" s="129" t="s">
        <v>56</v>
      </c>
      <c r="L1357" s="45"/>
      <c r="M1357" s="57"/>
      <c r="N1357" s="58"/>
      <c r="O1357" s="211"/>
      <c r="P1357" s="213"/>
      <c r="Q1357" s="215"/>
      <c r="R1357" s="215"/>
      <c r="S1357" s="217"/>
      <c r="T1357" s="219"/>
      <c r="U1357" s="221"/>
      <c r="V1357" s="223"/>
      <c r="W1357" s="225"/>
      <c r="X1357" s="209"/>
      <c r="Y1357" s="209"/>
      <c r="Z1357" s="120"/>
    </row>
    <row r="1358" spans="1:47" ht="14.25" customHeight="1">
      <c r="A1358" s="120"/>
      <c r="B1358" s="226"/>
      <c r="C1358" s="208"/>
      <c r="D1358" s="208"/>
      <c r="E1358" s="208"/>
      <c r="F1358" s="228"/>
      <c r="G1358" s="208"/>
      <c r="H1358" s="208"/>
      <c r="I1358" s="216"/>
      <c r="J1358" s="227"/>
      <c r="K1358" s="128" t="s">
        <v>57</v>
      </c>
      <c r="L1358" s="44"/>
      <c r="M1358" s="59"/>
      <c r="N1358" s="60"/>
      <c r="O1358" s="210"/>
      <c r="P1358" s="212"/>
      <c r="Q1358" s="214"/>
      <c r="R1358" s="214"/>
      <c r="S1358" s="216"/>
      <c r="T1358" s="218">
        <f t="shared" ref="T1358" si="2010">Q1358*S1358</f>
        <v>0</v>
      </c>
      <c r="U1358" s="220">
        <f t="shared" ref="U1358" si="2011">IFERROR(T1358/P1358,0)</f>
        <v>0</v>
      </c>
      <c r="V1358" s="222"/>
      <c r="W1358" s="224">
        <f t="shared" ref="W1358" si="2012">IFERROR(V1358*1000/P1358,0)</f>
        <v>0</v>
      </c>
      <c r="X1358" s="208"/>
      <c r="Y1358" s="209"/>
      <c r="Z1358" s="120"/>
    </row>
    <row r="1359" spans="1:47" ht="14.25" customHeight="1">
      <c r="A1359" s="120"/>
      <c r="B1359" s="226"/>
      <c r="C1359" s="208"/>
      <c r="D1359" s="208"/>
      <c r="E1359" s="208"/>
      <c r="F1359" s="229"/>
      <c r="G1359" s="208"/>
      <c r="H1359" s="208"/>
      <c r="I1359" s="216"/>
      <c r="J1359" s="227"/>
      <c r="K1359" s="129" t="s">
        <v>56</v>
      </c>
      <c r="L1359" s="45"/>
      <c r="M1359" s="57"/>
      <c r="N1359" s="58"/>
      <c r="O1359" s="211"/>
      <c r="P1359" s="213"/>
      <c r="Q1359" s="215"/>
      <c r="R1359" s="215"/>
      <c r="S1359" s="217"/>
      <c r="T1359" s="219"/>
      <c r="U1359" s="221"/>
      <c r="V1359" s="223"/>
      <c r="W1359" s="225"/>
      <c r="X1359" s="209"/>
      <c r="Y1359" s="209"/>
      <c r="Z1359" s="120"/>
    </row>
    <row r="1360" spans="1:47" s="5" customFormat="1" ht="13.5" customHeight="1">
      <c r="A1360" s="81"/>
      <c r="B1360" s="226"/>
      <c r="C1360" s="208"/>
      <c r="D1360" s="208"/>
      <c r="E1360" s="208"/>
      <c r="F1360" s="228"/>
      <c r="G1360" s="208"/>
      <c r="H1360" s="208"/>
      <c r="I1360" s="216"/>
      <c r="J1360" s="227"/>
      <c r="K1360" s="128" t="s">
        <v>57</v>
      </c>
      <c r="L1360" s="44"/>
      <c r="M1360" s="59"/>
      <c r="N1360" s="60"/>
      <c r="O1360" s="210"/>
      <c r="P1360" s="212"/>
      <c r="Q1360" s="214"/>
      <c r="R1360" s="214"/>
      <c r="S1360" s="216"/>
      <c r="T1360" s="218">
        <f t="shared" ref="T1360" si="2013">Q1360*S1360</f>
        <v>0</v>
      </c>
      <c r="U1360" s="220">
        <f t="shared" ref="U1360" si="2014">IFERROR(T1360/P1360,0)</f>
        <v>0</v>
      </c>
      <c r="V1360" s="222"/>
      <c r="W1360" s="224">
        <f t="shared" ref="W1360" si="2015">IFERROR(V1360*1000/P1360,0)</f>
        <v>0</v>
      </c>
      <c r="X1360" s="208"/>
      <c r="Y1360" s="209"/>
      <c r="Z1360" s="81"/>
      <c r="AA1360" s="2"/>
      <c r="AB1360" s="2"/>
      <c r="AC1360" s="2"/>
      <c r="AD1360" s="2"/>
      <c r="AE1360" s="2"/>
      <c r="AF1360" s="2"/>
      <c r="AG1360" s="2"/>
      <c r="AH1360" s="2"/>
      <c r="AI1360" s="2"/>
      <c r="AJ1360" s="2"/>
      <c r="AK1360" s="2"/>
      <c r="AL1360" s="2"/>
      <c r="AM1360" s="2"/>
      <c r="AN1360" s="2"/>
      <c r="AO1360" s="2"/>
      <c r="AP1360" s="2"/>
      <c r="AQ1360" s="2"/>
      <c r="AR1360" s="2"/>
      <c r="AS1360" s="2"/>
      <c r="AT1360" s="2"/>
      <c r="AU1360" s="2"/>
    </row>
    <row r="1361" spans="1:47" s="5" customFormat="1" ht="13.5" customHeight="1">
      <c r="A1361" s="81"/>
      <c r="B1361" s="226"/>
      <c r="C1361" s="208"/>
      <c r="D1361" s="208"/>
      <c r="E1361" s="208"/>
      <c r="F1361" s="229"/>
      <c r="G1361" s="208"/>
      <c r="H1361" s="208"/>
      <c r="I1361" s="216"/>
      <c r="J1361" s="227"/>
      <c r="K1361" s="129" t="s">
        <v>56</v>
      </c>
      <c r="L1361" s="45"/>
      <c r="M1361" s="57"/>
      <c r="N1361" s="58"/>
      <c r="O1361" s="211"/>
      <c r="P1361" s="213"/>
      <c r="Q1361" s="215"/>
      <c r="R1361" s="215"/>
      <c r="S1361" s="217"/>
      <c r="T1361" s="219"/>
      <c r="U1361" s="221"/>
      <c r="V1361" s="223"/>
      <c r="W1361" s="225"/>
      <c r="X1361" s="209"/>
      <c r="Y1361" s="209"/>
      <c r="Z1361" s="81"/>
      <c r="AA1361" s="2"/>
      <c r="AB1361" s="2"/>
      <c r="AC1361" s="2"/>
      <c r="AD1361" s="2"/>
      <c r="AE1361" s="2"/>
      <c r="AF1361" s="2"/>
      <c r="AG1361" s="2"/>
      <c r="AH1361" s="2"/>
      <c r="AI1361" s="2"/>
      <c r="AJ1361" s="2"/>
      <c r="AK1361" s="2"/>
      <c r="AL1361" s="2"/>
      <c r="AM1361" s="2"/>
      <c r="AN1361" s="2"/>
      <c r="AO1361" s="2"/>
      <c r="AP1361" s="2"/>
      <c r="AQ1361" s="2"/>
      <c r="AR1361" s="2"/>
      <c r="AS1361" s="2"/>
      <c r="AT1361" s="2"/>
      <c r="AU1361" s="2"/>
    </row>
    <row r="1362" spans="1:47" ht="14.25" customHeight="1">
      <c r="A1362" s="120"/>
      <c r="B1362" s="226"/>
      <c r="C1362" s="208"/>
      <c r="D1362" s="208"/>
      <c r="E1362" s="208"/>
      <c r="F1362" s="228"/>
      <c r="G1362" s="208"/>
      <c r="H1362" s="208"/>
      <c r="I1362" s="216"/>
      <c r="J1362" s="227"/>
      <c r="K1362" s="128" t="s">
        <v>57</v>
      </c>
      <c r="L1362" s="44"/>
      <c r="M1362" s="59"/>
      <c r="N1362" s="60"/>
      <c r="O1362" s="210"/>
      <c r="P1362" s="212"/>
      <c r="Q1362" s="214"/>
      <c r="R1362" s="214"/>
      <c r="S1362" s="216"/>
      <c r="T1362" s="218">
        <f t="shared" ref="T1362" si="2016">Q1362*S1362</f>
        <v>0</v>
      </c>
      <c r="U1362" s="220">
        <f t="shared" ref="U1362" si="2017">IFERROR(T1362/P1362,0)</f>
        <v>0</v>
      </c>
      <c r="V1362" s="222"/>
      <c r="W1362" s="224">
        <f t="shared" ref="W1362" si="2018">IFERROR(V1362*1000/P1362,0)</f>
        <v>0</v>
      </c>
      <c r="X1362" s="208"/>
      <c r="Y1362" s="209"/>
      <c r="Z1362" s="120"/>
    </row>
    <row r="1363" spans="1:47" ht="14.25" customHeight="1">
      <c r="A1363" s="120"/>
      <c r="B1363" s="226"/>
      <c r="C1363" s="208"/>
      <c r="D1363" s="208"/>
      <c r="E1363" s="208"/>
      <c r="F1363" s="229"/>
      <c r="G1363" s="208"/>
      <c r="H1363" s="208"/>
      <c r="I1363" s="216"/>
      <c r="J1363" s="227"/>
      <c r="K1363" s="129" t="s">
        <v>56</v>
      </c>
      <c r="L1363" s="45"/>
      <c r="M1363" s="57"/>
      <c r="N1363" s="58"/>
      <c r="O1363" s="211"/>
      <c r="P1363" s="213"/>
      <c r="Q1363" s="215"/>
      <c r="R1363" s="215"/>
      <c r="S1363" s="217"/>
      <c r="T1363" s="219"/>
      <c r="U1363" s="221"/>
      <c r="V1363" s="223"/>
      <c r="W1363" s="225"/>
      <c r="X1363" s="209"/>
      <c r="Y1363" s="209"/>
      <c r="Z1363" s="120"/>
    </row>
    <row r="1364" spans="1:47" ht="14.25" customHeight="1">
      <c r="A1364" s="120"/>
      <c r="B1364" s="226"/>
      <c r="C1364" s="208"/>
      <c r="D1364" s="208"/>
      <c r="E1364" s="208"/>
      <c r="F1364" s="228"/>
      <c r="G1364" s="208"/>
      <c r="H1364" s="208"/>
      <c r="I1364" s="216"/>
      <c r="J1364" s="227"/>
      <c r="K1364" s="128" t="s">
        <v>57</v>
      </c>
      <c r="L1364" s="44"/>
      <c r="M1364" s="59"/>
      <c r="N1364" s="60"/>
      <c r="O1364" s="210"/>
      <c r="P1364" s="212"/>
      <c r="Q1364" s="214"/>
      <c r="R1364" s="214"/>
      <c r="S1364" s="216"/>
      <c r="T1364" s="218">
        <f t="shared" ref="T1364" si="2019">Q1364*S1364</f>
        <v>0</v>
      </c>
      <c r="U1364" s="220">
        <f t="shared" ref="U1364" si="2020">IFERROR(T1364/P1364,0)</f>
        <v>0</v>
      </c>
      <c r="V1364" s="222"/>
      <c r="W1364" s="224">
        <f t="shared" ref="W1364" si="2021">IFERROR(V1364*1000/P1364,0)</f>
        <v>0</v>
      </c>
      <c r="X1364" s="208"/>
      <c r="Y1364" s="209"/>
      <c r="Z1364" s="120"/>
    </row>
    <row r="1365" spans="1:47" ht="14.25" customHeight="1">
      <c r="A1365" s="120"/>
      <c r="B1365" s="226"/>
      <c r="C1365" s="208"/>
      <c r="D1365" s="208"/>
      <c r="E1365" s="208"/>
      <c r="F1365" s="229"/>
      <c r="G1365" s="208"/>
      <c r="H1365" s="208"/>
      <c r="I1365" s="216"/>
      <c r="J1365" s="227"/>
      <c r="K1365" s="129" t="s">
        <v>56</v>
      </c>
      <c r="L1365" s="45"/>
      <c r="M1365" s="57"/>
      <c r="N1365" s="58"/>
      <c r="O1365" s="211"/>
      <c r="P1365" s="213"/>
      <c r="Q1365" s="215"/>
      <c r="R1365" s="215"/>
      <c r="S1365" s="217"/>
      <c r="T1365" s="219"/>
      <c r="U1365" s="221"/>
      <c r="V1365" s="223"/>
      <c r="W1365" s="225"/>
      <c r="X1365" s="209"/>
      <c r="Y1365" s="209"/>
      <c r="Z1365" s="120"/>
    </row>
    <row r="1366" spans="1:47" ht="14.25" customHeight="1">
      <c r="A1366" s="120"/>
      <c r="B1366" s="226"/>
      <c r="C1366" s="208"/>
      <c r="D1366" s="208"/>
      <c r="E1366" s="208"/>
      <c r="F1366" s="228"/>
      <c r="G1366" s="208"/>
      <c r="H1366" s="208"/>
      <c r="I1366" s="216"/>
      <c r="J1366" s="227"/>
      <c r="K1366" s="128" t="s">
        <v>57</v>
      </c>
      <c r="L1366" s="44"/>
      <c r="M1366" s="59"/>
      <c r="N1366" s="60"/>
      <c r="O1366" s="210"/>
      <c r="P1366" s="212"/>
      <c r="Q1366" s="214"/>
      <c r="R1366" s="214"/>
      <c r="S1366" s="216"/>
      <c r="T1366" s="218">
        <f t="shared" ref="T1366" si="2022">Q1366*S1366</f>
        <v>0</v>
      </c>
      <c r="U1366" s="220">
        <f t="shared" ref="U1366" si="2023">IFERROR(T1366/P1366,0)</f>
        <v>0</v>
      </c>
      <c r="V1366" s="222"/>
      <c r="W1366" s="224">
        <f t="shared" ref="W1366" si="2024">IFERROR(V1366*1000/P1366,0)</f>
        <v>0</v>
      </c>
      <c r="X1366" s="208"/>
      <c r="Y1366" s="209"/>
      <c r="Z1366" s="120"/>
    </row>
    <row r="1367" spans="1:47" ht="14.25" customHeight="1">
      <c r="A1367" s="120"/>
      <c r="B1367" s="226"/>
      <c r="C1367" s="208"/>
      <c r="D1367" s="208"/>
      <c r="E1367" s="208"/>
      <c r="F1367" s="229"/>
      <c r="G1367" s="208"/>
      <c r="H1367" s="208"/>
      <c r="I1367" s="216"/>
      <c r="J1367" s="227"/>
      <c r="K1367" s="129" t="s">
        <v>56</v>
      </c>
      <c r="L1367" s="45"/>
      <c r="M1367" s="57"/>
      <c r="N1367" s="58"/>
      <c r="O1367" s="211"/>
      <c r="P1367" s="213"/>
      <c r="Q1367" s="215"/>
      <c r="R1367" s="215"/>
      <c r="S1367" s="217"/>
      <c r="T1367" s="219"/>
      <c r="U1367" s="221"/>
      <c r="V1367" s="223"/>
      <c r="W1367" s="225"/>
      <c r="X1367" s="209"/>
      <c r="Y1367" s="209"/>
      <c r="Z1367" s="120"/>
    </row>
    <row r="1368" spans="1:47" ht="14.25" customHeight="1">
      <c r="A1368" s="120"/>
      <c r="B1368" s="226"/>
      <c r="C1368" s="208"/>
      <c r="D1368" s="208"/>
      <c r="E1368" s="208"/>
      <c r="F1368" s="228"/>
      <c r="G1368" s="208"/>
      <c r="H1368" s="208"/>
      <c r="I1368" s="216"/>
      <c r="J1368" s="227"/>
      <c r="K1368" s="128" t="s">
        <v>57</v>
      </c>
      <c r="L1368" s="44"/>
      <c r="M1368" s="59"/>
      <c r="N1368" s="60"/>
      <c r="O1368" s="210"/>
      <c r="P1368" s="212"/>
      <c r="Q1368" s="214"/>
      <c r="R1368" s="214"/>
      <c r="S1368" s="216"/>
      <c r="T1368" s="218">
        <f t="shared" ref="T1368" si="2025">Q1368*S1368</f>
        <v>0</v>
      </c>
      <c r="U1368" s="220">
        <f t="shared" ref="U1368" si="2026">IFERROR(T1368/P1368,0)</f>
        <v>0</v>
      </c>
      <c r="V1368" s="222"/>
      <c r="W1368" s="224">
        <f t="shared" ref="W1368" si="2027">IFERROR(V1368*1000/P1368,0)</f>
        <v>0</v>
      </c>
      <c r="X1368" s="208"/>
      <c r="Y1368" s="209"/>
      <c r="Z1368" s="120"/>
    </row>
    <row r="1369" spans="1:47" ht="14.25" customHeight="1">
      <c r="A1369" s="120"/>
      <c r="B1369" s="226"/>
      <c r="C1369" s="208"/>
      <c r="D1369" s="208"/>
      <c r="E1369" s="208"/>
      <c r="F1369" s="229"/>
      <c r="G1369" s="208"/>
      <c r="H1369" s="208"/>
      <c r="I1369" s="216"/>
      <c r="J1369" s="227"/>
      <c r="K1369" s="129" t="s">
        <v>56</v>
      </c>
      <c r="L1369" s="45"/>
      <c r="M1369" s="57"/>
      <c r="N1369" s="58"/>
      <c r="O1369" s="211"/>
      <c r="P1369" s="213"/>
      <c r="Q1369" s="215"/>
      <c r="R1369" s="215"/>
      <c r="S1369" s="217"/>
      <c r="T1369" s="219"/>
      <c r="U1369" s="221"/>
      <c r="V1369" s="223"/>
      <c r="W1369" s="225"/>
      <c r="X1369" s="209"/>
      <c r="Y1369" s="209"/>
      <c r="Z1369" s="120"/>
    </row>
    <row r="1370" spans="1:47" ht="14.25" customHeight="1">
      <c r="A1370" s="120"/>
      <c r="B1370" s="226"/>
      <c r="C1370" s="208"/>
      <c r="D1370" s="208"/>
      <c r="E1370" s="208"/>
      <c r="F1370" s="228"/>
      <c r="G1370" s="208"/>
      <c r="H1370" s="208"/>
      <c r="I1370" s="216"/>
      <c r="J1370" s="227"/>
      <c r="K1370" s="128" t="s">
        <v>57</v>
      </c>
      <c r="L1370" s="44"/>
      <c r="M1370" s="59"/>
      <c r="N1370" s="60"/>
      <c r="O1370" s="210"/>
      <c r="P1370" s="212"/>
      <c r="Q1370" s="214"/>
      <c r="R1370" s="214"/>
      <c r="S1370" s="216"/>
      <c r="T1370" s="218">
        <f t="shared" ref="T1370" si="2028">Q1370*S1370</f>
        <v>0</v>
      </c>
      <c r="U1370" s="220">
        <f t="shared" ref="U1370" si="2029">IFERROR(T1370/P1370,0)</f>
        <v>0</v>
      </c>
      <c r="V1370" s="222"/>
      <c r="W1370" s="224">
        <f t="shared" ref="W1370" si="2030">IFERROR(V1370*1000/P1370,0)</f>
        <v>0</v>
      </c>
      <c r="X1370" s="208"/>
      <c r="Y1370" s="209"/>
      <c r="Z1370" s="120"/>
    </row>
    <row r="1371" spans="1:47" ht="14.25" customHeight="1">
      <c r="A1371" s="120"/>
      <c r="B1371" s="226"/>
      <c r="C1371" s="208"/>
      <c r="D1371" s="208"/>
      <c r="E1371" s="208"/>
      <c r="F1371" s="229"/>
      <c r="G1371" s="208"/>
      <c r="H1371" s="208"/>
      <c r="I1371" s="216"/>
      <c r="J1371" s="227"/>
      <c r="K1371" s="129" t="s">
        <v>56</v>
      </c>
      <c r="L1371" s="45"/>
      <c r="M1371" s="57"/>
      <c r="N1371" s="58"/>
      <c r="O1371" s="211"/>
      <c r="P1371" s="213"/>
      <c r="Q1371" s="215"/>
      <c r="R1371" s="215"/>
      <c r="S1371" s="217"/>
      <c r="T1371" s="219"/>
      <c r="U1371" s="221"/>
      <c r="V1371" s="223"/>
      <c r="W1371" s="225"/>
      <c r="X1371" s="209"/>
      <c r="Y1371" s="209"/>
      <c r="Z1371" s="120"/>
    </row>
    <row r="1372" spans="1:47" ht="14.25" customHeight="1">
      <c r="A1372" s="120"/>
      <c r="B1372" s="226"/>
      <c r="C1372" s="208"/>
      <c r="D1372" s="208"/>
      <c r="E1372" s="208"/>
      <c r="F1372" s="228"/>
      <c r="G1372" s="208"/>
      <c r="H1372" s="208"/>
      <c r="I1372" s="216"/>
      <c r="J1372" s="227"/>
      <c r="K1372" s="128" t="s">
        <v>57</v>
      </c>
      <c r="L1372" s="44"/>
      <c r="M1372" s="59"/>
      <c r="N1372" s="60"/>
      <c r="O1372" s="210"/>
      <c r="P1372" s="212"/>
      <c r="Q1372" s="214"/>
      <c r="R1372" s="214"/>
      <c r="S1372" s="216"/>
      <c r="T1372" s="218">
        <f t="shared" ref="T1372" si="2031">Q1372*S1372</f>
        <v>0</v>
      </c>
      <c r="U1372" s="220">
        <f t="shared" ref="U1372" si="2032">IFERROR(T1372/P1372,0)</f>
        <v>0</v>
      </c>
      <c r="V1372" s="222"/>
      <c r="W1372" s="224">
        <f t="shared" ref="W1372" si="2033">IFERROR(V1372*1000/P1372,0)</f>
        <v>0</v>
      </c>
      <c r="X1372" s="208"/>
      <c r="Y1372" s="209"/>
      <c r="Z1372" s="120"/>
    </row>
    <row r="1373" spans="1:47" ht="14.25" customHeight="1">
      <c r="A1373" s="120"/>
      <c r="B1373" s="226"/>
      <c r="C1373" s="208"/>
      <c r="D1373" s="208"/>
      <c r="E1373" s="208"/>
      <c r="F1373" s="229"/>
      <c r="G1373" s="208"/>
      <c r="H1373" s="208"/>
      <c r="I1373" s="216"/>
      <c r="J1373" s="227"/>
      <c r="K1373" s="129" t="s">
        <v>56</v>
      </c>
      <c r="L1373" s="45"/>
      <c r="M1373" s="57"/>
      <c r="N1373" s="58"/>
      <c r="O1373" s="211"/>
      <c r="P1373" s="213"/>
      <c r="Q1373" s="215"/>
      <c r="R1373" s="215"/>
      <c r="S1373" s="217"/>
      <c r="T1373" s="219"/>
      <c r="U1373" s="221"/>
      <c r="V1373" s="223"/>
      <c r="W1373" s="225"/>
      <c r="X1373" s="209"/>
      <c r="Y1373" s="209"/>
      <c r="Z1373" s="120"/>
    </row>
    <row r="1374" spans="1:47" ht="14.25" customHeight="1">
      <c r="A1374" s="120"/>
      <c r="B1374" s="226"/>
      <c r="C1374" s="208"/>
      <c r="D1374" s="208"/>
      <c r="E1374" s="208"/>
      <c r="F1374" s="228"/>
      <c r="G1374" s="208"/>
      <c r="H1374" s="208"/>
      <c r="I1374" s="216"/>
      <c r="J1374" s="227"/>
      <c r="K1374" s="128" t="s">
        <v>57</v>
      </c>
      <c r="L1374" s="44"/>
      <c r="M1374" s="59"/>
      <c r="N1374" s="60"/>
      <c r="O1374" s="210"/>
      <c r="P1374" s="212"/>
      <c r="Q1374" s="214"/>
      <c r="R1374" s="214"/>
      <c r="S1374" s="216"/>
      <c r="T1374" s="218">
        <f t="shared" ref="T1374" si="2034">Q1374*S1374</f>
        <v>0</v>
      </c>
      <c r="U1374" s="220">
        <f t="shared" ref="U1374" si="2035">IFERROR(T1374/P1374,0)</f>
        <v>0</v>
      </c>
      <c r="V1374" s="222"/>
      <c r="W1374" s="224">
        <f t="shared" ref="W1374" si="2036">IFERROR(V1374*1000/P1374,0)</f>
        <v>0</v>
      </c>
      <c r="X1374" s="208"/>
      <c r="Y1374" s="209"/>
      <c r="Z1374" s="120"/>
    </row>
    <row r="1375" spans="1:47" ht="14.25" customHeight="1">
      <c r="A1375" s="120"/>
      <c r="B1375" s="226"/>
      <c r="C1375" s="208"/>
      <c r="D1375" s="208"/>
      <c r="E1375" s="208"/>
      <c r="F1375" s="229"/>
      <c r="G1375" s="208"/>
      <c r="H1375" s="208"/>
      <c r="I1375" s="216"/>
      <c r="J1375" s="227"/>
      <c r="K1375" s="129" t="s">
        <v>56</v>
      </c>
      <c r="L1375" s="45"/>
      <c r="M1375" s="57"/>
      <c r="N1375" s="58"/>
      <c r="O1375" s="211"/>
      <c r="P1375" s="213"/>
      <c r="Q1375" s="215"/>
      <c r="R1375" s="215"/>
      <c r="S1375" s="217"/>
      <c r="T1375" s="219"/>
      <c r="U1375" s="221"/>
      <c r="V1375" s="223"/>
      <c r="W1375" s="225"/>
      <c r="X1375" s="209"/>
      <c r="Y1375" s="209"/>
      <c r="Z1375" s="120"/>
    </row>
    <row r="1376" spans="1:47" ht="14.25" customHeight="1">
      <c r="A1376" s="120"/>
      <c r="B1376" s="226"/>
      <c r="C1376" s="208"/>
      <c r="D1376" s="208"/>
      <c r="E1376" s="208"/>
      <c r="F1376" s="228"/>
      <c r="G1376" s="208"/>
      <c r="H1376" s="208"/>
      <c r="I1376" s="216"/>
      <c r="J1376" s="227"/>
      <c r="K1376" s="128" t="s">
        <v>57</v>
      </c>
      <c r="L1376" s="44"/>
      <c r="M1376" s="59"/>
      <c r="N1376" s="60"/>
      <c r="O1376" s="210"/>
      <c r="P1376" s="212"/>
      <c r="Q1376" s="214"/>
      <c r="R1376" s="214"/>
      <c r="S1376" s="216"/>
      <c r="T1376" s="218">
        <f t="shared" ref="T1376" si="2037">Q1376*S1376</f>
        <v>0</v>
      </c>
      <c r="U1376" s="220">
        <f t="shared" ref="U1376" si="2038">IFERROR(T1376/P1376,0)</f>
        <v>0</v>
      </c>
      <c r="V1376" s="222"/>
      <c r="W1376" s="224">
        <f t="shared" ref="W1376" si="2039">IFERROR(V1376*1000/P1376,0)</f>
        <v>0</v>
      </c>
      <c r="X1376" s="208"/>
      <c r="Y1376" s="209"/>
      <c r="Z1376" s="120"/>
    </row>
    <row r="1377" spans="1:47" ht="14.25" customHeight="1">
      <c r="A1377" s="120"/>
      <c r="B1377" s="226"/>
      <c r="C1377" s="208"/>
      <c r="D1377" s="208"/>
      <c r="E1377" s="208"/>
      <c r="F1377" s="229"/>
      <c r="G1377" s="208"/>
      <c r="H1377" s="208"/>
      <c r="I1377" s="216"/>
      <c r="J1377" s="227"/>
      <c r="K1377" s="129" t="s">
        <v>56</v>
      </c>
      <c r="L1377" s="45"/>
      <c r="M1377" s="57"/>
      <c r="N1377" s="58"/>
      <c r="O1377" s="211"/>
      <c r="P1377" s="213"/>
      <c r="Q1377" s="215"/>
      <c r="R1377" s="215"/>
      <c r="S1377" s="217"/>
      <c r="T1377" s="219"/>
      <c r="U1377" s="221"/>
      <c r="V1377" s="223"/>
      <c r="W1377" s="225"/>
      <c r="X1377" s="209"/>
      <c r="Y1377" s="209"/>
      <c r="Z1377" s="120"/>
    </row>
    <row r="1378" spans="1:47" ht="14.25" customHeight="1">
      <c r="A1378" s="120"/>
      <c r="B1378" s="226"/>
      <c r="C1378" s="208"/>
      <c r="D1378" s="208"/>
      <c r="E1378" s="208"/>
      <c r="F1378" s="228"/>
      <c r="G1378" s="208"/>
      <c r="H1378" s="208"/>
      <c r="I1378" s="216"/>
      <c r="J1378" s="227"/>
      <c r="K1378" s="128" t="s">
        <v>57</v>
      </c>
      <c r="L1378" s="44"/>
      <c r="M1378" s="59"/>
      <c r="N1378" s="60"/>
      <c r="O1378" s="210"/>
      <c r="P1378" s="212"/>
      <c r="Q1378" s="214"/>
      <c r="R1378" s="214"/>
      <c r="S1378" s="216"/>
      <c r="T1378" s="218">
        <f t="shared" ref="T1378" si="2040">Q1378*S1378</f>
        <v>0</v>
      </c>
      <c r="U1378" s="220">
        <f t="shared" ref="U1378" si="2041">IFERROR(T1378/P1378,0)</f>
        <v>0</v>
      </c>
      <c r="V1378" s="222"/>
      <c r="W1378" s="224">
        <f t="shared" ref="W1378" si="2042">IFERROR(V1378*1000/P1378,0)</f>
        <v>0</v>
      </c>
      <c r="X1378" s="208"/>
      <c r="Y1378" s="209"/>
      <c r="Z1378" s="120"/>
    </row>
    <row r="1379" spans="1:47" ht="14.25" customHeight="1">
      <c r="A1379" s="120"/>
      <c r="B1379" s="226"/>
      <c r="C1379" s="208"/>
      <c r="D1379" s="208"/>
      <c r="E1379" s="208"/>
      <c r="F1379" s="229"/>
      <c r="G1379" s="208"/>
      <c r="H1379" s="208"/>
      <c r="I1379" s="216"/>
      <c r="J1379" s="227"/>
      <c r="K1379" s="129" t="s">
        <v>56</v>
      </c>
      <c r="L1379" s="45"/>
      <c r="M1379" s="57"/>
      <c r="N1379" s="58"/>
      <c r="O1379" s="211"/>
      <c r="P1379" s="213"/>
      <c r="Q1379" s="215"/>
      <c r="R1379" s="215"/>
      <c r="S1379" s="217"/>
      <c r="T1379" s="219"/>
      <c r="U1379" s="221"/>
      <c r="V1379" s="223"/>
      <c r="W1379" s="225"/>
      <c r="X1379" s="209"/>
      <c r="Y1379" s="209"/>
      <c r="Z1379" s="120"/>
    </row>
    <row r="1380" spans="1:47" ht="14.25" customHeight="1">
      <c r="A1380" s="120"/>
      <c r="B1380" s="226"/>
      <c r="C1380" s="208"/>
      <c r="D1380" s="208"/>
      <c r="E1380" s="208"/>
      <c r="F1380" s="228"/>
      <c r="G1380" s="208"/>
      <c r="H1380" s="208"/>
      <c r="I1380" s="216"/>
      <c r="J1380" s="227"/>
      <c r="K1380" s="128" t="s">
        <v>57</v>
      </c>
      <c r="L1380" s="44"/>
      <c r="M1380" s="59"/>
      <c r="N1380" s="60"/>
      <c r="O1380" s="210"/>
      <c r="P1380" s="212"/>
      <c r="Q1380" s="214"/>
      <c r="R1380" s="214"/>
      <c r="S1380" s="216"/>
      <c r="T1380" s="218">
        <f t="shared" ref="T1380" si="2043">Q1380*S1380</f>
        <v>0</v>
      </c>
      <c r="U1380" s="220">
        <f t="shared" ref="U1380" si="2044">IFERROR(T1380/P1380,0)</f>
        <v>0</v>
      </c>
      <c r="V1380" s="222"/>
      <c r="W1380" s="224">
        <f t="shared" ref="W1380" si="2045">IFERROR(V1380*1000/P1380,0)</f>
        <v>0</v>
      </c>
      <c r="X1380" s="208"/>
      <c r="Y1380" s="209"/>
      <c r="Z1380" s="120"/>
    </row>
    <row r="1381" spans="1:47" ht="14.25" customHeight="1">
      <c r="A1381" s="120"/>
      <c r="B1381" s="226"/>
      <c r="C1381" s="208"/>
      <c r="D1381" s="208"/>
      <c r="E1381" s="208"/>
      <c r="F1381" s="229"/>
      <c r="G1381" s="208"/>
      <c r="H1381" s="208"/>
      <c r="I1381" s="216"/>
      <c r="J1381" s="227"/>
      <c r="K1381" s="129" t="s">
        <v>56</v>
      </c>
      <c r="L1381" s="45"/>
      <c r="M1381" s="57"/>
      <c r="N1381" s="58"/>
      <c r="O1381" s="211"/>
      <c r="P1381" s="213"/>
      <c r="Q1381" s="215"/>
      <c r="R1381" s="215"/>
      <c r="S1381" s="217"/>
      <c r="T1381" s="219"/>
      <c r="U1381" s="221"/>
      <c r="V1381" s="223"/>
      <c r="W1381" s="225"/>
      <c r="X1381" s="209"/>
      <c r="Y1381" s="209"/>
      <c r="Z1381" s="120"/>
    </row>
    <row r="1382" spans="1:47" ht="14.25" customHeight="1">
      <c r="A1382" s="120"/>
      <c r="B1382" s="226"/>
      <c r="C1382" s="208"/>
      <c r="D1382" s="208"/>
      <c r="E1382" s="208"/>
      <c r="F1382" s="228"/>
      <c r="G1382" s="208"/>
      <c r="H1382" s="208"/>
      <c r="I1382" s="216"/>
      <c r="J1382" s="227"/>
      <c r="K1382" s="128" t="s">
        <v>57</v>
      </c>
      <c r="L1382" s="44"/>
      <c r="M1382" s="59"/>
      <c r="N1382" s="60"/>
      <c r="O1382" s="210"/>
      <c r="P1382" s="212"/>
      <c r="Q1382" s="214"/>
      <c r="R1382" s="214"/>
      <c r="S1382" s="216"/>
      <c r="T1382" s="218">
        <f t="shared" ref="T1382" si="2046">Q1382*S1382</f>
        <v>0</v>
      </c>
      <c r="U1382" s="220">
        <f t="shared" ref="U1382" si="2047">IFERROR(T1382/P1382,0)</f>
        <v>0</v>
      </c>
      <c r="V1382" s="222"/>
      <c r="W1382" s="224">
        <f t="shared" ref="W1382" si="2048">IFERROR(V1382*1000/P1382,0)</f>
        <v>0</v>
      </c>
      <c r="X1382" s="208"/>
      <c r="Y1382" s="209"/>
      <c r="Z1382" s="120"/>
    </row>
    <row r="1383" spans="1:47" ht="14.25" customHeight="1">
      <c r="A1383" s="120"/>
      <c r="B1383" s="226"/>
      <c r="C1383" s="208"/>
      <c r="D1383" s="208"/>
      <c r="E1383" s="208"/>
      <c r="F1383" s="229"/>
      <c r="G1383" s="208"/>
      <c r="H1383" s="208"/>
      <c r="I1383" s="216"/>
      <c r="J1383" s="227"/>
      <c r="K1383" s="129" t="s">
        <v>56</v>
      </c>
      <c r="L1383" s="45"/>
      <c r="M1383" s="57"/>
      <c r="N1383" s="58"/>
      <c r="O1383" s="211"/>
      <c r="P1383" s="213"/>
      <c r="Q1383" s="215"/>
      <c r="R1383" s="215"/>
      <c r="S1383" s="217"/>
      <c r="T1383" s="219"/>
      <c r="U1383" s="221"/>
      <c r="V1383" s="223"/>
      <c r="W1383" s="225"/>
      <c r="X1383" s="209"/>
      <c r="Y1383" s="209"/>
      <c r="Z1383" s="120"/>
    </row>
    <row r="1384" spans="1:47" s="5" customFormat="1" ht="13.5" customHeight="1">
      <c r="A1384" s="81"/>
      <c r="B1384" s="226"/>
      <c r="C1384" s="208"/>
      <c r="D1384" s="208"/>
      <c r="E1384" s="208"/>
      <c r="F1384" s="228"/>
      <c r="G1384" s="208"/>
      <c r="H1384" s="208"/>
      <c r="I1384" s="216"/>
      <c r="J1384" s="227"/>
      <c r="K1384" s="128" t="s">
        <v>57</v>
      </c>
      <c r="L1384" s="44"/>
      <c r="M1384" s="59"/>
      <c r="N1384" s="60"/>
      <c r="O1384" s="210"/>
      <c r="P1384" s="212"/>
      <c r="Q1384" s="214"/>
      <c r="R1384" s="214"/>
      <c r="S1384" s="216"/>
      <c r="T1384" s="218">
        <f t="shared" ref="T1384" si="2049">Q1384*S1384</f>
        <v>0</v>
      </c>
      <c r="U1384" s="220">
        <f t="shared" ref="U1384" si="2050">IFERROR(T1384/P1384,0)</f>
        <v>0</v>
      </c>
      <c r="V1384" s="222"/>
      <c r="W1384" s="224">
        <f t="shared" ref="W1384" si="2051">IFERROR(V1384*1000/P1384,0)</f>
        <v>0</v>
      </c>
      <c r="X1384" s="208"/>
      <c r="Y1384" s="209"/>
      <c r="Z1384" s="81"/>
      <c r="AA1384" s="2"/>
      <c r="AB1384" s="2"/>
      <c r="AC1384" s="2"/>
      <c r="AD1384" s="2"/>
      <c r="AE1384" s="2"/>
      <c r="AF1384" s="2"/>
      <c r="AG1384" s="2"/>
      <c r="AH1384" s="2"/>
      <c r="AI1384" s="2"/>
      <c r="AJ1384" s="2"/>
      <c r="AK1384" s="2"/>
      <c r="AL1384" s="2"/>
      <c r="AM1384" s="2"/>
      <c r="AN1384" s="2"/>
      <c r="AO1384" s="2"/>
      <c r="AP1384" s="2"/>
      <c r="AQ1384" s="2"/>
      <c r="AR1384" s="2"/>
      <c r="AS1384" s="2"/>
      <c r="AT1384" s="2"/>
      <c r="AU1384" s="2"/>
    </row>
    <row r="1385" spans="1:47" s="5" customFormat="1" ht="13.5" customHeight="1">
      <c r="A1385" s="81"/>
      <c r="B1385" s="226"/>
      <c r="C1385" s="208"/>
      <c r="D1385" s="208"/>
      <c r="E1385" s="208"/>
      <c r="F1385" s="229"/>
      <c r="G1385" s="208"/>
      <c r="H1385" s="208"/>
      <c r="I1385" s="216"/>
      <c r="J1385" s="227"/>
      <c r="K1385" s="129" t="s">
        <v>56</v>
      </c>
      <c r="L1385" s="45"/>
      <c r="M1385" s="57"/>
      <c r="N1385" s="58"/>
      <c r="O1385" s="211"/>
      <c r="P1385" s="213"/>
      <c r="Q1385" s="215"/>
      <c r="R1385" s="215"/>
      <c r="S1385" s="217"/>
      <c r="T1385" s="219"/>
      <c r="U1385" s="221"/>
      <c r="V1385" s="223"/>
      <c r="W1385" s="225"/>
      <c r="X1385" s="209"/>
      <c r="Y1385" s="209"/>
      <c r="Z1385" s="81"/>
      <c r="AA1385" s="2"/>
      <c r="AB1385" s="2"/>
      <c r="AC1385" s="2"/>
      <c r="AD1385" s="2"/>
      <c r="AE1385" s="2"/>
      <c r="AF1385" s="2"/>
      <c r="AG1385" s="2"/>
      <c r="AH1385" s="2"/>
      <c r="AI1385" s="2"/>
      <c r="AJ1385" s="2"/>
      <c r="AK1385" s="2"/>
      <c r="AL1385" s="2"/>
      <c r="AM1385" s="2"/>
      <c r="AN1385" s="2"/>
      <c r="AO1385" s="2"/>
      <c r="AP1385" s="2"/>
      <c r="AQ1385" s="2"/>
      <c r="AR1385" s="2"/>
      <c r="AS1385" s="2"/>
      <c r="AT1385" s="2"/>
      <c r="AU1385" s="2"/>
    </row>
    <row r="1386" spans="1:47" ht="14.25" customHeight="1">
      <c r="A1386" s="120"/>
      <c r="B1386" s="226"/>
      <c r="C1386" s="208"/>
      <c r="D1386" s="208"/>
      <c r="E1386" s="208"/>
      <c r="F1386" s="228"/>
      <c r="G1386" s="208"/>
      <c r="H1386" s="208"/>
      <c r="I1386" s="216"/>
      <c r="J1386" s="227"/>
      <c r="K1386" s="128" t="s">
        <v>57</v>
      </c>
      <c r="L1386" s="44"/>
      <c r="M1386" s="59"/>
      <c r="N1386" s="60"/>
      <c r="O1386" s="210"/>
      <c r="P1386" s="212"/>
      <c r="Q1386" s="214"/>
      <c r="R1386" s="214"/>
      <c r="S1386" s="216"/>
      <c r="T1386" s="218">
        <f t="shared" ref="T1386" si="2052">Q1386*S1386</f>
        <v>0</v>
      </c>
      <c r="U1386" s="220">
        <f t="shared" ref="U1386" si="2053">IFERROR(T1386/P1386,0)</f>
        <v>0</v>
      </c>
      <c r="V1386" s="222"/>
      <c r="W1386" s="224">
        <f t="shared" ref="W1386" si="2054">IFERROR(V1386*1000/P1386,0)</f>
        <v>0</v>
      </c>
      <c r="X1386" s="208"/>
      <c r="Y1386" s="209"/>
      <c r="Z1386" s="120"/>
    </row>
    <row r="1387" spans="1:47" ht="14.25" customHeight="1">
      <c r="A1387" s="120"/>
      <c r="B1387" s="226"/>
      <c r="C1387" s="208"/>
      <c r="D1387" s="208"/>
      <c r="E1387" s="208"/>
      <c r="F1387" s="229"/>
      <c r="G1387" s="208"/>
      <c r="H1387" s="208"/>
      <c r="I1387" s="216"/>
      <c r="J1387" s="227"/>
      <c r="K1387" s="129" t="s">
        <v>56</v>
      </c>
      <c r="L1387" s="45"/>
      <c r="M1387" s="57"/>
      <c r="N1387" s="58"/>
      <c r="O1387" s="211"/>
      <c r="P1387" s="213"/>
      <c r="Q1387" s="215"/>
      <c r="R1387" s="215"/>
      <c r="S1387" s="217"/>
      <c r="T1387" s="219"/>
      <c r="U1387" s="221"/>
      <c r="V1387" s="223"/>
      <c r="W1387" s="225"/>
      <c r="X1387" s="209"/>
      <c r="Y1387" s="209"/>
      <c r="Z1387" s="120"/>
    </row>
    <row r="1388" spans="1:47" ht="14.25" customHeight="1">
      <c r="A1388" s="120"/>
      <c r="B1388" s="226"/>
      <c r="C1388" s="208"/>
      <c r="D1388" s="208"/>
      <c r="E1388" s="208"/>
      <c r="F1388" s="228"/>
      <c r="G1388" s="208"/>
      <c r="H1388" s="208"/>
      <c r="I1388" s="216"/>
      <c r="J1388" s="227"/>
      <c r="K1388" s="128" t="s">
        <v>57</v>
      </c>
      <c r="L1388" s="44"/>
      <c r="M1388" s="59"/>
      <c r="N1388" s="60"/>
      <c r="O1388" s="210"/>
      <c r="P1388" s="212"/>
      <c r="Q1388" s="214"/>
      <c r="R1388" s="214"/>
      <c r="S1388" s="216"/>
      <c r="T1388" s="218">
        <f t="shared" ref="T1388" si="2055">Q1388*S1388</f>
        <v>0</v>
      </c>
      <c r="U1388" s="220">
        <f t="shared" ref="U1388" si="2056">IFERROR(T1388/P1388,0)</f>
        <v>0</v>
      </c>
      <c r="V1388" s="222"/>
      <c r="W1388" s="224">
        <f t="shared" ref="W1388" si="2057">IFERROR(V1388*1000/P1388,0)</f>
        <v>0</v>
      </c>
      <c r="X1388" s="208"/>
      <c r="Y1388" s="209"/>
      <c r="Z1388" s="120"/>
    </row>
    <row r="1389" spans="1:47" ht="14.25" customHeight="1">
      <c r="A1389" s="120"/>
      <c r="B1389" s="226"/>
      <c r="C1389" s="208"/>
      <c r="D1389" s="208"/>
      <c r="E1389" s="208"/>
      <c r="F1389" s="229"/>
      <c r="G1389" s="208"/>
      <c r="H1389" s="208"/>
      <c r="I1389" s="216"/>
      <c r="J1389" s="227"/>
      <c r="K1389" s="129" t="s">
        <v>56</v>
      </c>
      <c r="L1389" s="45"/>
      <c r="M1389" s="57"/>
      <c r="N1389" s="58"/>
      <c r="O1389" s="211"/>
      <c r="P1389" s="213"/>
      <c r="Q1389" s="215"/>
      <c r="R1389" s="215"/>
      <c r="S1389" s="217"/>
      <c r="T1389" s="219"/>
      <c r="U1389" s="221"/>
      <c r="V1389" s="223"/>
      <c r="W1389" s="225"/>
      <c r="X1389" s="209"/>
      <c r="Y1389" s="209"/>
      <c r="Z1389" s="120"/>
    </row>
    <row r="1390" spans="1:47" ht="14.25" customHeight="1">
      <c r="A1390" s="120"/>
      <c r="B1390" s="226"/>
      <c r="C1390" s="208"/>
      <c r="D1390" s="208"/>
      <c r="E1390" s="208"/>
      <c r="F1390" s="228"/>
      <c r="G1390" s="208"/>
      <c r="H1390" s="208"/>
      <c r="I1390" s="216"/>
      <c r="J1390" s="227"/>
      <c r="K1390" s="128" t="s">
        <v>57</v>
      </c>
      <c r="L1390" s="44"/>
      <c r="M1390" s="59"/>
      <c r="N1390" s="60"/>
      <c r="O1390" s="210"/>
      <c r="P1390" s="212"/>
      <c r="Q1390" s="214"/>
      <c r="R1390" s="214"/>
      <c r="S1390" s="216"/>
      <c r="T1390" s="218">
        <f t="shared" ref="T1390" si="2058">Q1390*S1390</f>
        <v>0</v>
      </c>
      <c r="U1390" s="220">
        <f t="shared" ref="U1390" si="2059">IFERROR(T1390/P1390,0)</f>
        <v>0</v>
      </c>
      <c r="V1390" s="222"/>
      <c r="W1390" s="224">
        <f t="shared" ref="W1390" si="2060">IFERROR(V1390*1000/P1390,0)</f>
        <v>0</v>
      </c>
      <c r="X1390" s="208"/>
      <c r="Y1390" s="209"/>
      <c r="Z1390" s="120"/>
    </row>
    <row r="1391" spans="1:47" ht="14.25" customHeight="1">
      <c r="A1391" s="120"/>
      <c r="B1391" s="226"/>
      <c r="C1391" s="208"/>
      <c r="D1391" s="208"/>
      <c r="E1391" s="208"/>
      <c r="F1391" s="229"/>
      <c r="G1391" s="208"/>
      <c r="H1391" s="208"/>
      <c r="I1391" s="216"/>
      <c r="J1391" s="227"/>
      <c r="K1391" s="129" t="s">
        <v>56</v>
      </c>
      <c r="L1391" s="45"/>
      <c r="M1391" s="57"/>
      <c r="N1391" s="58"/>
      <c r="O1391" s="211"/>
      <c r="P1391" s="213"/>
      <c r="Q1391" s="215"/>
      <c r="R1391" s="215"/>
      <c r="S1391" s="217"/>
      <c r="T1391" s="219"/>
      <c r="U1391" s="221"/>
      <c r="V1391" s="223"/>
      <c r="W1391" s="225"/>
      <c r="X1391" s="209"/>
      <c r="Y1391" s="209"/>
      <c r="Z1391" s="120"/>
    </row>
    <row r="1392" spans="1:47" ht="14.25" customHeight="1">
      <c r="A1392" s="120"/>
      <c r="B1392" s="226"/>
      <c r="C1392" s="208"/>
      <c r="D1392" s="208"/>
      <c r="E1392" s="208"/>
      <c r="F1392" s="228"/>
      <c r="G1392" s="208"/>
      <c r="H1392" s="208"/>
      <c r="I1392" s="216"/>
      <c r="J1392" s="227"/>
      <c r="K1392" s="128" t="s">
        <v>57</v>
      </c>
      <c r="L1392" s="44"/>
      <c r="M1392" s="59"/>
      <c r="N1392" s="60"/>
      <c r="O1392" s="210"/>
      <c r="P1392" s="212"/>
      <c r="Q1392" s="214"/>
      <c r="R1392" s="214"/>
      <c r="S1392" s="216"/>
      <c r="T1392" s="218">
        <f t="shared" ref="T1392" si="2061">Q1392*S1392</f>
        <v>0</v>
      </c>
      <c r="U1392" s="220">
        <f t="shared" ref="U1392" si="2062">IFERROR(T1392/P1392,0)</f>
        <v>0</v>
      </c>
      <c r="V1392" s="222"/>
      <c r="W1392" s="224">
        <f t="shared" ref="W1392" si="2063">IFERROR(V1392*1000/P1392,0)</f>
        <v>0</v>
      </c>
      <c r="X1392" s="208"/>
      <c r="Y1392" s="209"/>
      <c r="Z1392" s="120"/>
    </row>
    <row r="1393" spans="1:47" ht="14.25" customHeight="1">
      <c r="A1393" s="120"/>
      <c r="B1393" s="226"/>
      <c r="C1393" s="208"/>
      <c r="D1393" s="208"/>
      <c r="E1393" s="208"/>
      <c r="F1393" s="229"/>
      <c r="G1393" s="208"/>
      <c r="H1393" s="208"/>
      <c r="I1393" s="216"/>
      <c r="J1393" s="227"/>
      <c r="K1393" s="129" t="s">
        <v>56</v>
      </c>
      <c r="L1393" s="45"/>
      <c r="M1393" s="57"/>
      <c r="N1393" s="58"/>
      <c r="O1393" s="211"/>
      <c r="P1393" s="213"/>
      <c r="Q1393" s="215"/>
      <c r="R1393" s="215"/>
      <c r="S1393" s="217"/>
      <c r="T1393" s="219"/>
      <c r="U1393" s="221"/>
      <c r="V1393" s="223"/>
      <c r="W1393" s="225"/>
      <c r="X1393" s="209"/>
      <c r="Y1393" s="209"/>
      <c r="Z1393" s="120"/>
    </row>
    <row r="1394" spans="1:47" ht="14.25" customHeight="1">
      <c r="A1394" s="120"/>
      <c r="B1394" s="226"/>
      <c r="C1394" s="208"/>
      <c r="D1394" s="208"/>
      <c r="E1394" s="208"/>
      <c r="F1394" s="228"/>
      <c r="G1394" s="208"/>
      <c r="H1394" s="208"/>
      <c r="I1394" s="216"/>
      <c r="J1394" s="227"/>
      <c r="K1394" s="128" t="s">
        <v>57</v>
      </c>
      <c r="L1394" s="44"/>
      <c r="M1394" s="59"/>
      <c r="N1394" s="60"/>
      <c r="O1394" s="210"/>
      <c r="P1394" s="212"/>
      <c r="Q1394" s="214"/>
      <c r="R1394" s="214"/>
      <c r="S1394" s="216"/>
      <c r="T1394" s="218">
        <f t="shared" ref="T1394" si="2064">Q1394*S1394</f>
        <v>0</v>
      </c>
      <c r="U1394" s="220">
        <f t="shared" ref="U1394" si="2065">IFERROR(T1394/P1394,0)</f>
        <v>0</v>
      </c>
      <c r="V1394" s="222"/>
      <c r="W1394" s="224">
        <f t="shared" ref="W1394" si="2066">IFERROR(V1394*1000/P1394,0)</f>
        <v>0</v>
      </c>
      <c r="X1394" s="208"/>
      <c r="Y1394" s="209"/>
      <c r="Z1394" s="120"/>
    </row>
    <row r="1395" spans="1:47" ht="14.25" customHeight="1">
      <c r="A1395" s="120"/>
      <c r="B1395" s="226"/>
      <c r="C1395" s="208"/>
      <c r="D1395" s="208"/>
      <c r="E1395" s="208"/>
      <c r="F1395" s="229"/>
      <c r="G1395" s="208"/>
      <c r="H1395" s="208"/>
      <c r="I1395" s="216"/>
      <c r="J1395" s="227"/>
      <c r="K1395" s="129" t="s">
        <v>56</v>
      </c>
      <c r="L1395" s="45"/>
      <c r="M1395" s="57"/>
      <c r="N1395" s="58"/>
      <c r="O1395" s="211"/>
      <c r="P1395" s="213"/>
      <c r="Q1395" s="215"/>
      <c r="R1395" s="215"/>
      <c r="S1395" s="217"/>
      <c r="T1395" s="219"/>
      <c r="U1395" s="221"/>
      <c r="V1395" s="223"/>
      <c r="W1395" s="225"/>
      <c r="X1395" s="209"/>
      <c r="Y1395" s="209"/>
      <c r="Z1395" s="120"/>
    </row>
    <row r="1396" spans="1:47" ht="14.25" customHeight="1">
      <c r="A1396" s="120"/>
      <c r="B1396" s="226"/>
      <c r="C1396" s="208"/>
      <c r="D1396" s="208"/>
      <c r="E1396" s="208"/>
      <c r="F1396" s="228"/>
      <c r="G1396" s="208"/>
      <c r="H1396" s="208"/>
      <c r="I1396" s="216"/>
      <c r="J1396" s="227"/>
      <c r="K1396" s="128" t="s">
        <v>57</v>
      </c>
      <c r="L1396" s="44"/>
      <c r="M1396" s="59"/>
      <c r="N1396" s="60"/>
      <c r="O1396" s="210"/>
      <c r="P1396" s="212"/>
      <c r="Q1396" s="214"/>
      <c r="R1396" s="214"/>
      <c r="S1396" s="216"/>
      <c r="T1396" s="218">
        <f t="shared" ref="T1396" si="2067">Q1396*S1396</f>
        <v>0</v>
      </c>
      <c r="U1396" s="220">
        <f t="shared" ref="U1396" si="2068">IFERROR(T1396/P1396,0)</f>
        <v>0</v>
      </c>
      <c r="V1396" s="222"/>
      <c r="W1396" s="224">
        <f t="shared" ref="W1396" si="2069">IFERROR(V1396*1000/P1396,0)</f>
        <v>0</v>
      </c>
      <c r="X1396" s="208"/>
      <c r="Y1396" s="209"/>
      <c r="Z1396" s="120"/>
    </row>
    <row r="1397" spans="1:47" ht="14.25" customHeight="1">
      <c r="A1397" s="120"/>
      <c r="B1397" s="226"/>
      <c r="C1397" s="208"/>
      <c r="D1397" s="208"/>
      <c r="E1397" s="208"/>
      <c r="F1397" s="229"/>
      <c r="G1397" s="208"/>
      <c r="H1397" s="208"/>
      <c r="I1397" s="216"/>
      <c r="J1397" s="227"/>
      <c r="K1397" s="129" t="s">
        <v>56</v>
      </c>
      <c r="L1397" s="45"/>
      <c r="M1397" s="57"/>
      <c r="N1397" s="58"/>
      <c r="O1397" s="211"/>
      <c r="P1397" s="213"/>
      <c r="Q1397" s="215"/>
      <c r="R1397" s="215"/>
      <c r="S1397" s="217"/>
      <c r="T1397" s="219"/>
      <c r="U1397" s="221"/>
      <c r="V1397" s="223"/>
      <c r="W1397" s="225"/>
      <c r="X1397" s="209"/>
      <c r="Y1397" s="209"/>
      <c r="Z1397" s="120"/>
    </row>
    <row r="1398" spans="1:47" ht="14.25" customHeight="1">
      <c r="A1398" s="120"/>
      <c r="B1398" s="226"/>
      <c r="C1398" s="208"/>
      <c r="D1398" s="208"/>
      <c r="E1398" s="208"/>
      <c r="F1398" s="228"/>
      <c r="G1398" s="208"/>
      <c r="H1398" s="208"/>
      <c r="I1398" s="216"/>
      <c r="J1398" s="227"/>
      <c r="K1398" s="128" t="s">
        <v>57</v>
      </c>
      <c r="L1398" s="44"/>
      <c r="M1398" s="59"/>
      <c r="N1398" s="60"/>
      <c r="O1398" s="210"/>
      <c r="P1398" s="212"/>
      <c r="Q1398" s="214"/>
      <c r="R1398" s="214"/>
      <c r="S1398" s="216"/>
      <c r="T1398" s="218">
        <f t="shared" ref="T1398" si="2070">Q1398*S1398</f>
        <v>0</v>
      </c>
      <c r="U1398" s="220">
        <f t="shared" ref="U1398" si="2071">IFERROR(T1398/P1398,0)</f>
        <v>0</v>
      </c>
      <c r="V1398" s="222"/>
      <c r="W1398" s="224">
        <f t="shared" ref="W1398" si="2072">IFERROR(V1398*1000/P1398,0)</f>
        <v>0</v>
      </c>
      <c r="X1398" s="208"/>
      <c r="Y1398" s="209"/>
      <c r="Z1398" s="120"/>
    </row>
    <row r="1399" spans="1:47" ht="14.25" customHeight="1">
      <c r="A1399" s="120"/>
      <c r="B1399" s="226"/>
      <c r="C1399" s="208"/>
      <c r="D1399" s="208"/>
      <c r="E1399" s="208"/>
      <c r="F1399" s="229"/>
      <c r="G1399" s="208"/>
      <c r="H1399" s="208"/>
      <c r="I1399" s="216"/>
      <c r="J1399" s="227"/>
      <c r="K1399" s="129" t="s">
        <v>56</v>
      </c>
      <c r="L1399" s="45"/>
      <c r="M1399" s="57"/>
      <c r="N1399" s="58"/>
      <c r="O1399" s="211"/>
      <c r="P1399" s="213"/>
      <c r="Q1399" s="215"/>
      <c r="R1399" s="215"/>
      <c r="S1399" s="217"/>
      <c r="T1399" s="219"/>
      <c r="U1399" s="221"/>
      <c r="V1399" s="223"/>
      <c r="W1399" s="225"/>
      <c r="X1399" s="209"/>
      <c r="Y1399" s="209"/>
      <c r="Z1399" s="120"/>
    </row>
    <row r="1400" spans="1:47" ht="14.25" customHeight="1">
      <c r="A1400" s="120"/>
      <c r="B1400" s="226"/>
      <c r="C1400" s="208"/>
      <c r="D1400" s="208"/>
      <c r="E1400" s="208"/>
      <c r="F1400" s="228"/>
      <c r="G1400" s="208"/>
      <c r="H1400" s="208"/>
      <c r="I1400" s="216"/>
      <c r="J1400" s="227"/>
      <c r="K1400" s="128" t="s">
        <v>57</v>
      </c>
      <c r="L1400" s="44"/>
      <c r="M1400" s="59"/>
      <c r="N1400" s="60"/>
      <c r="O1400" s="210"/>
      <c r="P1400" s="212"/>
      <c r="Q1400" s="214"/>
      <c r="R1400" s="214"/>
      <c r="S1400" s="216"/>
      <c r="T1400" s="218">
        <f t="shared" ref="T1400" si="2073">Q1400*S1400</f>
        <v>0</v>
      </c>
      <c r="U1400" s="220">
        <f t="shared" ref="U1400" si="2074">IFERROR(T1400/P1400,0)</f>
        <v>0</v>
      </c>
      <c r="V1400" s="222"/>
      <c r="W1400" s="224">
        <f t="shared" ref="W1400" si="2075">IFERROR(V1400*1000/P1400,0)</f>
        <v>0</v>
      </c>
      <c r="X1400" s="208"/>
      <c r="Y1400" s="209"/>
      <c r="Z1400" s="120"/>
    </row>
    <row r="1401" spans="1:47" ht="14.25" customHeight="1">
      <c r="A1401" s="120"/>
      <c r="B1401" s="226"/>
      <c r="C1401" s="208"/>
      <c r="D1401" s="208"/>
      <c r="E1401" s="208"/>
      <c r="F1401" s="229"/>
      <c r="G1401" s="208"/>
      <c r="H1401" s="208"/>
      <c r="I1401" s="216"/>
      <c r="J1401" s="227"/>
      <c r="K1401" s="129" t="s">
        <v>56</v>
      </c>
      <c r="L1401" s="45"/>
      <c r="M1401" s="57"/>
      <c r="N1401" s="58"/>
      <c r="O1401" s="211"/>
      <c r="P1401" s="213"/>
      <c r="Q1401" s="215"/>
      <c r="R1401" s="215"/>
      <c r="S1401" s="217"/>
      <c r="T1401" s="219"/>
      <c r="U1401" s="221"/>
      <c r="V1401" s="223"/>
      <c r="W1401" s="225"/>
      <c r="X1401" s="209"/>
      <c r="Y1401" s="209"/>
      <c r="Z1401" s="120"/>
    </row>
    <row r="1402" spans="1:47" ht="14.25" customHeight="1">
      <c r="A1402" s="120"/>
      <c r="B1402" s="226"/>
      <c r="C1402" s="208"/>
      <c r="D1402" s="208"/>
      <c r="E1402" s="208"/>
      <c r="F1402" s="228"/>
      <c r="G1402" s="208"/>
      <c r="H1402" s="208"/>
      <c r="I1402" s="216"/>
      <c r="J1402" s="227"/>
      <c r="K1402" s="128" t="s">
        <v>57</v>
      </c>
      <c r="L1402" s="44"/>
      <c r="M1402" s="59"/>
      <c r="N1402" s="60"/>
      <c r="O1402" s="210"/>
      <c r="P1402" s="212"/>
      <c r="Q1402" s="214"/>
      <c r="R1402" s="214"/>
      <c r="S1402" s="216"/>
      <c r="T1402" s="218">
        <f t="shared" ref="T1402" si="2076">Q1402*S1402</f>
        <v>0</v>
      </c>
      <c r="U1402" s="220">
        <f t="shared" ref="U1402" si="2077">IFERROR(T1402/P1402,0)</f>
        <v>0</v>
      </c>
      <c r="V1402" s="222"/>
      <c r="W1402" s="224">
        <f t="shared" ref="W1402" si="2078">IFERROR(V1402*1000/P1402,0)</f>
        <v>0</v>
      </c>
      <c r="X1402" s="208"/>
      <c r="Y1402" s="209"/>
      <c r="Z1402" s="120"/>
    </row>
    <row r="1403" spans="1:47" ht="14.25" customHeight="1">
      <c r="A1403" s="120"/>
      <c r="B1403" s="226"/>
      <c r="C1403" s="208"/>
      <c r="D1403" s="208"/>
      <c r="E1403" s="208"/>
      <c r="F1403" s="229"/>
      <c r="G1403" s="208"/>
      <c r="H1403" s="208"/>
      <c r="I1403" s="216"/>
      <c r="J1403" s="227"/>
      <c r="K1403" s="129" t="s">
        <v>56</v>
      </c>
      <c r="L1403" s="45"/>
      <c r="M1403" s="57"/>
      <c r="N1403" s="58"/>
      <c r="O1403" s="211"/>
      <c r="P1403" s="213"/>
      <c r="Q1403" s="215"/>
      <c r="R1403" s="215"/>
      <c r="S1403" s="217"/>
      <c r="T1403" s="219"/>
      <c r="U1403" s="221"/>
      <c r="V1403" s="223"/>
      <c r="W1403" s="225"/>
      <c r="X1403" s="209"/>
      <c r="Y1403" s="209"/>
      <c r="Z1403" s="120"/>
    </row>
    <row r="1404" spans="1:47" ht="14.25" customHeight="1">
      <c r="A1404" s="120"/>
      <c r="B1404" s="226"/>
      <c r="C1404" s="208"/>
      <c r="D1404" s="208"/>
      <c r="E1404" s="208"/>
      <c r="F1404" s="228"/>
      <c r="G1404" s="208"/>
      <c r="H1404" s="208"/>
      <c r="I1404" s="216"/>
      <c r="J1404" s="227"/>
      <c r="K1404" s="128" t="s">
        <v>57</v>
      </c>
      <c r="L1404" s="44"/>
      <c r="M1404" s="59"/>
      <c r="N1404" s="60"/>
      <c r="O1404" s="210"/>
      <c r="P1404" s="212"/>
      <c r="Q1404" s="214"/>
      <c r="R1404" s="214"/>
      <c r="S1404" s="216"/>
      <c r="T1404" s="218">
        <f t="shared" ref="T1404" si="2079">Q1404*S1404</f>
        <v>0</v>
      </c>
      <c r="U1404" s="220">
        <f t="shared" ref="U1404" si="2080">IFERROR(T1404/P1404,0)</f>
        <v>0</v>
      </c>
      <c r="V1404" s="222"/>
      <c r="W1404" s="224">
        <f t="shared" ref="W1404" si="2081">IFERROR(V1404*1000/P1404,0)</f>
        <v>0</v>
      </c>
      <c r="X1404" s="208"/>
      <c r="Y1404" s="209"/>
      <c r="Z1404" s="120"/>
    </row>
    <row r="1405" spans="1:47" ht="14.25" customHeight="1">
      <c r="A1405" s="120"/>
      <c r="B1405" s="226"/>
      <c r="C1405" s="208"/>
      <c r="D1405" s="208"/>
      <c r="E1405" s="208"/>
      <c r="F1405" s="229"/>
      <c r="G1405" s="208"/>
      <c r="H1405" s="208"/>
      <c r="I1405" s="216"/>
      <c r="J1405" s="227"/>
      <c r="K1405" s="129" t="s">
        <v>56</v>
      </c>
      <c r="L1405" s="45"/>
      <c r="M1405" s="57"/>
      <c r="N1405" s="58"/>
      <c r="O1405" s="211"/>
      <c r="P1405" s="213"/>
      <c r="Q1405" s="215"/>
      <c r="R1405" s="215"/>
      <c r="S1405" s="217"/>
      <c r="T1405" s="219"/>
      <c r="U1405" s="221"/>
      <c r="V1405" s="223"/>
      <c r="W1405" s="225"/>
      <c r="X1405" s="209"/>
      <c r="Y1405" s="209"/>
      <c r="Z1405" s="120"/>
    </row>
    <row r="1406" spans="1:47" ht="14.25" customHeight="1">
      <c r="A1406" s="120"/>
      <c r="B1406" s="226"/>
      <c r="C1406" s="208"/>
      <c r="D1406" s="208"/>
      <c r="E1406" s="208"/>
      <c r="F1406" s="228"/>
      <c r="G1406" s="208"/>
      <c r="H1406" s="208"/>
      <c r="I1406" s="216"/>
      <c r="J1406" s="227"/>
      <c r="K1406" s="128" t="s">
        <v>57</v>
      </c>
      <c r="L1406" s="44"/>
      <c r="M1406" s="59"/>
      <c r="N1406" s="60"/>
      <c r="O1406" s="210"/>
      <c r="P1406" s="212"/>
      <c r="Q1406" s="214"/>
      <c r="R1406" s="214"/>
      <c r="S1406" s="216"/>
      <c r="T1406" s="218">
        <f t="shared" ref="T1406" si="2082">Q1406*S1406</f>
        <v>0</v>
      </c>
      <c r="U1406" s="220">
        <f t="shared" ref="U1406" si="2083">IFERROR(T1406/P1406,0)</f>
        <v>0</v>
      </c>
      <c r="V1406" s="222"/>
      <c r="W1406" s="224">
        <f t="shared" ref="W1406" si="2084">IFERROR(V1406*1000/P1406,0)</f>
        <v>0</v>
      </c>
      <c r="X1406" s="208"/>
      <c r="Y1406" s="209"/>
      <c r="Z1406" s="120"/>
    </row>
    <row r="1407" spans="1:47" ht="14.25" customHeight="1">
      <c r="A1407" s="120"/>
      <c r="B1407" s="226"/>
      <c r="C1407" s="208"/>
      <c r="D1407" s="208"/>
      <c r="E1407" s="208"/>
      <c r="F1407" s="229"/>
      <c r="G1407" s="208"/>
      <c r="H1407" s="208"/>
      <c r="I1407" s="216"/>
      <c r="J1407" s="227"/>
      <c r="K1407" s="129" t="s">
        <v>56</v>
      </c>
      <c r="L1407" s="45"/>
      <c r="M1407" s="57"/>
      <c r="N1407" s="58"/>
      <c r="O1407" s="211"/>
      <c r="P1407" s="213"/>
      <c r="Q1407" s="215"/>
      <c r="R1407" s="215"/>
      <c r="S1407" s="217"/>
      <c r="T1407" s="219"/>
      <c r="U1407" s="221"/>
      <c r="V1407" s="223"/>
      <c r="W1407" s="225"/>
      <c r="X1407" s="209"/>
      <c r="Y1407" s="209"/>
      <c r="Z1407" s="120"/>
    </row>
    <row r="1408" spans="1:47" s="5" customFormat="1" ht="13.5" customHeight="1">
      <c r="A1408" s="81"/>
      <c r="B1408" s="226"/>
      <c r="C1408" s="208"/>
      <c r="D1408" s="208"/>
      <c r="E1408" s="208"/>
      <c r="F1408" s="228"/>
      <c r="G1408" s="208"/>
      <c r="H1408" s="208"/>
      <c r="I1408" s="216"/>
      <c r="J1408" s="227"/>
      <c r="K1408" s="128" t="s">
        <v>57</v>
      </c>
      <c r="L1408" s="44"/>
      <c r="M1408" s="59"/>
      <c r="N1408" s="60"/>
      <c r="O1408" s="210"/>
      <c r="P1408" s="212"/>
      <c r="Q1408" s="214"/>
      <c r="R1408" s="214"/>
      <c r="S1408" s="216"/>
      <c r="T1408" s="218">
        <f t="shared" ref="T1408" si="2085">Q1408*S1408</f>
        <v>0</v>
      </c>
      <c r="U1408" s="220">
        <f t="shared" ref="U1408" si="2086">IFERROR(T1408/P1408,0)</f>
        <v>0</v>
      </c>
      <c r="V1408" s="222"/>
      <c r="W1408" s="224">
        <f t="shared" ref="W1408" si="2087">IFERROR(V1408*1000/P1408,0)</f>
        <v>0</v>
      </c>
      <c r="X1408" s="208"/>
      <c r="Y1408" s="209"/>
      <c r="Z1408" s="81"/>
      <c r="AA1408" s="2"/>
      <c r="AB1408" s="2"/>
      <c r="AC1408" s="2"/>
      <c r="AD1408" s="2"/>
      <c r="AE1408" s="2"/>
      <c r="AF1408" s="2"/>
      <c r="AG1408" s="2"/>
      <c r="AH1408" s="2"/>
      <c r="AI1408" s="2"/>
      <c r="AJ1408" s="2"/>
      <c r="AK1408" s="2"/>
      <c r="AL1408" s="2"/>
      <c r="AM1408" s="2"/>
      <c r="AN1408" s="2"/>
      <c r="AO1408" s="2"/>
      <c r="AP1408" s="2"/>
      <c r="AQ1408" s="2"/>
      <c r="AR1408" s="2"/>
      <c r="AS1408" s="2"/>
      <c r="AT1408" s="2"/>
      <c r="AU1408" s="2"/>
    </row>
    <row r="1409" spans="1:47" s="5" customFormat="1" ht="13.5" customHeight="1">
      <c r="A1409" s="81"/>
      <c r="B1409" s="226"/>
      <c r="C1409" s="208"/>
      <c r="D1409" s="208"/>
      <c r="E1409" s="208"/>
      <c r="F1409" s="229"/>
      <c r="G1409" s="208"/>
      <c r="H1409" s="208"/>
      <c r="I1409" s="216"/>
      <c r="J1409" s="227"/>
      <c r="K1409" s="129" t="s">
        <v>56</v>
      </c>
      <c r="L1409" s="45"/>
      <c r="M1409" s="57"/>
      <c r="N1409" s="58"/>
      <c r="O1409" s="211"/>
      <c r="P1409" s="213"/>
      <c r="Q1409" s="215"/>
      <c r="R1409" s="215"/>
      <c r="S1409" s="217"/>
      <c r="T1409" s="219"/>
      <c r="U1409" s="221"/>
      <c r="V1409" s="223"/>
      <c r="W1409" s="225"/>
      <c r="X1409" s="209"/>
      <c r="Y1409" s="209"/>
      <c r="Z1409" s="81"/>
      <c r="AA1409" s="2"/>
      <c r="AB1409" s="2"/>
      <c r="AC1409" s="2"/>
      <c r="AD1409" s="2"/>
      <c r="AE1409" s="2"/>
      <c r="AF1409" s="2"/>
      <c r="AG1409" s="2"/>
      <c r="AH1409" s="2"/>
      <c r="AI1409" s="2"/>
      <c r="AJ1409" s="2"/>
      <c r="AK1409" s="2"/>
      <c r="AL1409" s="2"/>
      <c r="AM1409" s="2"/>
      <c r="AN1409" s="2"/>
      <c r="AO1409" s="2"/>
      <c r="AP1409" s="2"/>
      <c r="AQ1409" s="2"/>
      <c r="AR1409" s="2"/>
      <c r="AS1409" s="2"/>
      <c r="AT1409" s="2"/>
      <c r="AU1409" s="2"/>
    </row>
    <row r="1410" spans="1:47" ht="14.25" customHeight="1">
      <c r="A1410" s="120"/>
      <c r="B1410" s="226"/>
      <c r="C1410" s="208"/>
      <c r="D1410" s="208"/>
      <c r="E1410" s="208"/>
      <c r="F1410" s="228"/>
      <c r="G1410" s="208"/>
      <c r="H1410" s="208"/>
      <c r="I1410" s="216"/>
      <c r="J1410" s="227"/>
      <c r="K1410" s="128" t="s">
        <v>57</v>
      </c>
      <c r="L1410" s="44"/>
      <c r="M1410" s="59"/>
      <c r="N1410" s="60"/>
      <c r="O1410" s="210"/>
      <c r="P1410" s="212"/>
      <c r="Q1410" s="214"/>
      <c r="R1410" s="214"/>
      <c r="S1410" s="216"/>
      <c r="T1410" s="218">
        <f t="shared" ref="T1410" si="2088">Q1410*S1410</f>
        <v>0</v>
      </c>
      <c r="U1410" s="220">
        <f t="shared" ref="U1410" si="2089">IFERROR(T1410/P1410,0)</f>
        <v>0</v>
      </c>
      <c r="V1410" s="222"/>
      <c r="W1410" s="224">
        <f t="shared" ref="W1410" si="2090">IFERROR(V1410*1000/P1410,0)</f>
        <v>0</v>
      </c>
      <c r="X1410" s="208"/>
      <c r="Y1410" s="209"/>
      <c r="Z1410" s="120"/>
    </row>
    <row r="1411" spans="1:47" ht="14.25" customHeight="1">
      <c r="A1411" s="120"/>
      <c r="B1411" s="226"/>
      <c r="C1411" s="208"/>
      <c r="D1411" s="208"/>
      <c r="E1411" s="208"/>
      <c r="F1411" s="229"/>
      <c r="G1411" s="208"/>
      <c r="H1411" s="208"/>
      <c r="I1411" s="216"/>
      <c r="J1411" s="227"/>
      <c r="K1411" s="129" t="s">
        <v>56</v>
      </c>
      <c r="L1411" s="45"/>
      <c r="M1411" s="57"/>
      <c r="N1411" s="58"/>
      <c r="O1411" s="211"/>
      <c r="P1411" s="213"/>
      <c r="Q1411" s="215"/>
      <c r="R1411" s="215"/>
      <c r="S1411" s="217"/>
      <c r="T1411" s="219"/>
      <c r="U1411" s="221"/>
      <c r="V1411" s="223"/>
      <c r="W1411" s="225"/>
      <c r="X1411" s="209"/>
      <c r="Y1411" s="209"/>
      <c r="Z1411" s="120"/>
    </row>
    <row r="1412" spans="1:47" ht="14.25" customHeight="1">
      <c r="A1412" s="120"/>
      <c r="B1412" s="226"/>
      <c r="C1412" s="208"/>
      <c r="D1412" s="208"/>
      <c r="E1412" s="208"/>
      <c r="F1412" s="228"/>
      <c r="G1412" s="208"/>
      <c r="H1412" s="208"/>
      <c r="I1412" s="216"/>
      <c r="J1412" s="227"/>
      <c r="K1412" s="128" t="s">
        <v>57</v>
      </c>
      <c r="L1412" s="44"/>
      <c r="M1412" s="59"/>
      <c r="N1412" s="60"/>
      <c r="O1412" s="210"/>
      <c r="P1412" s="212"/>
      <c r="Q1412" s="214"/>
      <c r="R1412" s="214"/>
      <c r="S1412" s="216"/>
      <c r="T1412" s="218">
        <f t="shared" ref="T1412" si="2091">Q1412*S1412</f>
        <v>0</v>
      </c>
      <c r="U1412" s="220">
        <f t="shared" ref="U1412" si="2092">IFERROR(T1412/P1412,0)</f>
        <v>0</v>
      </c>
      <c r="V1412" s="222"/>
      <c r="W1412" s="224">
        <f t="shared" ref="W1412" si="2093">IFERROR(V1412*1000/P1412,0)</f>
        <v>0</v>
      </c>
      <c r="X1412" s="208"/>
      <c r="Y1412" s="209"/>
      <c r="Z1412" s="120"/>
    </row>
    <row r="1413" spans="1:47" ht="14.25" customHeight="1">
      <c r="A1413" s="120"/>
      <c r="B1413" s="226"/>
      <c r="C1413" s="208"/>
      <c r="D1413" s="208"/>
      <c r="E1413" s="208"/>
      <c r="F1413" s="229"/>
      <c r="G1413" s="208"/>
      <c r="H1413" s="208"/>
      <c r="I1413" s="216"/>
      <c r="J1413" s="227"/>
      <c r="K1413" s="129" t="s">
        <v>56</v>
      </c>
      <c r="L1413" s="45"/>
      <c r="M1413" s="57"/>
      <c r="N1413" s="58"/>
      <c r="O1413" s="211"/>
      <c r="P1413" s="213"/>
      <c r="Q1413" s="215"/>
      <c r="R1413" s="215"/>
      <c r="S1413" s="217"/>
      <c r="T1413" s="219"/>
      <c r="U1413" s="221"/>
      <c r="V1413" s="223"/>
      <c r="W1413" s="225"/>
      <c r="X1413" s="209"/>
      <c r="Y1413" s="209"/>
      <c r="Z1413" s="120"/>
    </row>
    <row r="1414" spans="1:47" ht="14.25" customHeight="1">
      <c r="A1414" s="120"/>
      <c r="B1414" s="226"/>
      <c r="C1414" s="208"/>
      <c r="D1414" s="208"/>
      <c r="E1414" s="208"/>
      <c r="F1414" s="228"/>
      <c r="G1414" s="208"/>
      <c r="H1414" s="208"/>
      <c r="I1414" s="216"/>
      <c r="J1414" s="227"/>
      <c r="K1414" s="128" t="s">
        <v>57</v>
      </c>
      <c r="L1414" s="44"/>
      <c r="M1414" s="59"/>
      <c r="N1414" s="60"/>
      <c r="O1414" s="210"/>
      <c r="P1414" s="212"/>
      <c r="Q1414" s="214"/>
      <c r="R1414" s="214"/>
      <c r="S1414" s="216"/>
      <c r="T1414" s="218">
        <f t="shared" ref="T1414" si="2094">Q1414*S1414</f>
        <v>0</v>
      </c>
      <c r="U1414" s="220">
        <f t="shared" ref="U1414" si="2095">IFERROR(T1414/P1414,0)</f>
        <v>0</v>
      </c>
      <c r="V1414" s="222"/>
      <c r="W1414" s="224">
        <f t="shared" ref="W1414" si="2096">IFERROR(V1414*1000/P1414,0)</f>
        <v>0</v>
      </c>
      <c r="X1414" s="208"/>
      <c r="Y1414" s="209"/>
      <c r="Z1414" s="120"/>
    </row>
    <row r="1415" spans="1:47" ht="14.25" customHeight="1">
      <c r="A1415" s="120"/>
      <c r="B1415" s="226"/>
      <c r="C1415" s="208"/>
      <c r="D1415" s="208"/>
      <c r="E1415" s="208"/>
      <c r="F1415" s="229"/>
      <c r="G1415" s="208"/>
      <c r="H1415" s="208"/>
      <c r="I1415" s="216"/>
      <c r="J1415" s="227"/>
      <c r="K1415" s="129" t="s">
        <v>56</v>
      </c>
      <c r="L1415" s="45"/>
      <c r="M1415" s="57"/>
      <c r="N1415" s="58"/>
      <c r="O1415" s="211"/>
      <c r="P1415" s="213"/>
      <c r="Q1415" s="215"/>
      <c r="R1415" s="215"/>
      <c r="S1415" s="217"/>
      <c r="T1415" s="219"/>
      <c r="U1415" s="221"/>
      <c r="V1415" s="223"/>
      <c r="W1415" s="225"/>
      <c r="X1415" s="209"/>
      <c r="Y1415" s="209"/>
      <c r="Z1415" s="120"/>
    </row>
    <row r="1416" spans="1:47" ht="14.25" customHeight="1">
      <c r="A1416" s="120"/>
      <c r="B1416" s="226"/>
      <c r="C1416" s="208"/>
      <c r="D1416" s="208"/>
      <c r="E1416" s="208"/>
      <c r="F1416" s="228"/>
      <c r="G1416" s="208"/>
      <c r="H1416" s="208"/>
      <c r="I1416" s="216"/>
      <c r="J1416" s="227"/>
      <c r="K1416" s="128" t="s">
        <v>57</v>
      </c>
      <c r="L1416" s="44"/>
      <c r="M1416" s="59"/>
      <c r="N1416" s="60"/>
      <c r="O1416" s="210"/>
      <c r="P1416" s="212"/>
      <c r="Q1416" s="214"/>
      <c r="R1416" s="214"/>
      <c r="S1416" s="216"/>
      <c r="T1416" s="218">
        <f t="shared" ref="T1416" si="2097">Q1416*S1416</f>
        <v>0</v>
      </c>
      <c r="U1416" s="220">
        <f t="shared" ref="U1416" si="2098">IFERROR(T1416/P1416,0)</f>
        <v>0</v>
      </c>
      <c r="V1416" s="222"/>
      <c r="W1416" s="224">
        <f t="shared" ref="W1416" si="2099">IFERROR(V1416*1000/P1416,0)</f>
        <v>0</v>
      </c>
      <c r="X1416" s="208"/>
      <c r="Y1416" s="209"/>
      <c r="Z1416" s="120"/>
    </row>
    <row r="1417" spans="1:47" ht="14.25" customHeight="1">
      <c r="A1417" s="120"/>
      <c r="B1417" s="226"/>
      <c r="C1417" s="208"/>
      <c r="D1417" s="208"/>
      <c r="E1417" s="208"/>
      <c r="F1417" s="229"/>
      <c r="G1417" s="208"/>
      <c r="H1417" s="208"/>
      <c r="I1417" s="216"/>
      <c r="J1417" s="227"/>
      <c r="K1417" s="129" t="s">
        <v>56</v>
      </c>
      <c r="L1417" s="45"/>
      <c r="M1417" s="57"/>
      <c r="N1417" s="58"/>
      <c r="O1417" s="211"/>
      <c r="P1417" s="213"/>
      <c r="Q1417" s="215"/>
      <c r="R1417" s="215"/>
      <c r="S1417" s="217"/>
      <c r="T1417" s="219"/>
      <c r="U1417" s="221"/>
      <c r="V1417" s="223"/>
      <c r="W1417" s="225"/>
      <c r="X1417" s="209"/>
      <c r="Y1417" s="209"/>
      <c r="Z1417" s="120"/>
    </row>
    <row r="1418" spans="1:47" ht="14.25" customHeight="1">
      <c r="A1418" s="120"/>
      <c r="B1418" s="226"/>
      <c r="C1418" s="208"/>
      <c r="D1418" s="208"/>
      <c r="E1418" s="208"/>
      <c r="F1418" s="228"/>
      <c r="G1418" s="208"/>
      <c r="H1418" s="208"/>
      <c r="I1418" s="216"/>
      <c r="J1418" s="227"/>
      <c r="K1418" s="128" t="s">
        <v>57</v>
      </c>
      <c r="L1418" s="44"/>
      <c r="M1418" s="59"/>
      <c r="N1418" s="60"/>
      <c r="O1418" s="210"/>
      <c r="P1418" s="212"/>
      <c r="Q1418" s="214"/>
      <c r="R1418" s="214"/>
      <c r="S1418" s="216"/>
      <c r="T1418" s="218">
        <f t="shared" ref="T1418" si="2100">Q1418*S1418</f>
        <v>0</v>
      </c>
      <c r="U1418" s="220">
        <f t="shared" ref="U1418" si="2101">IFERROR(T1418/P1418,0)</f>
        <v>0</v>
      </c>
      <c r="V1418" s="222"/>
      <c r="W1418" s="224">
        <f t="shared" ref="W1418" si="2102">IFERROR(V1418*1000/P1418,0)</f>
        <v>0</v>
      </c>
      <c r="X1418" s="208"/>
      <c r="Y1418" s="209"/>
      <c r="Z1418" s="120"/>
    </row>
    <row r="1419" spans="1:47" ht="14.25" customHeight="1">
      <c r="A1419" s="120"/>
      <c r="B1419" s="226"/>
      <c r="C1419" s="208"/>
      <c r="D1419" s="208"/>
      <c r="E1419" s="208"/>
      <c r="F1419" s="229"/>
      <c r="G1419" s="208"/>
      <c r="H1419" s="208"/>
      <c r="I1419" s="216"/>
      <c r="J1419" s="227"/>
      <c r="K1419" s="129" t="s">
        <v>56</v>
      </c>
      <c r="L1419" s="45"/>
      <c r="M1419" s="57"/>
      <c r="N1419" s="58"/>
      <c r="O1419" s="211"/>
      <c r="P1419" s="213"/>
      <c r="Q1419" s="215"/>
      <c r="R1419" s="215"/>
      <c r="S1419" s="217"/>
      <c r="T1419" s="219"/>
      <c r="U1419" s="221"/>
      <c r="V1419" s="223"/>
      <c r="W1419" s="225"/>
      <c r="X1419" s="209"/>
      <c r="Y1419" s="209"/>
      <c r="Z1419" s="120"/>
    </row>
    <row r="1420" spans="1:47" ht="14.25" customHeight="1">
      <c r="A1420" s="120"/>
      <c r="B1420" s="226"/>
      <c r="C1420" s="208"/>
      <c r="D1420" s="208"/>
      <c r="E1420" s="208"/>
      <c r="F1420" s="228"/>
      <c r="G1420" s="208"/>
      <c r="H1420" s="208"/>
      <c r="I1420" s="216"/>
      <c r="J1420" s="227"/>
      <c r="K1420" s="128" t="s">
        <v>57</v>
      </c>
      <c r="L1420" s="44"/>
      <c r="M1420" s="59"/>
      <c r="N1420" s="60"/>
      <c r="O1420" s="210"/>
      <c r="P1420" s="212"/>
      <c r="Q1420" s="214"/>
      <c r="R1420" s="214"/>
      <c r="S1420" s="216"/>
      <c r="T1420" s="218">
        <f t="shared" ref="T1420" si="2103">Q1420*S1420</f>
        <v>0</v>
      </c>
      <c r="U1420" s="220">
        <f t="shared" ref="U1420" si="2104">IFERROR(T1420/P1420,0)</f>
        <v>0</v>
      </c>
      <c r="V1420" s="222"/>
      <c r="W1420" s="224">
        <f t="shared" ref="W1420" si="2105">IFERROR(V1420*1000/P1420,0)</f>
        <v>0</v>
      </c>
      <c r="X1420" s="208"/>
      <c r="Y1420" s="209"/>
      <c r="Z1420" s="120"/>
    </row>
    <row r="1421" spans="1:47" ht="14.25" customHeight="1">
      <c r="A1421" s="120"/>
      <c r="B1421" s="226"/>
      <c r="C1421" s="208"/>
      <c r="D1421" s="208"/>
      <c r="E1421" s="208"/>
      <c r="F1421" s="229"/>
      <c r="G1421" s="208"/>
      <c r="H1421" s="208"/>
      <c r="I1421" s="216"/>
      <c r="J1421" s="227"/>
      <c r="K1421" s="129" t="s">
        <v>56</v>
      </c>
      <c r="L1421" s="45"/>
      <c r="M1421" s="57"/>
      <c r="N1421" s="58"/>
      <c r="O1421" s="211"/>
      <c r="P1421" s="213"/>
      <c r="Q1421" s="215"/>
      <c r="R1421" s="215"/>
      <c r="S1421" s="217"/>
      <c r="T1421" s="219"/>
      <c r="U1421" s="221"/>
      <c r="V1421" s="223"/>
      <c r="W1421" s="225"/>
      <c r="X1421" s="209"/>
      <c r="Y1421" s="209"/>
      <c r="Z1421" s="120"/>
    </row>
    <row r="1422" spans="1:47" ht="14.25" customHeight="1">
      <c r="A1422" s="120"/>
      <c r="B1422" s="226"/>
      <c r="C1422" s="208"/>
      <c r="D1422" s="208"/>
      <c r="E1422" s="208"/>
      <c r="F1422" s="228"/>
      <c r="G1422" s="208"/>
      <c r="H1422" s="208"/>
      <c r="I1422" s="216"/>
      <c r="J1422" s="227"/>
      <c r="K1422" s="128" t="s">
        <v>57</v>
      </c>
      <c r="L1422" s="44"/>
      <c r="M1422" s="59"/>
      <c r="N1422" s="60"/>
      <c r="O1422" s="210"/>
      <c r="P1422" s="212"/>
      <c r="Q1422" s="214"/>
      <c r="R1422" s="214"/>
      <c r="S1422" s="216"/>
      <c r="T1422" s="218">
        <f t="shared" ref="T1422" si="2106">Q1422*S1422</f>
        <v>0</v>
      </c>
      <c r="U1422" s="220">
        <f t="shared" ref="U1422" si="2107">IFERROR(T1422/P1422,0)</f>
        <v>0</v>
      </c>
      <c r="V1422" s="222"/>
      <c r="W1422" s="224">
        <f t="shared" ref="W1422" si="2108">IFERROR(V1422*1000/P1422,0)</f>
        <v>0</v>
      </c>
      <c r="X1422" s="208"/>
      <c r="Y1422" s="209"/>
      <c r="Z1422" s="120"/>
    </row>
    <row r="1423" spans="1:47" ht="14.25" customHeight="1">
      <c r="A1423" s="120"/>
      <c r="B1423" s="226"/>
      <c r="C1423" s="208"/>
      <c r="D1423" s="208"/>
      <c r="E1423" s="208"/>
      <c r="F1423" s="229"/>
      <c r="G1423" s="208"/>
      <c r="H1423" s="208"/>
      <c r="I1423" s="216"/>
      <c r="J1423" s="227"/>
      <c r="K1423" s="129" t="s">
        <v>56</v>
      </c>
      <c r="L1423" s="45"/>
      <c r="M1423" s="57"/>
      <c r="N1423" s="58"/>
      <c r="O1423" s="211"/>
      <c r="P1423" s="213"/>
      <c r="Q1423" s="215"/>
      <c r="R1423" s="215"/>
      <c r="S1423" s="217"/>
      <c r="T1423" s="219"/>
      <c r="U1423" s="221"/>
      <c r="V1423" s="223"/>
      <c r="W1423" s="225"/>
      <c r="X1423" s="209"/>
      <c r="Y1423" s="209"/>
      <c r="Z1423" s="120"/>
    </row>
    <row r="1424" spans="1:47" ht="14.25" customHeight="1">
      <c r="A1424" s="120"/>
      <c r="B1424" s="226"/>
      <c r="C1424" s="208"/>
      <c r="D1424" s="208"/>
      <c r="E1424" s="208"/>
      <c r="F1424" s="228"/>
      <c r="G1424" s="208"/>
      <c r="H1424" s="208"/>
      <c r="I1424" s="216"/>
      <c r="J1424" s="227"/>
      <c r="K1424" s="128" t="s">
        <v>57</v>
      </c>
      <c r="L1424" s="44"/>
      <c r="M1424" s="59"/>
      <c r="N1424" s="60"/>
      <c r="O1424" s="210"/>
      <c r="P1424" s="212"/>
      <c r="Q1424" s="214"/>
      <c r="R1424" s="214"/>
      <c r="S1424" s="216"/>
      <c r="T1424" s="218">
        <f t="shared" ref="T1424" si="2109">Q1424*S1424</f>
        <v>0</v>
      </c>
      <c r="U1424" s="220">
        <f t="shared" ref="U1424" si="2110">IFERROR(T1424/P1424,0)</f>
        <v>0</v>
      </c>
      <c r="V1424" s="222"/>
      <c r="W1424" s="224">
        <f t="shared" ref="W1424" si="2111">IFERROR(V1424*1000/P1424,0)</f>
        <v>0</v>
      </c>
      <c r="X1424" s="208"/>
      <c r="Y1424" s="209"/>
      <c r="Z1424" s="120"/>
    </row>
    <row r="1425" spans="1:47" ht="14.25" customHeight="1">
      <c r="A1425" s="120"/>
      <c r="B1425" s="226"/>
      <c r="C1425" s="208"/>
      <c r="D1425" s="208"/>
      <c r="E1425" s="208"/>
      <c r="F1425" s="229"/>
      <c r="G1425" s="208"/>
      <c r="H1425" s="208"/>
      <c r="I1425" s="216"/>
      <c r="J1425" s="227"/>
      <c r="K1425" s="129" t="s">
        <v>56</v>
      </c>
      <c r="L1425" s="45"/>
      <c r="M1425" s="57"/>
      <c r="N1425" s="58"/>
      <c r="O1425" s="211"/>
      <c r="P1425" s="213"/>
      <c r="Q1425" s="215"/>
      <c r="R1425" s="215"/>
      <c r="S1425" s="217"/>
      <c r="T1425" s="219"/>
      <c r="U1425" s="221"/>
      <c r="V1425" s="223"/>
      <c r="W1425" s="225"/>
      <c r="X1425" s="209"/>
      <c r="Y1425" s="209"/>
      <c r="Z1425" s="120"/>
    </row>
    <row r="1426" spans="1:47" ht="14.25" customHeight="1">
      <c r="A1426" s="120"/>
      <c r="B1426" s="226"/>
      <c r="C1426" s="208"/>
      <c r="D1426" s="208"/>
      <c r="E1426" s="208"/>
      <c r="F1426" s="228"/>
      <c r="G1426" s="208"/>
      <c r="H1426" s="208"/>
      <c r="I1426" s="216"/>
      <c r="J1426" s="227"/>
      <c r="K1426" s="128" t="s">
        <v>57</v>
      </c>
      <c r="L1426" s="44"/>
      <c r="M1426" s="59"/>
      <c r="N1426" s="60"/>
      <c r="O1426" s="210"/>
      <c r="P1426" s="212"/>
      <c r="Q1426" s="214"/>
      <c r="R1426" s="214"/>
      <c r="S1426" s="216"/>
      <c r="T1426" s="218">
        <f t="shared" ref="T1426" si="2112">Q1426*S1426</f>
        <v>0</v>
      </c>
      <c r="U1426" s="220">
        <f t="shared" ref="U1426" si="2113">IFERROR(T1426/P1426,0)</f>
        <v>0</v>
      </c>
      <c r="V1426" s="222"/>
      <c r="W1426" s="224">
        <f t="shared" ref="W1426" si="2114">IFERROR(V1426*1000/P1426,0)</f>
        <v>0</v>
      </c>
      <c r="X1426" s="208"/>
      <c r="Y1426" s="209"/>
      <c r="Z1426" s="120"/>
    </row>
    <row r="1427" spans="1:47" ht="14.25" customHeight="1">
      <c r="A1427" s="120"/>
      <c r="B1427" s="226"/>
      <c r="C1427" s="208"/>
      <c r="D1427" s="208"/>
      <c r="E1427" s="208"/>
      <c r="F1427" s="229"/>
      <c r="G1427" s="208"/>
      <c r="H1427" s="208"/>
      <c r="I1427" s="216"/>
      <c r="J1427" s="227"/>
      <c r="K1427" s="129" t="s">
        <v>56</v>
      </c>
      <c r="L1427" s="45"/>
      <c r="M1427" s="57"/>
      <c r="N1427" s="58"/>
      <c r="O1427" s="211"/>
      <c r="P1427" s="213"/>
      <c r="Q1427" s="215"/>
      <c r="R1427" s="215"/>
      <c r="S1427" s="217"/>
      <c r="T1427" s="219"/>
      <c r="U1427" s="221"/>
      <c r="V1427" s="223"/>
      <c r="W1427" s="225"/>
      <c r="X1427" s="209"/>
      <c r="Y1427" s="209"/>
      <c r="Z1427" s="120"/>
    </row>
    <row r="1428" spans="1:47" ht="14.25" customHeight="1">
      <c r="A1428" s="120"/>
      <c r="B1428" s="226"/>
      <c r="C1428" s="208"/>
      <c r="D1428" s="208"/>
      <c r="E1428" s="208"/>
      <c r="F1428" s="228"/>
      <c r="G1428" s="208"/>
      <c r="H1428" s="208"/>
      <c r="I1428" s="216"/>
      <c r="J1428" s="227"/>
      <c r="K1428" s="128" t="s">
        <v>57</v>
      </c>
      <c r="L1428" s="44"/>
      <c r="M1428" s="59"/>
      <c r="N1428" s="60"/>
      <c r="O1428" s="210"/>
      <c r="P1428" s="212"/>
      <c r="Q1428" s="214"/>
      <c r="R1428" s="214"/>
      <c r="S1428" s="216"/>
      <c r="T1428" s="218">
        <f t="shared" ref="T1428" si="2115">Q1428*S1428</f>
        <v>0</v>
      </c>
      <c r="U1428" s="220">
        <f t="shared" ref="U1428" si="2116">IFERROR(T1428/P1428,0)</f>
        <v>0</v>
      </c>
      <c r="V1428" s="222"/>
      <c r="W1428" s="224">
        <f t="shared" ref="W1428" si="2117">IFERROR(V1428*1000/P1428,0)</f>
        <v>0</v>
      </c>
      <c r="X1428" s="208"/>
      <c r="Y1428" s="209"/>
      <c r="Z1428" s="120"/>
    </row>
    <row r="1429" spans="1:47" ht="14.25" customHeight="1">
      <c r="A1429" s="120"/>
      <c r="B1429" s="226"/>
      <c r="C1429" s="208"/>
      <c r="D1429" s="208"/>
      <c r="E1429" s="208"/>
      <c r="F1429" s="229"/>
      <c r="G1429" s="208"/>
      <c r="H1429" s="208"/>
      <c r="I1429" s="216"/>
      <c r="J1429" s="227"/>
      <c r="K1429" s="129" t="s">
        <v>56</v>
      </c>
      <c r="L1429" s="45"/>
      <c r="M1429" s="57"/>
      <c r="N1429" s="58"/>
      <c r="O1429" s="211"/>
      <c r="P1429" s="213"/>
      <c r="Q1429" s="215"/>
      <c r="R1429" s="215"/>
      <c r="S1429" s="217"/>
      <c r="T1429" s="219"/>
      <c r="U1429" s="221"/>
      <c r="V1429" s="223"/>
      <c r="W1429" s="225"/>
      <c r="X1429" s="209"/>
      <c r="Y1429" s="209"/>
      <c r="Z1429" s="120"/>
    </row>
    <row r="1430" spans="1:47" ht="14.25" customHeight="1">
      <c r="A1430" s="120"/>
      <c r="B1430" s="226"/>
      <c r="C1430" s="208"/>
      <c r="D1430" s="208"/>
      <c r="E1430" s="208"/>
      <c r="F1430" s="228"/>
      <c r="G1430" s="208"/>
      <c r="H1430" s="208"/>
      <c r="I1430" s="216"/>
      <c r="J1430" s="227"/>
      <c r="K1430" s="128" t="s">
        <v>57</v>
      </c>
      <c r="L1430" s="44"/>
      <c r="M1430" s="59"/>
      <c r="N1430" s="60"/>
      <c r="O1430" s="210"/>
      <c r="P1430" s="212"/>
      <c r="Q1430" s="214"/>
      <c r="R1430" s="214"/>
      <c r="S1430" s="216"/>
      <c r="T1430" s="218">
        <f t="shared" ref="T1430" si="2118">Q1430*S1430</f>
        <v>0</v>
      </c>
      <c r="U1430" s="220">
        <f t="shared" ref="U1430" si="2119">IFERROR(T1430/P1430,0)</f>
        <v>0</v>
      </c>
      <c r="V1430" s="222"/>
      <c r="W1430" s="224">
        <f t="shared" ref="W1430" si="2120">IFERROR(V1430*1000/P1430,0)</f>
        <v>0</v>
      </c>
      <c r="X1430" s="208"/>
      <c r="Y1430" s="209"/>
      <c r="Z1430" s="120"/>
    </row>
    <row r="1431" spans="1:47" ht="14.25" customHeight="1">
      <c r="A1431" s="120"/>
      <c r="B1431" s="226"/>
      <c r="C1431" s="208"/>
      <c r="D1431" s="208"/>
      <c r="E1431" s="208"/>
      <c r="F1431" s="229"/>
      <c r="G1431" s="208"/>
      <c r="H1431" s="208"/>
      <c r="I1431" s="216"/>
      <c r="J1431" s="227"/>
      <c r="K1431" s="129" t="s">
        <v>56</v>
      </c>
      <c r="L1431" s="45"/>
      <c r="M1431" s="57"/>
      <c r="N1431" s="58"/>
      <c r="O1431" s="211"/>
      <c r="P1431" s="213"/>
      <c r="Q1431" s="215"/>
      <c r="R1431" s="215"/>
      <c r="S1431" s="217"/>
      <c r="T1431" s="219"/>
      <c r="U1431" s="221"/>
      <c r="V1431" s="223"/>
      <c r="W1431" s="225"/>
      <c r="X1431" s="209"/>
      <c r="Y1431" s="209"/>
      <c r="Z1431" s="120"/>
    </row>
    <row r="1432" spans="1:47" s="5" customFormat="1" ht="13.5" customHeight="1">
      <c r="A1432" s="81"/>
      <c r="B1432" s="226"/>
      <c r="C1432" s="208"/>
      <c r="D1432" s="208"/>
      <c r="E1432" s="208"/>
      <c r="F1432" s="228"/>
      <c r="G1432" s="208"/>
      <c r="H1432" s="208"/>
      <c r="I1432" s="216"/>
      <c r="J1432" s="227"/>
      <c r="K1432" s="128" t="s">
        <v>57</v>
      </c>
      <c r="L1432" s="44"/>
      <c r="M1432" s="59"/>
      <c r="N1432" s="60"/>
      <c r="O1432" s="210"/>
      <c r="P1432" s="212"/>
      <c r="Q1432" s="214"/>
      <c r="R1432" s="214"/>
      <c r="S1432" s="216"/>
      <c r="T1432" s="218">
        <f t="shared" ref="T1432" si="2121">Q1432*S1432</f>
        <v>0</v>
      </c>
      <c r="U1432" s="220">
        <f t="shared" ref="U1432" si="2122">IFERROR(T1432/P1432,0)</f>
        <v>0</v>
      </c>
      <c r="V1432" s="222"/>
      <c r="W1432" s="224">
        <f t="shared" ref="W1432" si="2123">IFERROR(V1432*1000/P1432,0)</f>
        <v>0</v>
      </c>
      <c r="X1432" s="208"/>
      <c r="Y1432" s="209"/>
      <c r="Z1432" s="81"/>
      <c r="AA1432" s="2"/>
      <c r="AB1432" s="2"/>
      <c r="AC1432" s="2"/>
      <c r="AD1432" s="2"/>
      <c r="AE1432" s="2"/>
      <c r="AF1432" s="2"/>
      <c r="AG1432" s="2"/>
      <c r="AH1432" s="2"/>
      <c r="AI1432" s="2"/>
      <c r="AJ1432" s="2"/>
      <c r="AK1432" s="2"/>
      <c r="AL1432" s="2"/>
      <c r="AM1432" s="2"/>
      <c r="AN1432" s="2"/>
      <c r="AO1432" s="2"/>
      <c r="AP1432" s="2"/>
      <c r="AQ1432" s="2"/>
      <c r="AR1432" s="2"/>
      <c r="AS1432" s="2"/>
      <c r="AT1432" s="2"/>
      <c r="AU1432" s="2"/>
    </row>
    <row r="1433" spans="1:47" s="5" customFormat="1" ht="13.5" customHeight="1">
      <c r="A1433" s="81"/>
      <c r="B1433" s="226"/>
      <c r="C1433" s="208"/>
      <c r="D1433" s="208"/>
      <c r="E1433" s="208"/>
      <c r="F1433" s="229"/>
      <c r="G1433" s="208"/>
      <c r="H1433" s="208"/>
      <c r="I1433" s="216"/>
      <c r="J1433" s="227"/>
      <c r="K1433" s="129" t="s">
        <v>56</v>
      </c>
      <c r="L1433" s="45"/>
      <c r="M1433" s="57"/>
      <c r="N1433" s="58"/>
      <c r="O1433" s="211"/>
      <c r="P1433" s="213"/>
      <c r="Q1433" s="215"/>
      <c r="R1433" s="215"/>
      <c r="S1433" s="217"/>
      <c r="T1433" s="219"/>
      <c r="U1433" s="221"/>
      <c r="V1433" s="223"/>
      <c r="W1433" s="225"/>
      <c r="X1433" s="209"/>
      <c r="Y1433" s="209"/>
      <c r="Z1433" s="81"/>
      <c r="AA1433" s="2"/>
      <c r="AB1433" s="2"/>
      <c r="AC1433" s="2"/>
      <c r="AD1433" s="2"/>
      <c r="AE1433" s="2"/>
      <c r="AF1433" s="2"/>
      <c r="AG1433" s="2"/>
      <c r="AH1433" s="2"/>
      <c r="AI1433" s="2"/>
      <c r="AJ1433" s="2"/>
      <c r="AK1433" s="2"/>
      <c r="AL1433" s="2"/>
      <c r="AM1433" s="2"/>
      <c r="AN1433" s="2"/>
      <c r="AO1433" s="2"/>
      <c r="AP1433" s="2"/>
      <c r="AQ1433" s="2"/>
      <c r="AR1433" s="2"/>
      <c r="AS1433" s="2"/>
      <c r="AT1433" s="2"/>
      <c r="AU1433" s="2"/>
    </row>
    <row r="1434" spans="1:47" ht="14.25" customHeight="1">
      <c r="A1434" s="120"/>
      <c r="B1434" s="226"/>
      <c r="C1434" s="208"/>
      <c r="D1434" s="208"/>
      <c r="E1434" s="208"/>
      <c r="F1434" s="228"/>
      <c r="G1434" s="208"/>
      <c r="H1434" s="208"/>
      <c r="I1434" s="216"/>
      <c r="J1434" s="227"/>
      <c r="K1434" s="128" t="s">
        <v>57</v>
      </c>
      <c r="L1434" s="44"/>
      <c r="M1434" s="59"/>
      <c r="N1434" s="60"/>
      <c r="O1434" s="210"/>
      <c r="P1434" s="212"/>
      <c r="Q1434" s="214"/>
      <c r="R1434" s="214"/>
      <c r="S1434" s="216"/>
      <c r="T1434" s="218">
        <f t="shared" ref="T1434" si="2124">Q1434*S1434</f>
        <v>0</v>
      </c>
      <c r="U1434" s="220">
        <f t="shared" ref="U1434" si="2125">IFERROR(T1434/P1434,0)</f>
        <v>0</v>
      </c>
      <c r="V1434" s="222"/>
      <c r="W1434" s="224">
        <f t="shared" ref="W1434" si="2126">IFERROR(V1434*1000/P1434,0)</f>
        <v>0</v>
      </c>
      <c r="X1434" s="208"/>
      <c r="Y1434" s="209"/>
      <c r="Z1434" s="120"/>
    </row>
    <row r="1435" spans="1:47" ht="14.25" customHeight="1">
      <c r="A1435" s="120"/>
      <c r="B1435" s="226"/>
      <c r="C1435" s="208"/>
      <c r="D1435" s="208"/>
      <c r="E1435" s="208"/>
      <c r="F1435" s="229"/>
      <c r="G1435" s="208"/>
      <c r="H1435" s="208"/>
      <c r="I1435" s="216"/>
      <c r="J1435" s="227"/>
      <c r="K1435" s="129" t="s">
        <v>56</v>
      </c>
      <c r="L1435" s="45"/>
      <c r="M1435" s="57"/>
      <c r="N1435" s="58"/>
      <c r="O1435" s="211"/>
      <c r="P1435" s="213"/>
      <c r="Q1435" s="215"/>
      <c r="R1435" s="215"/>
      <c r="S1435" s="217"/>
      <c r="T1435" s="219"/>
      <c r="U1435" s="221"/>
      <c r="V1435" s="223"/>
      <c r="W1435" s="225"/>
      <c r="X1435" s="209"/>
      <c r="Y1435" s="209"/>
      <c r="Z1435" s="120"/>
    </row>
    <row r="1436" spans="1:47" ht="14.25" customHeight="1">
      <c r="A1436" s="120"/>
      <c r="B1436" s="226"/>
      <c r="C1436" s="208"/>
      <c r="D1436" s="208"/>
      <c r="E1436" s="208"/>
      <c r="F1436" s="228"/>
      <c r="G1436" s="208"/>
      <c r="H1436" s="208"/>
      <c r="I1436" s="216"/>
      <c r="J1436" s="227"/>
      <c r="K1436" s="128" t="s">
        <v>57</v>
      </c>
      <c r="L1436" s="44"/>
      <c r="M1436" s="59"/>
      <c r="N1436" s="60"/>
      <c r="O1436" s="210"/>
      <c r="P1436" s="212"/>
      <c r="Q1436" s="214"/>
      <c r="R1436" s="214"/>
      <c r="S1436" s="216"/>
      <c r="T1436" s="218">
        <f t="shared" ref="T1436" si="2127">Q1436*S1436</f>
        <v>0</v>
      </c>
      <c r="U1436" s="220">
        <f t="shared" ref="U1436" si="2128">IFERROR(T1436/P1436,0)</f>
        <v>0</v>
      </c>
      <c r="V1436" s="222"/>
      <c r="W1436" s="224">
        <f t="shared" ref="W1436" si="2129">IFERROR(V1436*1000/P1436,0)</f>
        <v>0</v>
      </c>
      <c r="X1436" s="208"/>
      <c r="Y1436" s="209"/>
      <c r="Z1436" s="120"/>
    </row>
    <row r="1437" spans="1:47" ht="14.25" customHeight="1">
      <c r="A1437" s="120"/>
      <c r="B1437" s="226"/>
      <c r="C1437" s="208"/>
      <c r="D1437" s="208"/>
      <c r="E1437" s="208"/>
      <c r="F1437" s="229"/>
      <c r="G1437" s="208"/>
      <c r="H1437" s="208"/>
      <c r="I1437" s="216"/>
      <c r="J1437" s="227"/>
      <c r="K1437" s="129" t="s">
        <v>56</v>
      </c>
      <c r="L1437" s="45"/>
      <c r="M1437" s="57"/>
      <c r="N1437" s="58"/>
      <c r="O1437" s="211"/>
      <c r="P1437" s="213"/>
      <c r="Q1437" s="215"/>
      <c r="R1437" s="215"/>
      <c r="S1437" s="217"/>
      <c r="T1437" s="219"/>
      <c r="U1437" s="221"/>
      <c r="V1437" s="223"/>
      <c r="W1437" s="225"/>
      <c r="X1437" s="209"/>
      <c r="Y1437" s="209"/>
      <c r="Z1437" s="120"/>
    </row>
    <row r="1438" spans="1:47" ht="14.25" customHeight="1">
      <c r="A1438" s="120"/>
      <c r="B1438" s="226"/>
      <c r="C1438" s="208"/>
      <c r="D1438" s="208"/>
      <c r="E1438" s="208"/>
      <c r="F1438" s="228"/>
      <c r="G1438" s="208"/>
      <c r="H1438" s="208"/>
      <c r="I1438" s="216"/>
      <c r="J1438" s="227"/>
      <c r="K1438" s="128" t="s">
        <v>57</v>
      </c>
      <c r="L1438" s="44"/>
      <c r="M1438" s="59"/>
      <c r="N1438" s="60"/>
      <c r="O1438" s="210"/>
      <c r="P1438" s="212"/>
      <c r="Q1438" s="214"/>
      <c r="R1438" s="214"/>
      <c r="S1438" s="216"/>
      <c r="T1438" s="218">
        <f t="shared" ref="T1438" si="2130">Q1438*S1438</f>
        <v>0</v>
      </c>
      <c r="U1438" s="220">
        <f t="shared" ref="U1438" si="2131">IFERROR(T1438/P1438,0)</f>
        <v>0</v>
      </c>
      <c r="V1438" s="222"/>
      <c r="W1438" s="224">
        <f t="shared" ref="W1438" si="2132">IFERROR(V1438*1000/P1438,0)</f>
        <v>0</v>
      </c>
      <c r="X1438" s="208"/>
      <c r="Y1438" s="209"/>
      <c r="Z1438" s="120"/>
    </row>
    <row r="1439" spans="1:47" ht="14.25" customHeight="1">
      <c r="A1439" s="120"/>
      <c r="B1439" s="226"/>
      <c r="C1439" s="208"/>
      <c r="D1439" s="208"/>
      <c r="E1439" s="208"/>
      <c r="F1439" s="229"/>
      <c r="G1439" s="208"/>
      <c r="H1439" s="208"/>
      <c r="I1439" s="216"/>
      <c r="J1439" s="227"/>
      <c r="K1439" s="129" t="s">
        <v>56</v>
      </c>
      <c r="L1439" s="45"/>
      <c r="M1439" s="57"/>
      <c r="N1439" s="58"/>
      <c r="O1439" s="211"/>
      <c r="P1439" s="213"/>
      <c r="Q1439" s="215"/>
      <c r="R1439" s="215"/>
      <c r="S1439" s="217"/>
      <c r="T1439" s="219"/>
      <c r="U1439" s="221"/>
      <c r="V1439" s="223"/>
      <c r="W1439" s="225"/>
      <c r="X1439" s="209"/>
      <c r="Y1439" s="209"/>
      <c r="Z1439" s="120"/>
    </row>
    <row r="1440" spans="1:47" ht="14.25" customHeight="1">
      <c r="A1440" s="120"/>
      <c r="B1440" s="226"/>
      <c r="C1440" s="208"/>
      <c r="D1440" s="208"/>
      <c r="E1440" s="208"/>
      <c r="F1440" s="228"/>
      <c r="G1440" s="208"/>
      <c r="H1440" s="208"/>
      <c r="I1440" s="216"/>
      <c r="J1440" s="227"/>
      <c r="K1440" s="128" t="s">
        <v>57</v>
      </c>
      <c r="L1440" s="44"/>
      <c r="M1440" s="59"/>
      <c r="N1440" s="60"/>
      <c r="O1440" s="210"/>
      <c r="P1440" s="212"/>
      <c r="Q1440" s="214"/>
      <c r="R1440" s="214"/>
      <c r="S1440" s="216"/>
      <c r="T1440" s="218">
        <f t="shared" ref="T1440" si="2133">Q1440*S1440</f>
        <v>0</v>
      </c>
      <c r="U1440" s="220">
        <f t="shared" ref="U1440" si="2134">IFERROR(T1440/P1440,0)</f>
        <v>0</v>
      </c>
      <c r="V1440" s="222"/>
      <c r="W1440" s="224">
        <f t="shared" ref="W1440" si="2135">IFERROR(V1440*1000/P1440,0)</f>
        <v>0</v>
      </c>
      <c r="X1440" s="208"/>
      <c r="Y1440" s="209"/>
      <c r="Z1440" s="120"/>
    </row>
    <row r="1441" spans="1:47" ht="14.25" customHeight="1">
      <c r="A1441" s="120"/>
      <c r="B1441" s="226"/>
      <c r="C1441" s="208"/>
      <c r="D1441" s="208"/>
      <c r="E1441" s="208"/>
      <c r="F1441" s="229"/>
      <c r="G1441" s="208"/>
      <c r="H1441" s="208"/>
      <c r="I1441" s="216"/>
      <c r="J1441" s="227"/>
      <c r="K1441" s="129" t="s">
        <v>56</v>
      </c>
      <c r="L1441" s="45"/>
      <c r="M1441" s="57"/>
      <c r="N1441" s="58"/>
      <c r="O1441" s="211"/>
      <c r="P1441" s="213"/>
      <c r="Q1441" s="215"/>
      <c r="R1441" s="215"/>
      <c r="S1441" s="217"/>
      <c r="T1441" s="219"/>
      <c r="U1441" s="221"/>
      <c r="V1441" s="223"/>
      <c r="W1441" s="225"/>
      <c r="X1441" s="209"/>
      <c r="Y1441" s="209"/>
      <c r="Z1441" s="120"/>
    </row>
    <row r="1442" spans="1:47" ht="14.25" customHeight="1">
      <c r="A1442" s="120"/>
      <c r="B1442" s="226"/>
      <c r="C1442" s="208"/>
      <c r="D1442" s="208"/>
      <c r="E1442" s="208"/>
      <c r="F1442" s="228"/>
      <c r="G1442" s="208"/>
      <c r="H1442" s="208"/>
      <c r="I1442" s="216"/>
      <c r="J1442" s="227"/>
      <c r="K1442" s="128" t="s">
        <v>57</v>
      </c>
      <c r="L1442" s="44"/>
      <c r="M1442" s="59"/>
      <c r="N1442" s="60"/>
      <c r="O1442" s="210"/>
      <c r="P1442" s="212"/>
      <c r="Q1442" s="214"/>
      <c r="R1442" s="214"/>
      <c r="S1442" s="216"/>
      <c r="T1442" s="218">
        <f t="shared" ref="T1442" si="2136">Q1442*S1442</f>
        <v>0</v>
      </c>
      <c r="U1442" s="220">
        <f t="shared" ref="U1442" si="2137">IFERROR(T1442/P1442,0)</f>
        <v>0</v>
      </c>
      <c r="V1442" s="222"/>
      <c r="W1442" s="224">
        <f t="shared" ref="W1442" si="2138">IFERROR(V1442*1000/P1442,0)</f>
        <v>0</v>
      </c>
      <c r="X1442" s="208"/>
      <c r="Y1442" s="209"/>
      <c r="Z1442" s="120"/>
    </row>
    <row r="1443" spans="1:47" ht="14.25" customHeight="1">
      <c r="A1443" s="120"/>
      <c r="B1443" s="226"/>
      <c r="C1443" s="208"/>
      <c r="D1443" s="208"/>
      <c r="E1443" s="208"/>
      <c r="F1443" s="229"/>
      <c r="G1443" s="208"/>
      <c r="H1443" s="208"/>
      <c r="I1443" s="216"/>
      <c r="J1443" s="227"/>
      <c r="K1443" s="129" t="s">
        <v>56</v>
      </c>
      <c r="L1443" s="45"/>
      <c r="M1443" s="57"/>
      <c r="N1443" s="58"/>
      <c r="O1443" s="211"/>
      <c r="P1443" s="213"/>
      <c r="Q1443" s="215"/>
      <c r="R1443" s="215"/>
      <c r="S1443" s="217"/>
      <c r="T1443" s="219"/>
      <c r="U1443" s="221"/>
      <c r="V1443" s="223"/>
      <c r="W1443" s="225"/>
      <c r="X1443" s="209"/>
      <c r="Y1443" s="209"/>
      <c r="Z1443" s="120"/>
    </row>
    <row r="1444" spans="1:47" ht="14.25" customHeight="1">
      <c r="A1444" s="120"/>
      <c r="B1444" s="226"/>
      <c r="C1444" s="208"/>
      <c r="D1444" s="208"/>
      <c r="E1444" s="208"/>
      <c r="F1444" s="228"/>
      <c r="G1444" s="208"/>
      <c r="H1444" s="208"/>
      <c r="I1444" s="216"/>
      <c r="J1444" s="227"/>
      <c r="K1444" s="128" t="s">
        <v>57</v>
      </c>
      <c r="L1444" s="44"/>
      <c r="M1444" s="59"/>
      <c r="N1444" s="60"/>
      <c r="O1444" s="210"/>
      <c r="P1444" s="212"/>
      <c r="Q1444" s="214"/>
      <c r="R1444" s="214"/>
      <c r="S1444" s="216"/>
      <c r="T1444" s="218">
        <f t="shared" ref="T1444" si="2139">Q1444*S1444</f>
        <v>0</v>
      </c>
      <c r="U1444" s="220">
        <f t="shared" ref="U1444" si="2140">IFERROR(T1444/P1444,0)</f>
        <v>0</v>
      </c>
      <c r="V1444" s="222"/>
      <c r="W1444" s="224">
        <f t="shared" ref="W1444" si="2141">IFERROR(V1444*1000/P1444,0)</f>
        <v>0</v>
      </c>
      <c r="X1444" s="208"/>
      <c r="Y1444" s="209"/>
      <c r="Z1444" s="120"/>
    </row>
    <row r="1445" spans="1:47" ht="14.25" customHeight="1">
      <c r="A1445" s="120"/>
      <c r="B1445" s="226"/>
      <c r="C1445" s="208"/>
      <c r="D1445" s="208"/>
      <c r="E1445" s="208"/>
      <c r="F1445" s="229"/>
      <c r="G1445" s="208"/>
      <c r="H1445" s="208"/>
      <c r="I1445" s="216"/>
      <c r="J1445" s="227"/>
      <c r="K1445" s="129" t="s">
        <v>56</v>
      </c>
      <c r="L1445" s="45"/>
      <c r="M1445" s="57"/>
      <c r="N1445" s="58"/>
      <c r="O1445" s="211"/>
      <c r="P1445" s="213"/>
      <c r="Q1445" s="215"/>
      <c r="R1445" s="215"/>
      <c r="S1445" s="217"/>
      <c r="T1445" s="219"/>
      <c r="U1445" s="221"/>
      <c r="V1445" s="223"/>
      <c r="W1445" s="225"/>
      <c r="X1445" s="209"/>
      <c r="Y1445" s="209"/>
      <c r="Z1445" s="120"/>
    </row>
    <row r="1446" spans="1:47" ht="14.25" customHeight="1">
      <c r="A1446" s="120"/>
      <c r="B1446" s="226"/>
      <c r="C1446" s="208"/>
      <c r="D1446" s="208"/>
      <c r="E1446" s="208"/>
      <c r="F1446" s="228"/>
      <c r="G1446" s="208"/>
      <c r="H1446" s="208"/>
      <c r="I1446" s="216"/>
      <c r="J1446" s="227"/>
      <c r="K1446" s="128" t="s">
        <v>57</v>
      </c>
      <c r="L1446" s="44"/>
      <c r="M1446" s="59"/>
      <c r="N1446" s="60"/>
      <c r="O1446" s="210"/>
      <c r="P1446" s="212"/>
      <c r="Q1446" s="214"/>
      <c r="R1446" s="214"/>
      <c r="S1446" s="216"/>
      <c r="T1446" s="218">
        <f t="shared" ref="T1446" si="2142">Q1446*S1446</f>
        <v>0</v>
      </c>
      <c r="U1446" s="220">
        <f t="shared" ref="U1446" si="2143">IFERROR(T1446/P1446,0)</f>
        <v>0</v>
      </c>
      <c r="V1446" s="222"/>
      <c r="W1446" s="224">
        <f t="shared" ref="W1446" si="2144">IFERROR(V1446*1000/P1446,0)</f>
        <v>0</v>
      </c>
      <c r="X1446" s="208"/>
      <c r="Y1446" s="209"/>
      <c r="Z1446" s="120"/>
    </row>
    <row r="1447" spans="1:47" ht="14.25" customHeight="1">
      <c r="A1447" s="120"/>
      <c r="B1447" s="226"/>
      <c r="C1447" s="208"/>
      <c r="D1447" s="208"/>
      <c r="E1447" s="208"/>
      <c r="F1447" s="229"/>
      <c r="G1447" s="208"/>
      <c r="H1447" s="208"/>
      <c r="I1447" s="216"/>
      <c r="J1447" s="227"/>
      <c r="K1447" s="129" t="s">
        <v>56</v>
      </c>
      <c r="L1447" s="45"/>
      <c r="M1447" s="57"/>
      <c r="N1447" s="58"/>
      <c r="O1447" s="211"/>
      <c r="P1447" s="213"/>
      <c r="Q1447" s="215"/>
      <c r="R1447" s="215"/>
      <c r="S1447" s="217"/>
      <c r="T1447" s="219"/>
      <c r="U1447" s="221"/>
      <c r="V1447" s="223"/>
      <c r="W1447" s="225"/>
      <c r="X1447" s="209"/>
      <c r="Y1447" s="209"/>
      <c r="Z1447" s="120"/>
    </row>
    <row r="1448" spans="1:47" ht="14.25" customHeight="1">
      <c r="A1448" s="120"/>
      <c r="B1448" s="226"/>
      <c r="C1448" s="208"/>
      <c r="D1448" s="208"/>
      <c r="E1448" s="208"/>
      <c r="F1448" s="228"/>
      <c r="G1448" s="208"/>
      <c r="H1448" s="208"/>
      <c r="I1448" s="216"/>
      <c r="J1448" s="227"/>
      <c r="K1448" s="128" t="s">
        <v>57</v>
      </c>
      <c r="L1448" s="44"/>
      <c r="M1448" s="59"/>
      <c r="N1448" s="60"/>
      <c r="O1448" s="210"/>
      <c r="P1448" s="212"/>
      <c r="Q1448" s="214"/>
      <c r="R1448" s="214"/>
      <c r="S1448" s="216"/>
      <c r="T1448" s="218">
        <f t="shared" ref="T1448" si="2145">Q1448*S1448</f>
        <v>0</v>
      </c>
      <c r="U1448" s="220">
        <f t="shared" ref="U1448" si="2146">IFERROR(T1448/P1448,0)</f>
        <v>0</v>
      </c>
      <c r="V1448" s="222"/>
      <c r="W1448" s="224">
        <f t="shared" ref="W1448" si="2147">IFERROR(V1448*1000/P1448,0)</f>
        <v>0</v>
      </c>
      <c r="X1448" s="208"/>
      <c r="Y1448" s="209"/>
      <c r="Z1448" s="120"/>
    </row>
    <row r="1449" spans="1:47" ht="14.25" customHeight="1">
      <c r="A1449" s="120"/>
      <c r="B1449" s="226"/>
      <c r="C1449" s="208"/>
      <c r="D1449" s="208"/>
      <c r="E1449" s="208"/>
      <c r="F1449" s="229"/>
      <c r="G1449" s="208"/>
      <c r="H1449" s="208"/>
      <c r="I1449" s="216"/>
      <c r="J1449" s="227"/>
      <c r="K1449" s="129" t="s">
        <v>56</v>
      </c>
      <c r="L1449" s="45"/>
      <c r="M1449" s="57"/>
      <c r="N1449" s="58"/>
      <c r="O1449" s="211"/>
      <c r="P1449" s="213"/>
      <c r="Q1449" s="215"/>
      <c r="R1449" s="215"/>
      <c r="S1449" s="217"/>
      <c r="T1449" s="219"/>
      <c r="U1449" s="221"/>
      <c r="V1449" s="223"/>
      <c r="W1449" s="225"/>
      <c r="X1449" s="209"/>
      <c r="Y1449" s="209"/>
      <c r="Z1449" s="120"/>
    </row>
    <row r="1450" spans="1:47" ht="14.25" customHeight="1">
      <c r="A1450" s="120"/>
      <c r="B1450" s="226"/>
      <c r="C1450" s="208"/>
      <c r="D1450" s="208"/>
      <c r="E1450" s="208"/>
      <c r="F1450" s="228"/>
      <c r="G1450" s="208"/>
      <c r="H1450" s="208"/>
      <c r="I1450" s="216"/>
      <c r="J1450" s="227"/>
      <c r="K1450" s="128" t="s">
        <v>57</v>
      </c>
      <c r="L1450" s="44"/>
      <c r="M1450" s="59"/>
      <c r="N1450" s="60"/>
      <c r="O1450" s="210"/>
      <c r="P1450" s="212"/>
      <c r="Q1450" s="214"/>
      <c r="R1450" s="214"/>
      <c r="S1450" s="216"/>
      <c r="T1450" s="218">
        <f t="shared" ref="T1450" si="2148">Q1450*S1450</f>
        <v>0</v>
      </c>
      <c r="U1450" s="220">
        <f t="shared" ref="U1450" si="2149">IFERROR(T1450/P1450,0)</f>
        <v>0</v>
      </c>
      <c r="V1450" s="222"/>
      <c r="W1450" s="224">
        <f t="shared" ref="W1450" si="2150">IFERROR(V1450*1000/P1450,0)</f>
        <v>0</v>
      </c>
      <c r="X1450" s="208"/>
      <c r="Y1450" s="209"/>
      <c r="Z1450" s="120"/>
    </row>
    <row r="1451" spans="1:47" ht="14.25" customHeight="1">
      <c r="A1451" s="120"/>
      <c r="B1451" s="226"/>
      <c r="C1451" s="208"/>
      <c r="D1451" s="208"/>
      <c r="E1451" s="208"/>
      <c r="F1451" s="229"/>
      <c r="G1451" s="208"/>
      <c r="H1451" s="208"/>
      <c r="I1451" s="216"/>
      <c r="J1451" s="227"/>
      <c r="K1451" s="129" t="s">
        <v>56</v>
      </c>
      <c r="L1451" s="45"/>
      <c r="M1451" s="57"/>
      <c r="N1451" s="58"/>
      <c r="O1451" s="211"/>
      <c r="P1451" s="213"/>
      <c r="Q1451" s="215"/>
      <c r="R1451" s="215"/>
      <c r="S1451" s="217"/>
      <c r="T1451" s="219"/>
      <c r="U1451" s="221"/>
      <c r="V1451" s="223"/>
      <c r="W1451" s="225"/>
      <c r="X1451" s="209"/>
      <c r="Y1451" s="209"/>
      <c r="Z1451" s="120"/>
    </row>
    <row r="1452" spans="1:47" ht="14.25" customHeight="1">
      <c r="A1452" s="120"/>
      <c r="B1452" s="226"/>
      <c r="C1452" s="208"/>
      <c r="D1452" s="208"/>
      <c r="E1452" s="208"/>
      <c r="F1452" s="228"/>
      <c r="G1452" s="208"/>
      <c r="H1452" s="208"/>
      <c r="I1452" s="216"/>
      <c r="J1452" s="227"/>
      <c r="K1452" s="128" t="s">
        <v>57</v>
      </c>
      <c r="L1452" s="44"/>
      <c r="M1452" s="59"/>
      <c r="N1452" s="60"/>
      <c r="O1452" s="210"/>
      <c r="P1452" s="212"/>
      <c r="Q1452" s="214"/>
      <c r="R1452" s="214"/>
      <c r="S1452" s="216"/>
      <c r="T1452" s="218">
        <f t="shared" ref="T1452" si="2151">Q1452*S1452</f>
        <v>0</v>
      </c>
      <c r="U1452" s="220">
        <f t="shared" ref="U1452" si="2152">IFERROR(T1452/P1452,0)</f>
        <v>0</v>
      </c>
      <c r="V1452" s="222"/>
      <c r="W1452" s="224">
        <f t="shared" ref="W1452" si="2153">IFERROR(V1452*1000/P1452,0)</f>
        <v>0</v>
      </c>
      <c r="X1452" s="208"/>
      <c r="Y1452" s="209"/>
      <c r="Z1452" s="120"/>
    </row>
    <row r="1453" spans="1:47" ht="14.25" customHeight="1">
      <c r="A1453" s="120"/>
      <c r="B1453" s="226"/>
      <c r="C1453" s="208"/>
      <c r="D1453" s="208"/>
      <c r="E1453" s="208"/>
      <c r="F1453" s="229"/>
      <c r="G1453" s="208"/>
      <c r="H1453" s="208"/>
      <c r="I1453" s="216"/>
      <c r="J1453" s="227"/>
      <c r="K1453" s="129" t="s">
        <v>56</v>
      </c>
      <c r="L1453" s="45"/>
      <c r="M1453" s="57"/>
      <c r="N1453" s="58"/>
      <c r="O1453" s="211"/>
      <c r="P1453" s="213"/>
      <c r="Q1453" s="215"/>
      <c r="R1453" s="215"/>
      <c r="S1453" s="217"/>
      <c r="T1453" s="219"/>
      <c r="U1453" s="221"/>
      <c r="V1453" s="223"/>
      <c r="W1453" s="225"/>
      <c r="X1453" s="209"/>
      <c r="Y1453" s="209"/>
      <c r="Z1453" s="120"/>
    </row>
    <row r="1454" spans="1:47" ht="14.25" customHeight="1">
      <c r="A1454" s="120"/>
      <c r="B1454" s="226"/>
      <c r="C1454" s="208"/>
      <c r="D1454" s="208"/>
      <c r="E1454" s="208"/>
      <c r="F1454" s="228"/>
      <c r="G1454" s="208"/>
      <c r="H1454" s="208"/>
      <c r="I1454" s="216"/>
      <c r="J1454" s="227"/>
      <c r="K1454" s="128" t="s">
        <v>57</v>
      </c>
      <c r="L1454" s="44"/>
      <c r="M1454" s="59"/>
      <c r="N1454" s="60"/>
      <c r="O1454" s="210"/>
      <c r="P1454" s="212"/>
      <c r="Q1454" s="214"/>
      <c r="R1454" s="214"/>
      <c r="S1454" s="216"/>
      <c r="T1454" s="218">
        <f t="shared" ref="T1454" si="2154">Q1454*S1454</f>
        <v>0</v>
      </c>
      <c r="U1454" s="220">
        <f t="shared" ref="U1454" si="2155">IFERROR(T1454/P1454,0)</f>
        <v>0</v>
      </c>
      <c r="V1454" s="222"/>
      <c r="W1454" s="224">
        <f t="shared" ref="W1454" si="2156">IFERROR(V1454*1000/P1454,0)</f>
        <v>0</v>
      </c>
      <c r="X1454" s="208"/>
      <c r="Y1454" s="209"/>
      <c r="Z1454" s="120"/>
    </row>
    <row r="1455" spans="1:47" ht="14.25" customHeight="1">
      <c r="A1455" s="120"/>
      <c r="B1455" s="226"/>
      <c r="C1455" s="208"/>
      <c r="D1455" s="208"/>
      <c r="E1455" s="208"/>
      <c r="F1455" s="229"/>
      <c r="G1455" s="208"/>
      <c r="H1455" s="208"/>
      <c r="I1455" s="216"/>
      <c r="J1455" s="227"/>
      <c r="K1455" s="129" t="s">
        <v>56</v>
      </c>
      <c r="L1455" s="45"/>
      <c r="M1455" s="57"/>
      <c r="N1455" s="58"/>
      <c r="O1455" s="211"/>
      <c r="P1455" s="213"/>
      <c r="Q1455" s="215"/>
      <c r="R1455" s="215"/>
      <c r="S1455" s="217"/>
      <c r="T1455" s="219"/>
      <c r="U1455" s="221"/>
      <c r="V1455" s="223"/>
      <c r="W1455" s="225"/>
      <c r="X1455" s="209"/>
      <c r="Y1455" s="209"/>
      <c r="Z1455" s="120"/>
    </row>
    <row r="1456" spans="1:47" s="5" customFormat="1" ht="13.5" customHeight="1">
      <c r="A1456" s="81"/>
      <c r="B1456" s="226"/>
      <c r="C1456" s="208"/>
      <c r="D1456" s="208"/>
      <c r="E1456" s="208"/>
      <c r="F1456" s="228"/>
      <c r="G1456" s="208"/>
      <c r="H1456" s="208"/>
      <c r="I1456" s="216"/>
      <c r="J1456" s="227"/>
      <c r="K1456" s="128" t="s">
        <v>57</v>
      </c>
      <c r="L1456" s="44"/>
      <c r="M1456" s="59"/>
      <c r="N1456" s="60"/>
      <c r="O1456" s="210"/>
      <c r="P1456" s="212"/>
      <c r="Q1456" s="214"/>
      <c r="R1456" s="214"/>
      <c r="S1456" s="216"/>
      <c r="T1456" s="218">
        <f t="shared" ref="T1456" si="2157">Q1456*S1456</f>
        <v>0</v>
      </c>
      <c r="U1456" s="220">
        <f t="shared" ref="U1456" si="2158">IFERROR(T1456/P1456,0)</f>
        <v>0</v>
      </c>
      <c r="V1456" s="222"/>
      <c r="W1456" s="224">
        <f t="shared" ref="W1456" si="2159">IFERROR(V1456*1000/P1456,0)</f>
        <v>0</v>
      </c>
      <c r="X1456" s="208"/>
      <c r="Y1456" s="209"/>
      <c r="Z1456" s="81"/>
      <c r="AA1456" s="2"/>
      <c r="AB1456" s="2"/>
      <c r="AC1456" s="2"/>
      <c r="AD1456" s="2"/>
      <c r="AE1456" s="2"/>
      <c r="AF1456" s="2"/>
      <c r="AG1456" s="2"/>
      <c r="AH1456" s="2"/>
      <c r="AI1456" s="2"/>
      <c r="AJ1456" s="2"/>
      <c r="AK1456" s="2"/>
      <c r="AL1456" s="2"/>
      <c r="AM1456" s="2"/>
      <c r="AN1456" s="2"/>
      <c r="AO1456" s="2"/>
      <c r="AP1456" s="2"/>
      <c r="AQ1456" s="2"/>
      <c r="AR1456" s="2"/>
      <c r="AS1456" s="2"/>
      <c r="AT1456" s="2"/>
      <c r="AU1456" s="2"/>
    </row>
    <row r="1457" spans="1:47" s="5" customFormat="1" ht="13.5" customHeight="1">
      <c r="A1457" s="81"/>
      <c r="B1457" s="226"/>
      <c r="C1457" s="208"/>
      <c r="D1457" s="208"/>
      <c r="E1457" s="208"/>
      <c r="F1457" s="229"/>
      <c r="G1457" s="208"/>
      <c r="H1457" s="208"/>
      <c r="I1457" s="216"/>
      <c r="J1457" s="227"/>
      <c r="K1457" s="129" t="s">
        <v>56</v>
      </c>
      <c r="L1457" s="45"/>
      <c r="M1457" s="57"/>
      <c r="N1457" s="58"/>
      <c r="O1457" s="211"/>
      <c r="P1457" s="213"/>
      <c r="Q1457" s="215"/>
      <c r="R1457" s="215"/>
      <c r="S1457" s="217"/>
      <c r="T1457" s="219"/>
      <c r="U1457" s="221"/>
      <c r="V1457" s="223"/>
      <c r="W1457" s="225"/>
      <c r="X1457" s="209"/>
      <c r="Y1457" s="209"/>
      <c r="Z1457" s="81"/>
      <c r="AA1457" s="2"/>
      <c r="AB1457" s="2"/>
      <c r="AC1457" s="2"/>
      <c r="AD1457" s="2"/>
      <c r="AE1457" s="2"/>
      <c r="AF1457" s="2"/>
      <c r="AG1457" s="2"/>
      <c r="AH1457" s="2"/>
      <c r="AI1457" s="2"/>
      <c r="AJ1457" s="2"/>
      <c r="AK1457" s="2"/>
      <c r="AL1457" s="2"/>
      <c r="AM1457" s="2"/>
      <c r="AN1457" s="2"/>
      <c r="AO1457" s="2"/>
      <c r="AP1457" s="2"/>
      <c r="AQ1457" s="2"/>
      <c r="AR1457" s="2"/>
      <c r="AS1457" s="2"/>
      <c r="AT1457" s="2"/>
      <c r="AU1457" s="2"/>
    </row>
    <row r="1458" spans="1:47" ht="14.25" customHeight="1">
      <c r="A1458" s="120"/>
      <c r="B1458" s="226"/>
      <c r="C1458" s="208"/>
      <c r="D1458" s="208"/>
      <c r="E1458" s="208"/>
      <c r="F1458" s="228"/>
      <c r="G1458" s="208"/>
      <c r="H1458" s="208"/>
      <c r="I1458" s="216"/>
      <c r="J1458" s="227"/>
      <c r="K1458" s="128" t="s">
        <v>57</v>
      </c>
      <c r="L1458" s="44"/>
      <c r="M1458" s="59"/>
      <c r="N1458" s="60"/>
      <c r="O1458" s="210"/>
      <c r="P1458" s="212"/>
      <c r="Q1458" s="214"/>
      <c r="R1458" s="214"/>
      <c r="S1458" s="216"/>
      <c r="T1458" s="218">
        <f t="shared" ref="T1458" si="2160">Q1458*S1458</f>
        <v>0</v>
      </c>
      <c r="U1458" s="220">
        <f t="shared" ref="U1458" si="2161">IFERROR(T1458/P1458,0)</f>
        <v>0</v>
      </c>
      <c r="V1458" s="222"/>
      <c r="W1458" s="224">
        <f t="shared" ref="W1458" si="2162">IFERROR(V1458*1000/P1458,0)</f>
        <v>0</v>
      </c>
      <c r="X1458" s="208"/>
      <c r="Y1458" s="209"/>
      <c r="Z1458" s="120"/>
    </row>
    <row r="1459" spans="1:47" ht="14.25" customHeight="1">
      <c r="A1459" s="120"/>
      <c r="B1459" s="226"/>
      <c r="C1459" s="208"/>
      <c r="D1459" s="208"/>
      <c r="E1459" s="208"/>
      <c r="F1459" s="229"/>
      <c r="G1459" s="208"/>
      <c r="H1459" s="208"/>
      <c r="I1459" s="216"/>
      <c r="J1459" s="227"/>
      <c r="K1459" s="129" t="s">
        <v>56</v>
      </c>
      <c r="L1459" s="45"/>
      <c r="M1459" s="57"/>
      <c r="N1459" s="58"/>
      <c r="O1459" s="211"/>
      <c r="P1459" s="213"/>
      <c r="Q1459" s="215"/>
      <c r="R1459" s="215"/>
      <c r="S1459" s="217"/>
      <c r="T1459" s="219"/>
      <c r="U1459" s="221"/>
      <c r="V1459" s="223"/>
      <c r="W1459" s="225"/>
      <c r="X1459" s="209"/>
      <c r="Y1459" s="209"/>
      <c r="Z1459" s="120"/>
    </row>
    <row r="1460" spans="1:47" ht="14.25" customHeight="1">
      <c r="A1460" s="120"/>
      <c r="B1460" s="226"/>
      <c r="C1460" s="208"/>
      <c r="D1460" s="208"/>
      <c r="E1460" s="208"/>
      <c r="F1460" s="228"/>
      <c r="G1460" s="208"/>
      <c r="H1460" s="208"/>
      <c r="I1460" s="216"/>
      <c r="J1460" s="227"/>
      <c r="K1460" s="128" t="s">
        <v>57</v>
      </c>
      <c r="L1460" s="44"/>
      <c r="M1460" s="59"/>
      <c r="N1460" s="60"/>
      <c r="O1460" s="210"/>
      <c r="P1460" s="212"/>
      <c r="Q1460" s="214"/>
      <c r="R1460" s="214"/>
      <c r="S1460" s="216"/>
      <c r="T1460" s="218">
        <f t="shared" ref="T1460" si="2163">Q1460*S1460</f>
        <v>0</v>
      </c>
      <c r="U1460" s="220">
        <f t="shared" ref="U1460" si="2164">IFERROR(T1460/P1460,0)</f>
        <v>0</v>
      </c>
      <c r="V1460" s="222"/>
      <c r="W1460" s="224">
        <f t="shared" ref="W1460" si="2165">IFERROR(V1460*1000/P1460,0)</f>
        <v>0</v>
      </c>
      <c r="X1460" s="208"/>
      <c r="Y1460" s="209"/>
      <c r="Z1460" s="120"/>
    </row>
    <row r="1461" spans="1:47" ht="14.25" customHeight="1">
      <c r="A1461" s="120"/>
      <c r="B1461" s="226"/>
      <c r="C1461" s="208"/>
      <c r="D1461" s="208"/>
      <c r="E1461" s="208"/>
      <c r="F1461" s="229"/>
      <c r="G1461" s="208"/>
      <c r="H1461" s="208"/>
      <c r="I1461" s="216"/>
      <c r="J1461" s="227"/>
      <c r="K1461" s="129" t="s">
        <v>56</v>
      </c>
      <c r="L1461" s="45"/>
      <c r="M1461" s="57"/>
      <c r="N1461" s="58"/>
      <c r="O1461" s="211"/>
      <c r="P1461" s="213"/>
      <c r="Q1461" s="215"/>
      <c r="R1461" s="215"/>
      <c r="S1461" s="217"/>
      <c r="T1461" s="219"/>
      <c r="U1461" s="221"/>
      <c r="V1461" s="223"/>
      <c r="W1461" s="225"/>
      <c r="X1461" s="209"/>
      <c r="Y1461" s="209"/>
      <c r="Z1461" s="120"/>
    </row>
    <row r="1462" spans="1:47" ht="14.25" customHeight="1">
      <c r="A1462" s="120"/>
      <c r="B1462" s="226"/>
      <c r="C1462" s="208"/>
      <c r="D1462" s="208"/>
      <c r="E1462" s="208"/>
      <c r="F1462" s="228"/>
      <c r="G1462" s="208"/>
      <c r="H1462" s="208"/>
      <c r="I1462" s="216"/>
      <c r="J1462" s="227"/>
      <c r="K1462" s="128" t="s">
        <v>57</v>
      </c>
      <c r="L1462" s="44"/>
      <c r="M1462" s="59"/>
      <c r="N1462" s="60"/>
      <c r="O1462" s="210"/>
      <c r="P1462" s="212"/>
      <c r="Q1462" s="214"/>
      <c r="R1462" s="214"/>
      <c r="S1462" s="216"/>
      <c r="T1462" s="218">
        <f t="shared" ref="T1462" si="2166">Q1462*S1462</f>
        <v>0</v>
      </c>
      <c r="U1462" s="220">
        <f t="shared" ref="U1462" si="2167">IFERROR(T1462/P1462,0)</f>
        <v>0</v>
      </c>
      <c r="V1462" s="222"/>
      <c r="W1462" s="224">
        <f t="shared" ref="W1462" si="2168">IFERROR(V1462*1000/P1462,0)</f>
        <v>0</v>
      </c>
      <c r="X1462" s="208"/>
      <c r="Y1462" s="209"/>
      <c r="Z1462" s="120"/>
    </row>
    <row r="1463" spans="1:47" ht="14.25" customHeight="1">
      <c r="A1463" s="120"/>
      <c r="B1463" s="226"/>
      <c r="C1463" s="208"/>
      <c r="D1463" s="208"/>
      <c r="E1463" s="208"/>
      <c r="F1463" s="229"/>
      <c r="G1463" s="208"/>
      <c r="H1463" s="208"/>
      <c r="I1463" s="216"/>
      <c r="J1463" s="227"/>
      <c r="K1463" s="129" t="s">
        <v>56</v>
      </c>
      <c r="L1463" s="45"/>
      <c r="M1463" s="57"/>
      <c r="N1463" s="58"/>
      <c r="O1463" s="211"/>
      <c r="P1463" s="213"/>
      <c r="Q1463" s="215"/>
      <c r="R1463" s="215"/>
      <c r="S1463" s="217"/>
      <c r="T1463" s="219"/>
      <c r="U1463" s="221"/>
      <c r="V1463" s="223"/>
      <c r="W1463" s="225"/>
      <c r="X1463" s="209"/>
      <c r="Y1463" s="209"/>
      <c r="Z1463" s="120"/>
    </row>
    <row r="1464" spans="1:47" ht="14.25" customHeight="1">
      <c r="A1464" s="120"/>
      <c r="B1464" s="226"/>
      <c r="C1464" s="208"/>
      <c r="D1464" s="208"/>
      <c r="E1464" s="208"/>
      <c r="F1464" s="228"/>
      <c r="G1464" s="208"/>
      <c r="H1464" s="208"/>
      <c r="I1464" s="216"/>
      <c r="J1464" s="227"/>
      <c r="K1464" s="128" t="s">
        <v>57</v>
      </c>
      <c r="L1464" s="44"/>
      <c r="M1464" s="59"/>
      <c r="N1464" s="60"/>
      <c r="O1464" s="210"/>
      <c r="P1464" s="212"/>
      <c r="Q1464" s="214"/>
      <c r="R1464" s="214"/>
      <c r="S1464" s="216"/>
      <c r="T1464" s="218">
        <f t="shared" ref="T1464" si="2169">Q1464*S1464</f>
        <v>0</v>
      </c>
      <c r="U1464" s="220">
        <f t="shared" ref="U1464" si="2170">IFERROR(T1464/P1464,0)</f>
        <v>0</v>
      </c>
      <c r="V1464" s="222"/>
      <c r="W1464" s="224">
        <f t="shared" ref="W1464" si="2171">IFERROR(V1464*1000/P1464,0)</f>
        <v>0</v>
      </c>
      <c r="X1464" s="208"/>
      <c r="Y1464" s="209"/>
      <c r="Z1464" s="120"/>
    </row>
    <row r="1465" spans="1:47" ht="14.25" customHeight="1">
      <c r="A1465" s="120"/>
      <c r="B1465" s="226"/>
      <c r="C1465" s="208"/>
      <c r="D1465" s="208"/>
      <c r="E1465" s="208"/>
      <c r="F1465" s="229"/>
      <c r="G1465" s="208"/>
      <c r="H1465" s="208"/>
      <c r="I1465" s="216"/>
      <c r="J1465" s="227"/>
      <c r="K1465" s="129" t="s">
        <v>56</v>
      </c>
      <c r="L1465" s="45"/>
      <c r="M1465" s="57"/>
      <c r="N1465" s="58"/>
      <c r="O1465" s="211"/>
      <c r="P1465" s="213"/>
      <c r="Q1465" s="215"/>
      <c r="R1465" s="215"/>
      <c r="S1465" s="217"/>
      <c r="T1465" s="219"/>
      <c r="U1465" s="221"/>
      <c r="V1465" s="223"/>
      <c r="W1465" s="225"/>
      <c r="X1465" s="209"/>
      <c r="Y1465" s="209"/>
      <c r="Z1465" s="120"/>
    </row>
    <row r="1466" spans="1:47" ht="14.25" customHeight="1">
      <c r="A1466" s="120"/>
      <c r="B1466" s="226"/>
      <c r="C1466" s="208"/>
      <c r="D1466" s="208"/>
      <c r="E1466" s="208"/>
      <c r="F1466" s="228"/>
      <c r="G1466" s="208"/>
      <c r="H1466" s="208"/>
      <c r="I1466" s="216"/>
      <c r="J1466" s="227"/>
      <c r="K1466" s="128" t="s">
        <v>57</v>
      </c>
      <c r="L1466" s="44"/>
      <c r="M1466" s="59"/>
      <c r="N1466" s="60"/>
      <c r="O1466" s="210"/>
      <c r="P1466" s="212"/>
      <c r="Q1466" s="214"/>
      <c r="R1466" s="214"/>
      <c r="S1466" s="216"/>
      <c r="T1466" s="218">
        <f t="shared" ref="T1466" si="2172">Q1466*S1466</f>
        <v>0</v>
      </c>
      <c r="U1466" s="220">
        <f t="shared" ref="U1466" si="2173">IFERROR(T1466/P1466,0)</f>
        <v>0</v>
      </c>
      <c r="V1466" s="222"/>
      <c r="W1466" s="224">
        <f t="shared" ref="W1466" si="2174">IFERROR(V1466*1000/P1466,0)</f>
        <v>0</v>
      </c>
      <c r="X1466" s="208"/>
      <c r="Y1466" s="209"/>
      <c r="Z1466" s="120"/>
    </row>
    <row r="1467" spans="1:47" ht="14.25" customHeight="1">
      <c r="A1467" s="120"/>
      <c r="B1467" s="226"/>
      <c r="C1467" s="208"/>
      <c r="D1467" s="208"/>
      <c r="E1467" s="208"/>
      <c r="F1467" s="229"/>
      <c r="G1467" s="208"/>
      <c r="H1467" s="208"/>
      <c r="I1467" s="216"/>
      <c r="J1467" s="227"/>
      <c r="K1467" s="129" t="s">
        <v>56</v>
      </c>
      <c r="L1467" s="45"/>
      <c r="M1467" s="57"/>
      <c r="N1467" s="58"/>
      <c r="O1467" s="211"/>
      <c r="P1467" s="213"/>
      <c r="Q1467" s="215"/>
      <c r="R1467" s="215"/>
      <c r="S1467" s="217"/>
      <c r="T1467" s="219"/>
      <c r="U1467" s="221"/>
      <c r="V1467" s="223"/>
      <c r="W1467" s="225"/>
      <c r="X1467" s="209"/>
      <c r="Y1467" s="209"/>
      <c r="Z1467" s="120"/>
    </row>
    <row r="1468" spans="1:47" ht="14.25" customHeight="1">
      <c r="A1468" s="120"/>
      <c r="B1468" s="226"/>
      <c r="C1468" s="208"/>
      <c r="D1468" s="208"/>
      <c r="E1468" s="208"/>
      <c r="F1468" s="228"/>
      <c r="G1468" s="208"/>
      <c r="H1468" s="208"/>
      <c r="I1468" s="216"/>
      <c r="J1468" s="227"/>
      <c r="K1468" s="128" t="s">
        <v>57</v>
      </c>
      <c r="L1468" s="44"/>
      <c r="M1468" s="59"/>
      <c r="N1468" s="60"/>
      <c r="O1468" s="210"/>
      <c r="P1468" s="212"/>
      <c r="Q1468" s="214"/>
      <c r="R1468" s="214"/>
      <c r="S1468" s="216"/>
      <c r="T1468" s="218">
        <f t="shared" ref="T1468" si="2175">Q1468*S1468</f>
        <v>0</v>
      </c>
      <c r="U1468" s="220">
        <f t="shared" ref="U1468" si="2176">IFERROR(T1468/P1468,0)</f>
        <v>0</v>
      </c>
      <c r="V1468" s="222"/>
      <c r="W1468" s="224">
        <f t="shared" ref="W1468" si="2177">IFERROR(V1468*1000/P1468,0)</f>
        <v>0</v>
      </c>
      <c r="X1468" s="208"/>
      <c r="Y1468" s="209"/>
      <c r="Z1468" s="120"/>
    </row>
    <row r="1469" spans="1:47" ht="14.25" customHeight="1">
      <c r="A1469" s="120"/>
      <c r="B1469" s="226"/>
      <c r="C1469" s="208"/>
      <c r="D1469" s="208"/>
      <c r="E1469" s="208"/>
      <c r="F1469" s="229"/>
      <c r="G1469" s="208"/>
      <c r="H1469" s="208"/>
      <c r="I1469" s="216"/>
      <c r="J1469" s="227"/>
      <c r="K1469" s="129" t="s">
        <v>56</v>
      </c>
      <c r="L1469" s="45"/>
      <c r="M1469" s="57"/>
      <c r="N1469" s="58"/>
      <c r="O1469" s="211"/>
      <c r="P1469" s="213"/>
      <c r="Q1469" s="215"/>
      <c r="R1469" s="215"/>
      <c r="S1469" s="217"/>
      <c r="T1469" s="219"/>
      <c r="U1469" s="221"/>
      <c r="V1469" s="223"/>
      <c r="W1469" s="225"/>
      <c r="X1469" s="209"/>
      <c r="Y1469" s="209"/>
      <c r="Z1469" s="120"/>
    </row>
    <row r="1470" spans="1:47" ht="14.25" customHeight="1">
      <c r="A1470" s="120"/>
      <c r="B1470" s="226"/>
      <c r="C1470" s="208"/>
      <c r="D1470" s="208"/>
      <c r="E1470" s="208"/>
      <c r="F1470" s="228"/>
      <c r="G1470" s="208"/>
      <c r="H1470" s="208"/>
      <c r="I1470" s="216"/>
      <c r="J1470" s="227"/>
      <c r="K1470" s="128" t="s">
        <v>57</v>
      </c>
      <c r="L1470" s="44"/>
      <c r="M1470" s="59"/>
      <c r="N1470" s="60"/>
      <c r="O1470" s="210"/>
      <c r="P1470" s="212"/>
      <c r="Q1470" s="214"/>
      <c r="R1470" s="214"/>
      <c r="S1470" s="216"/>
      <c r="T1470" s="218">
        <f t="shared" ref="T1470" si="2178">Q1470*S1470</f>
        <v>0</v>
      </c>
      <c r="U1470" s="220">
        <f t="shared" ref="U1470" si="2179">IFERROR(T1470/P1470,0)</f>
        <v>0</v>
      </c>
      <c r="V1470" s="222"/>
      <c r="W1470" s="224">
        <f t="shared" ref="W1470" si="2180">IFERROR(V1470*1000/P1470,0)</f>
        <v>0</v>
      </c>
      <c r="X1470" s="208"/>
      <c r="Y1470" s="209"/>
      <c r="Z1470" s="120"/>
    </row>
    <row r="1471" spans="1:47" ht="14.25" customHeight="1">
      <c r="A1471" s="120"/>
      <c r="B1471" s="226"/>
      <c r="C1471" s="208"/>
      <c r="D1471" s="208"/>
      <c r="E1471" s="208"/>
      <c r="F1471" s="229"/>
      <c r="G1471" s="208"/>
      <c r="H1471" s="208"/>
      <c r="I1471" s="216"/>
      <c r="J1471" s="227"/>
      <c r="K1471" s="129" t="s">
        <v>56</v>
      </c>
      <c r="L1471" s="45"/>
      <c r="M1471" s="57"/>
      <c r="N1471" s="58"/>
      <c r="O1471" s="211"/>
      <c r="P1471" s="213"/>
      <c r="Q1471" s="215"/>
      <c r="R1471" s="215"/>
      <c r="S1471" s="217"/>
      <c r="T1471" s="219"/>
      <c r="U1471" s="221"/>
      <c r="V1471" s="223"/>
      <c r="W1471" s="225"/>
      <c r="X1471" s="209"/>
      <c r="Y1471" s="209"/>
      <c r="Z1471" s="120"/>
    </row>
    <row r="1472" spans="1:47" ht="14.25" customHeight="1">
      <c r="A1472" s="120"/>
      <c r="B1472" s="226"/>
      <c r="C1472" s="208"/>
      <c r="D1472" s="208"/>
      <c r="E1472" s="208"/>
      <c r="F1472" s="228"/>
      <c r="G1472" s="208"/>
      <c r="H1472" s="208"/>
      <c r="I1472" s="216"/>
      <c r="J1472" s="227"/>
      <c r="K1472" s="128" t="s">
        <v>57</v>
      </c>
      <c r="L1472" s="44"/>
      <c r="M1472" s="59"/>
      <c r="N1472" s="60"/>
      <c r="O1472" s="210"/>
      <c r="P1472" s="212"/>
      <c r="Q1472" s="214"/>
      <c r="R1472" s="214"/>
      <c r="S1472" s="216"/>
      <c r="T1472" s="218">
        <f t="shared" ref="T1472" si="2181">Q1472*S1472</f>
        <v>0</v>
      </c>
      <c r="U1472" s="220">
        <f t="shared" ref="U1472" si="2182">IFERROR(T1472/P1472,0)</f>
        <v>0</v>
      </c>
      <c r="V1472" s="222"/>
      <c r="W1472" s="224">
        <f t="shared" ref="W1472" si="2183">IFERROR(V1472*1000/P1472,0)</f>
        <v>0</v>
      </c>
      <c r="X1472" s="208"/>
      <c r="Y1472" s="209"/>
      <c r="Z1472" s="120"/>
    </row>
    <row r="1473" spans="1:47" ht="14.25" customHeight="1">
      <c r="A1473" s="120"/>
      <c r="B1473" s="226"/>
      <c r="C1473" s="208"/>
      <c r="D1473" s="208"/>
      <c r="E1473" s="208"/>
      <c r="F1473" s="229"/>
      <c r="G1473" s="208"/>
      <c r="H1473" s="208"/>
      <c r="I1473" s="216"/>
      <c r="J1473" s="227"/>
      <c r="K1473" s="129" t="s">
        <v>56</v>
      </c>
      <c r="L1473" s="45"/>
      <c r="M1473" s="57"/>
      <c r="N1473" s="58"/>
      <c r="O1473" s="211"/>
      <c r="P1473" s="213"/>
      <c r="Q1473" s="215"/>
      <c r="R1473" s="215"/>
      <c r="S1473" s="217"/>
      <c r="T1473" s="219"/>
      <c r="U1473" s="221"/>
      <c r="V1473" s="223"/>
      <c r="W1473" s="225"/>
      <c r="X1473" s="209"/>
      <c r="Y1473" s="209"/>
      <c r="Z1473" s="120"/>
    </row>
    <row r="1474" spans="1:47" ht="14.25" customHeight="1">
      <c r="A1474" s="120"/>
      <c r="B1474" s="226"/>
      <c r="C1474" s="208"/>
      <c r="D1474" s="208"/>
      <c r="E1474" s="208"/>
      <c r="F1474" s="228"/>
      <c r="G1474" s="208"/>
      <c r="H1474" s="208"/>
      <c r="I1474" s="216"/>
      <c r="J1474" s="227"/>
      <c r="K1474" s="128" t="s">
        <v>57</v>
      </c>
      <c r="L1474" s="44"/>
      <c r="M1474" s="59"/>
      <c r="N1474" s="60"/>
      <c r="O1474" s="210"/>
      <c r="P1474" s="212"/>
      <c r="Q1474" s="214"/>
      <c r="R1474" s="214"/>
      <c r="S1474" s="216"/>
      <c r="T1474" s="218">
        <f t="shared" ref="T1474" si="2184">Q1474*S1474</f>
        <v>0</v>
      </c>
      <c r="U1474" s="220">
        <f t="shared" ref="U1474" si="2185">IFERROR(T1474/P1474,0)</f>
        <v>0</v>
      </c>
      <c r="V1474" s="222"/>
      <c r="W1474" s="224">
        <f t="shared" ref="W1474" si="2186">IFERROR(V1474*1000/P1474,0)</f>
        <v>0</v>
      </c>
      <c r="X1474" s="208"/>
      <c r="Y1474" s="209"/>
      <c r="Z1474" s="120"/>
    </row>
    <row r="1475" spans="1:47" ht="14.25" customHeight="1">
      <c r="A1475" s="120"/>
      <c r="B1475" s="226"/>
      <c r="C1475" s="208"/>
      <c r="D1475" s="208"/>
      <c r="E1475" s="208"/>
      <c r="F1475" s="229"/>
      <c r="G1475" s="208"/>
      <c r="H1475" s="208"/>
      <c r="I1475" s="216"/>
      <c r="J1475" s="227"/>
      <c r="K1475" s="129" t="s">
        <v>56</v>
      </c>
      <c r="L1475" s="45"/>
      <c r="M1475" s="57"/>
      <c r="N1475" s="58"/>
      <c r="O1475" s="211"/>
      <c r="P1475" s="213"/>
      <c r="Q1475" s="215"/>
      <c r="R1475" s="215"/>
      <c r="S1475" s="217"/>
      <c r="T1475" s="219"/>
      <c r="U1475" s="221"/>
      <c r="V1475" s="223"/>
      <c r="W1475" s="225"/>
      <c r="X1475" s="209"/>
      <c r="Y1475" s="209"/>
      <c r="Z1475" s="120"/>
    </row>
    <row r="1476" spans="1:47" ht="14.25" customHeight="1">
      <c r="A1476" s="120"/>
      <c r="B1476" s="226"/>
      <c r="C1476" s="208"/>
      <c r="D1476" s="208"/>
      <c r="E1476" s="208"/>
      <c r="F1476" s="228"/>
      <c r="G1476" s="208"/>
      <c r="H1476" s="208"/>
      <c r="I1476" s="216"/>
      <c r="J1476" s="227"/>
      <c r="K1476" s="128" t="s">
        <v>57</v>
      </c>
      <c r="L1476" s="44"/>
      <c r="M1476" s="59"/>
      <c r="N1476" s="60"/>
      <c r="O1476" s="210"/>
      <c r="P1476" s="212"/>
      <c r="Q1476" s="214"/>
      <c r="R1476" s="214"/>
      <c r="S1476" s="216"/>
      <c r="T1476" s="218">
        <f t="shared" ref="T1476" si="2187">Q1476*S1476</f>
        <v>0</v>
      </c>
      <c r="U1476" s="220">
        <f t="shared" ref="U1476" si="2188">IFERROR(T1476/P1476,0)</f>
        <v>0</v>
      </c>
      <c r="V1476" s="222"/>
      <c r="W1476" s="224">
        <f t="shared" ref="W1476" si="2189">IFERROR(V1476*1000/P1476,0)</f>
        <v>0</v>
      </c>
      <c r="X1476" s="208"/>
      <c r="Y1476" s="209"/>
      <c r="Z1476" s="120"/>
    </row>
    <row r="1477" spans="1:47" ht="14.25" customHeight="1">
      <c r="A1477" s="120"/>
      <c r="B1477" s="226"/>
      <c r="C1477" s="208"/>
      <c r="D1477" s="208"/>
      <c r="E1477" s="208"/>
      <c r="F1477" s="229"/>
      <c r="G1477" s="208"/>
      <c r="H1477" s="208"/>
      <c r="I1477" s="216"/>
      <c r="J1477" s="227"/>
      <c r="K1477" s="129" t="s">
        <v>56</v>
      </c>
      <c r="L1477" s="45"/>
      <c r="M1477" s="57"/>
      <c r="N1477" s="58"/>
      <c r="O1477" s="211"/>
      <c r="P1477" s="213"/>
      <c r="Q1477" s="215"/>
      <c r="R1477" s="215"/>
      <c r="S1477" s="217"/>
      <c r="T1477" s="219"/>
      <c r="U1477" s="221"/>
      <c r="V1477" s="223"/>
      <c r="W1477" s="225"/>
      <c r="X1477" s="209"/>
      <c r="Y1477" s="209"/>
      <c r="Z1477" s="120"/>
    </row>
    <row r="1478" spans="1:47" ht="14.25" customHeight="1">
      <c r="A1478" s="120"/>
      <c r="B1478" s="226"/>
      <c r="C1478" s="208"/>
      <c r="D1478" s="208"/>
      <c r="E1478" s="208"/>
      <c r="F1478" s="228"/>
      <c r="G1478" s="208"/>
      <c r="H1478" s="208"/>
      <c r="I1478" s="216"/>
      <c r="J1478" s="227"/>
      <c r="K1478" s="128" t="s">
        <v>57</v>
      </c>
      <c r="L1478" s="44"/>
      <c r="M1478" s="59"/>
      <c r="N1478" s="60"/>
      <c r="O1478" s="210"/>
      <c r="P1478" s="212"/>
      <c r="Q1478" s="214"/>
      <c r="R1478" s="214"/>
      <c r="S1478" s="216"/>
      <c r="T1478" s="218">
        <f t="shared" ref="T1478" si="2190">Q1478*S1478</f>
        <v>0</v>
      </c>
      <c r="U1478" s="220">
        <f t="shared" ref="U1478" si="2191">IFERROR(T1478/P1478,0)</f>
        <v>0</v>
      </c>
      <c r="V1478" s="222"/>
      <c r="W1478" s="224">
        <f t="shared" ref="W1478" si="2192">IFERROR(V1478*1000/P1478,0)</f>
        <v>0</v>
      </c>
      <c r="X1478" s="208"/>
      <c r="Y1478" s="209"/>
      <c r="Z1478" s="120"/>
    </row>
    <row r="1479" spans="1:47" ht="14.25" customHeight="1">
      <c r="A1479" s="120"/>
      <c r="B1479" s="226"/>
      <c r="C1479" s="208"/>
      <c r="D1479" s="208"/>
      <c r="E1479" s="208"/>
      <c r="F1479" s="229"/>
      <c r="G1479" s="208"/>
      <c r="H1479" s="208"/>
      <c r="I1479" s="216"/>
      <c r="J1479" s="227"/>
      <c r="K1479" s="129" t="s">
        <v>56</v>
      </c>
      <c r="L1479" s="45"/>
      <c r="M1479" s="57"/>
      <c r="N1479" s="58"/>
      <c r="O1479" s="211"/>
      <c r="P1479" s="213"/>
      <c r="Q1479" s="215"/>
      <c r="R1479" s="215"/>
      <c r="S1479" s="217"/>
      <c r="T1479" s="219"/>
      <c r="U1479" s="221"/>
      <c r="V1479" s="223"/>
      <c r="W1479" s="225"/>
      <c r="X1479" s="209"/>
      <c r="Y1479" s="209"/>
      <c r="Z1479" s="120"/>
    </row>
    <row r="1480" spans="1:47" s="5" customFormat="1" ht="13.5" customHeight="1">
      <c r="A1480" s="81"/>
      <c r="B1480" s="226"/>
      <c r="C1480" s="208"/>
      <c r="D1480" s="208"/>
      <c r="E1480" s="208"/>
      <c r="F1480" s="228"/>
      <c r="G1480" s="208"/>
      <c r="H1480" s="208"/>
      <c r="I1480" s="216"/>
      <c r="J1480" s="227"/>
      <c r="K1480" s="128" t="s">
        <v>57</v>
      </c>
      <c r="L1480" s="44"/>
      <c r="M1480" s="59"/>
      <c r="N1480" s="60"/>
      <c r="O1480" s="210"/>
      <c r="P1480" s="212"/>
      <c r="Q1480" s="214"/>
      <c r="R1480" s="214"/>
      <c r="S1480" s="216"/>
      <c r="T1480" s="218">
        <f t="shared" ref="T1480" si="2193">Q1480*S1480</f>
        <v>0</v>
      </c>
      <c r="U1480" s="220">
        <f t="shared" ref="U1480" si="2194">IFERROR(T1480/P1480,0)</f>
        <v>0</v>
      </c>
      <c r="V1480" s="222"/>
      <c r="W1480" s="224">
        <f t="shared" ref="W1480" si="2195">IFERROR(V1480*1000/P1480,0)</f>
        <v>0</v>
      </c>
      <c r="X1480" s="208"/>
      <c r="Y1480" s="209"/>
      <c r="Z1480" s="81"/>
      <c r="AA1480" s="2"/>
      <c r="AB1480" s="2"/>
      <c r="AC1480" s="2"/>
      <c r="AD1480" s="2"/>
      <c r="AE1480" s="2"/>
      <c r="AF1480" s="2"/>
      <c r="AG1480" s="2"/>
      <c r="AH1480" s="2"/>
      <c r="AI1480" s="2"/>
      <c r="AJ1480" s="2"/>
      <c r="AK1480" s="2"/>
      <c r="AL1480" s="2"/>
      <c r="AM1480" s="2"/>
      <c r="AN1480" s="2"/>
      <c r="AO1480" s="2"/>
      <c r="AP1480" s="2"/>
      <c r="AQ1480" s="2"/>
      <c r="AR1480" s="2"/>
      <c r="AS1480" s="2"/>
      <c r="AT1480" s="2"/>
      <c r="AU1480" s="2"/>
    </row>
    <row r="1481" spans="1:47" s="5" customFormat="1" ht="13.5" customHeight="1">
      <c r="A1481" s="81"/>
      <c r="B1481" s="226"/>
      <c r="C1481" s="208"/>
      <c r="D1481" s="208"/>
      <c r="E1481" s="208"/>
      <c r="F1481" s="229"/>
      <c r="G1481" s="208"/>
      <c r="H1481" s="208"/>
      <c r="I1481" s="216"/>
      <c r="J1481" s="227"/>
      <c r="K1481" s="129" t="s">
        <v>56</v>
      </c>
      <c r="L1481" s="45"/>
      <c r="M1481" s="57"/>
      <c r="N1481" s="58"/>
      <c r="O1481" s="211"/>
      <c r="P1481" s="213"/>
      <c r="Q1481" s="215"/>
      <c r="R1481" s="215"/>
      <c r="S1481" s="217"/>
      <c r="T1481" s="219"/>
      <c r="U1481" s="221"/>
      <c r="V1481" s="223"/>
      <c r="W1481" s="225"/>
      <c r="X1481" s="209"/>
      <c r="Y1481" s="209"/>
      <c r="Z1481" s="81"/>
      <c r="AA1481" s="2"/>
      <c r="AB1481" s="2"/>
      <c r="AC1481" s="2"/>
      <c r="AD1481" s="2"/>
      <c r="AE1481" s="2"/>
      <c r="AF1481" s="2"/>
      <c r="AG1481" s="2"/>
      <c r="AH1481" s="2"/>
      <c r="AI1481" s="2"/>
      <c r="AJ1481" s="2"/>
      <c r="AK1481" s="2"/>
      <c r="AL1481" s="2"/>
      <c r="AM1481" s="2"/>
      <c r="AN1481" s="2"/>
      <c r="AO1481" s="2"/>
      <c r="AP1481" s="2"/>
      <c r="AQ1481" s="2"/>
      <c r="AR1481" s="2"/>
      <c r="AS1481" s="2"/>
      <c r="AT1481" s="2"/>
      <c r="AU1481" s="2"/>
    </row>
    <row r="1482" spans="1:47" ht="14.25" customHeight="1">
      <c r="A1482" s="120"/>
      <c r="B1482" s="226"/>
      <c r="C1482" s="208"/>
      <c r="D1482" s="208"/>
      <c r="E1482" s="208"/>
      <c r="F1482" s="228"/>
      <c r="G1482" s="208"/>
      <c r="H1482" s="208"/>
      <c r="I1482" s="216"/>
      <c r="J1482" s="227"/>
      <c r="K1482" s="128" t="s">
        <v>57</v>
      </c>
      <c r="L1482" s="44"/>
      <c r="M1482" s="59"/>
      <c r="N1482" s="60"/>
      <c r="O1482" s="210"/>
      <c r="P1482" s="212"/>
      <c r="Q1482" s="214"/>
      <c r="R1482" s="214"/>
      <c r="S1482" s="216"/>
      <c r="T1482" s="218">
        <f t="shared" ref="T1482" si="2196">Q1482*S1482</f>
        <v>0</v>
      </c>
      <c r="U1482" s="220">
        <f t="shared" ref="U1482" si="2197">IFERROR(T1482/P1482,0)</f>
        <v>0</v>
      </c>
      <c r="V1482" s="222"/>
      <c r="W1482" s="224">
        <f t="shared" ref="W1482" si="2198">IFERROR(V1482*1000/P1482,0)</f>
        <v>0</v>
      </c>
      <c r="X1482" s="208"/>
      <c r="Y1482" s="209"/>
      <c r="Z1482" s="120"/>
    </row>
    <row r="1483" spans="1:47" ht="14.25" customHeight="1">
      <c r="A1483" s="120"/>
      <c r="B1483" s="226"/>
      <c r="C1483" s="208"/>
      <c r="D1483" s="208"/>
      <c r="E1483" s="208"/>
      <c r="F1483" s="229"/>
      <c r="G1483" s="208"/>
      <c r="H1483" s="208"/>
      <c r="I1483" s="216"/>
      <c r="J1483" s="227"/>
      <c r="K1483" s="129" t="s">
        <v>56</v>
      </c>
      <c r="L1483" s="45"/>
      <c r="M1483" s="57"/>
      <c r="N1483" s="58"/>
      <c r="O1483" s="211"/>
      <c r="P1483" s="213"/>
      <c r="Q1483" s="215"/>
      <c r="R1483" s="215"/>
      <c r="S1483" s="217"/>
      <c r="T1483" s="219"/>
      <c r="U1483" s="221"/>
      <c r="V1483" s="223"/>
      <c r="W1483" s="225"/>
      <c r="X1483" s="209"/>
      <c r="Y1483" s="209"/>
      <c r="Z1483" s="120"/>
    </row>
    <row r="1484" spans="1:47" ht="14.25" customHeight="1">
      <c r="A1484" s="120"/>
      <c r="B1484" s="226"/>
      <c r="C1484" s="208"/>
      <c r="D1484" s="208"/>
      <c r="E1484" s="208"/>
      <c r="F1484" s="228"/>
      <c r="G1484" s="208"/>
      <c r="H1484" s="208"/>
      <c r="I1484" s="216"/>
      <c r="J1484" s="227"/>
      <c r="K1484" s="128" t="s">
        <v>57</v>
      </c>
      <c r="L1484" s="44"/>
      <c r="M1484" s="59"/>
      <c r="N1484" s="60"/>
      <c r="O1484" s="210"/>
      <c r="P1484" s="212"/>
      <c r="Q1484" s="214"/>
      <c r="R1484" s="214"/>
      <c r="S1484" s="216"/>
      <c r="T1484" s="218">
        <f t="shared" ref="T1484" si="2199">Q1484*S1484</f>
        <v>0</v>
      </c>
      <c r="U1484" s="220">
        <f t="shared" ref="U1484" si="2200">IFERROR(T1484/P1484,0)</f>
        <v>0</v>
      </c>
      <c r="V1484" s="222"/>
      <c r="W1484" s="224">
        <f t="shared" ref="W1484" si="2201">IFERROR(V1484*1000/P1484,0)</f>
        <v>0</v>
      </c>
      <c r="X1484" s="208"/>
      <c r="Y1484" s="209"/>
      <c r="Z1484" s="120"/>
    </row>
    <row r="1485" spans="1:47" ht="14.25" customHeight="1">
      <c r="A1485" s="120"/>
      <c r="B1485" s="226"/>
      <c r="C1485" s="208"/>
      <c r="D1485" s="208"/>
      <c r="E1485" s="208"/>
      <c r="F1485" s="229"/>
      <c r="G1485" s="208"/>
      <c r="H1485" s="208"/>
      <c r="I1485" s="216"/>
      <c r="J1485" s="227"/>
      <c r="K1485" s="129" t="s">
        <v>56</v>
      </c>
      <c r="L1485" s="45"/>
      <c r="M1485" s="57"/>
      <c r="N1485" s="58"/>
      <c r="O1485" s="211"/>
      <c r="P1485" s="213"/>
      <c r="Q1485" s="215"/>
      <c r="R1485" s="215"/>
      <c r="S1485" s="217"/>
      <c r="T1485" s="219"/>
      <c r="U1485" s="221"/>
      <c r="V1485" s="223"/>
      <c r="W1485" s="225"/>
      <c r="X1485" s="209"/>
      <c r="Y1485" s="209"/>
      <c r="Z1485" s="120"/>
    </row>
    <row r="1486" spans="1:47" ht="14.25" customHeight="1">
      <c r="A1486" s="120"/>
      <c r="B1486" s="226"/>
      <c r="C1486" s="208"/>
      <c r="D1486" s="208"/>
      <c r="E1486" s="208"/>
      <c r="F1486" s="228"/>
      <c r="G1486" s="208"/>
      <c r="H1486" s="208"/>
      <c r="I1486" s="216"/>
      <c r="J1486" s="227"/>
      <c r="K1486" s="128" t="s">
        <v>57</v>
      </c>
      <c r="L1486" s="44"/>
      <c r="M1486" s="59"/>
      <c r="N1486" s="60"/>
      <c r="O1486" s="210"/>
      <c r="P1486" s="212"/>
      <c r="Q1486" s="214"/>
      <c r="R1486" s="214"/>
      <c r="S1486" s="216"/>
      <c r="T1486" s="218">
        <f t="shared" ref="T1486" si="2202">Q1486*S1486</f>
        <v>0</v>
      </c>
      <c r="U1486" s="220">
        <f t="shared" ref="U1486" si="2203">IFERROR(T1486/P1486,0)</f>
        <v>0</v>
      </c>
      <c r="V1486" s="222"/>
      <c r="W1486" s="224">
        <f t="shared" ref="W1486" si="2204">IFERROR(V1486*1000/P1486,0)</f>
        <v>0</v>
      </c>
      <c r="X1486" s="208"/>
      <c r="Y1486" s="209"/>
      <c r="Z1486" s="120"/>
    </row>
    <row r="1487" spans="1:47" ht="14.25" customHeight="1">
      <c r="A1487" s="120"/>
      <c r="B1487" s="226"/>
      <c r="C1487" s="208"/>
      <c r="D1487" s="208"/>
      <c r="E1487" s="208"/>
      <c r="F1487" s="229"/>
      <c r="G1487" s="208"/>
      <c r="H1487" s="208"/>
      <c r="I1487" s="216"/>
      <c r="J1487" s="227"/>
      <c r="K1487" s="129" t="s">
        <v>56</v>
      </c>
      <c r="L1487" s="45"/>
      <c r="M1487" s="57"/>
      <c r="N1487" s="58"/>
      <c r="O1487" s="211"/>
      <c r="P1487" s="213"/>
      <c r="Q1487" s="215"/>
      <c r="R1487" s="215"/>
      <c r="S1487" s="217"/>
      <c r="T1487" s="219"/>
      <c r="U1487" s="221"/>
      <c r="V1487" s="223"/>
      <c r="W1487" s="225"/>
      <c r="X1487" s="209"/>
      <c r="Y1487" s="209"/>
      <c r="Z1487" s="120"/>
    </row>
    <row r="1488" spans="1:47" ht="14.25" customHeight="1">
      <c r="A1488" s="120"/>
      <c r="B1488" s="226"/>
      <c r="C1488" s="208"/>
      <c r="D1488" s="208"/>
      <c r="E1488" s="208"/>
      <c r="F1488" s="228"/>
      <c r="G1488" s="208"/>
      <c r="H1488" s="208"/>
      <c r="I1488" s="216"/>
      <c r="J1488" s="227"/>
      <c r="K1488" s="128" t="s">
        <v>57</v>
      </c>
      <c r="L1488" s="44"/>
      <c r="M1488" s="59"/>
      <c r="N1488" s="60"/>
      <c r="O1488" s="210"/>
      <c r="P1488" s="212"/>
      <c r="Q1488" s="214"/>
      <c r="R1488" s="214"/>
      <c r="S1488" s="216"/>
      <c r="T1488" s="218">
        <f t="shared" ref="T1488" si="2205">Q1488*S1488</f>
        <v>0</v>
      </c>
      <c r="U1488" s="220">
        <f t="shared" ref="U1488" si="2206">IFERROR(T1488/P1488,0)</f>
        <v>0</v>
      </c>
      <c r="V1488" s="222"/>
      <c r="W1488" s="224">
        <f t="shared" ref="W1488" si="2207">IFERROR(V1488*1000/P1488,0)</f>
        <v>0</v>
      </c>
      <c r="X1488" s="208"/>
      <c r="Y1488" s="209"/>
      <c r="Z1488" s="120"/>
    </row>
    <row r="1489" spans="1:47" ht="14.25" customHeight="1">
      <c r="A1489" s="120"/>
      <c r="B1489" s="226"/>
      <c r="C1489" s="208"/>
      <c r="D1489" s="208"/>
      <c r="E1489" s="208"/>
      <c r="F1489" s="229"/>
      <c r="G1489" s="208"/>
      <c r="H1489" s="208"/>
      <c r="I1489" s="216"/>
      <c r="J1489" s="227"/>
      <c r="K1489" s="129" t="s">
        <v>56</v>
      </c>
      <c r="L1489" s="45"/>
      <c r="M1489" s="57"/>
      <c r="N1489" s="58"/>
      <c r="O1489" s="211"/>
      <c r="P1489" s="213"/>
      <c r="Q1489" s="215"/>
      <c r="R1489" s="215"/>
      <c r="S1489" s="217"/>
      <c r="T1489" s="219"/>
      <c r="U1489" s="221"/>
      <c r="V1489" s="223"/>
      <c r="W1489" s="225"/>
      <c r="X1489" s="209"/>
      <c r="Y1489" s="209"/>
      <c r="Z1489" s="120"/>
    </row>
    <row r="1490" spans="1:47" ht="14.25" customHeight="1">
      <c r="A1490" s="120"/>
      <c r="B1490" s="226"/>
      <c r="C1490" s="208"/>
      <c r="D1490" s="208"/>
      <c r="E1490" s="208"/>
      <c r="F1490" s="228"/>
      <c r="G1490" s="208"/>
      <c r="H1490" s="208"/>
      <c r="I1490" s="216"/>
      <c r="J1490" s="227"/>
      <c r="K1490" s="128" t="s">
        <v>57</v>
      </c>
      <c r="L1490" s="44"/>
      <c r="M1490" s="59"/>
      <c r="N1490" s="60"/>
      <c r="O1490" s="210"/>
      <c r="P1490" s="212"/>
      <c r="Q1490" s="214"/>
      <c r="R1490" s="214"/>
      <c r="S1490" s="216"/>
      <c r="T1490" s="218">
        <f t="shared" ref="T1490" si="2208">Q1490*S1490</f>
        <v>0</v>
      </c>
      <c r="U1490" s="220">
        <f t="shared" ref="U1490" si="2209">IFERROR(T1490/P1490,0)</f>
        <v>0</v>
      </c>
      <c r="V1490" s="222"/>
      <c r="W1490" s="224">
        <f t="shared" ref="W1490" si="2210">IFERROR(V1490*1000/P1490,0)</f>
        <v>0</v>
      </c>
      <c r="X1490" s="208"/>
      <c r="Y1490" s="209"/>
      <c r="Z1490" s="120"/>
    </row>
    <row r="1491" spans="1:47" ht="14.25" customHeight="1">
      <c r="A1491" s="120"/>
      <c r="B1491" s="226"/>
      <c r="C1491" s="208"/>
      <c r="D1491" s="208"/>
      <c r="E1491" s="208"/>
      <c r="F1491" s="229"/>
      <c r="G1491" s="208"/>
      <c r="H1491" s="208"/>
      <c r="I1491" s="216"/>
      <c r="J1491" s="227"/>
      <c r="K1491" s="129" t="s">
        <v>56</v>
      </c>
      <c r="L1491" s="45"/>
      <c r="M1491" s="57"/>
      <c r="N1491" s="58"/>
      <c r="O1491" s="211"/>
      <c r="P1491" s="213"/>
      <c r="Q1491" s="215"/>
      <c r="R1491" s="215"/>
      <c r="S1491" s="217"/>
      <c r="T1491" s="219"/>
      <c r="U1491" s="221"/>
      <c r="V1491" s="223"/>
      <c r="W1491" s="225"/>
      <c r="X1491" s="209"/>
      <c r="Y1491" s="209"/>
      <c r="Z1491" s="120"/>
    </row>
    <row r="1492" spans="1:47" ht="14.25" customHeight="1">
      <c r="A1492" s="120"/>
      <c r="B1492" s="226"/>
      <c r="C1492" s="208"/>
      <c r="D1492" s="208"/>
      <c r="E1492" s="208"/>
      <c r="F1492" s="228"/>
      <c r="G1492" s="208"/>
      <c r="H1492" s="208"/>
      <c r="I1492" s="216"/>
      <c r="J1492" s="227"/>
      <c r="K1492" s="128" t="s">
        <v>57</v>
      </c>
      <c r="L1492" s="44"/>
      <c r="M1492" s="59"/>
      <c r="N1492" s="60"/>
      <c r="O1492" s="210"/>
      <c r="P1492" s="212"/>
      <c r="Q1492" s="214"/>
      <c r="R1492" s="214"/>
      <c r="S1492" s="216"/>
      <c r="T1492" s="218">
        <f t="shared" ref="T1492" si="2211">Q1492*S1492</f>
        <v>0</v>
      </c>
      <c r="U1492" s="220">
        <f t="shared" ref="U1492" si="2212">IFERROR(T1492/P1492,0)</f>
        <v>0</v>
      </c>
      <c r="V1492" s="222"/>
      <c r="W1492" s="224">
        <f t="shared" ref="W1492" si="2213">IFERROR(V1492*1000/P1492,0)</f>
        <v>0</v>
      </c>
      <c r="X1492" s="208"/>
      <c r="Y1492" s="209"/>
      <c r="Z1492" s="120"/>
    </row>
    <row r="1493" spans="1:47" ht="14.25" customHeight="1">
      <c r="A1493" s="120"/>
      <c r="B1493" s="226"/>
      <c r="C1493" s="208"/>
      <c r="D1493" s="208"/>
      <c r="E1493" s="208"/>
      <c r="F1493" s="229"/>
      <c r="G1493" s="208"/>
      <c r="H1493" s="208"/>
      <c r="I1493" s="216"/>
      <c r="J1493" s="227"/>
      <c r="K1493" s="129" t="s">
        <v>56</v>
      </c>
      <c r="L1493" s="45"/>
      <c r="M1493" s="57"/>
      <c r="N1493" s="58"/>
      <c r="O1493" s="211"/>
      <c r="P1493" s="213"/>
      <c r="Q1493" s="215"/>
      <c r="R1493" s="215"/>
      <c r="S1493" s="217"/>
      <c r="T1493" s="219"/>
      <c r="U1493" s="221"/>
      <c r="V1493" s="223"/>
      <c r="W1493" s="225"/>
      <c r="X1493" s="209"/>
      <c r="Y1493" s="209"/>
      <c r="Z1493" s="120"/>
    </row>
    <row r="1494" spans="1:47" ht="14.25" customHeight="1">
      <c r="A1494" s="120"/>
      <c r="B1494" s="226"/>
      <c r="C1494" s="208"/>
      <c r="D1494" s="208"/>
      <c r="E1494" s="208"/>
      <c r="F1494" s="228"/>
      <c r="G1494" s="208"/>
      <c r="H1494" s="208"/>
      <c r="I1494" s="216"/>
      <c r="J1494" s="227"/>
      <c r="K1494" s="128" t="s">
        <v>57</v>
      </c>
      <c r="L1494" s="44"/>
      <c r="M1494" s="59"/>
      <c r="N1494" s="60"/>
      <c r="O1494" s="210"/>
      <c r="P1494" s="212"/>
      <c r="Q1494" s="214"/>
      <c r="R1494" s="214"/>
      <c r="S1494" s="216"/>
      <c r="T1494" s="218">
        <f t="shared" ref="T1494" si="2214">Q1494*S1494</f>
        <v>0</v>
      </c>
      <c r="U1494" s="220">
        <f t="shared" ref="U1494" si="2215">IFERROR(T1494/P1494,0)</f>
        <v>0</v>
      </c>
      <c r="V1494" s="222"/>
      <c r="W1494" s="224">
        <f t="shared" ref="W1494" si="2216">IFERROR(V1494*1000/P1494,0)</f>
        <v>0</v>
      </c>
      <c r="X1494" s="208"/>
      <c r="Y1494" s="209"/>
      <c r="Z1494" s="120"/>
    </row>
    <row r="1495" spans="1:47" ht="14.25" customHeight="1">
      <c r="A1495" s="120"/>
      <c r="B1495" s="226"/>
      <c r="C1495" s="208"/>
      <c r="D1495" s="208"/>
      <c r="E1495" s="208"/>
      <c r="F1495" s="229"/>
      <c r="G1495" s="208"/>
      <c r="H1495" s="208"/>
      <c r="I1495" s="216"/>
      <c r="J1495" s="227"/>
      <c r="K1495" s="129" t="s">
        <v>56</v>
      </c>
      <c r="L1495" s="45"/>
      <c r="M1495" s="57"/>
      <c r="N1495" s="58"/>
      <c r="O1495" s="211"/>
      <c r="P1495" s="213"/>
      <c r="Q1495" s="215"/>
      <c r="R1495" s="215"/>
      <c r="S1495" s="217"/>
      <c r="T1495" s="219"/>
      <c r="U1495" s="221"/>
      <c r="V1495" s="223"/>
      <c r="W1495" s="225"/>
      <c r="X1495" s="209"/>
      <c r="Y1495" s="209"/>
      <c r="Z1495" s="120"/>
    </row>
    <row r="1496" spans="1:47" ht="14.25" customHeight="1">
      <c r="A1496" s="120"/>
      <c r="B1496" s="226"/>
      <c r="C1496" s="208"/>
      <c r="D1496" s="208"/>
      <c r="E1496" s="208"/>
      <c r="F1496" s="228"/>
      <c r="G1496" s="208"/>
      <c r="H1496" s="208"/>
      <c r="I1496" s="216"/>
      <c r="J1496" s="227"/>
      <c r="K1496" s="128" t="s">
        <v>57</v>
      </c>
      <c r="L1496" s="44"/>
      <c r="M1496" s="59"/>
      <c r="N1496" s="60"/>
      <c r="O1496" s="210"/>
      <c r="P1496" s="212"/>
      <c r="Q1496" s="214"/>
      <c r="R1496" s="214"/>
      <c r="S1496" s="216"/>
      <c r="T1496" s="218">
        <f t="shared" ref="T1496" si="2217">Q1496*S1496</f>
        <v>0</v>
      </c>
      <c r="U1496" s="220">
        <f t="shared" ref="U1496" si="2218">IFERROR(T1496/P1496,0)</f>
        <v>0</v>
      </c>
      <c r="V1496" s="222"/>
      <c r="W1496" s="224">
        <f t="shared" ref="W1496" si="2219">IFERROR(V1496*1000/P1496,0)</f>
        <v>0</v>
      </c>
      <c r="X1496" s="208"/>
      <c r="Y1496" s="209"/>
      <c r="Z1496" s="120"/>
    </row>
    <row r="1497" spans="1:47" ht="14.25" customHeight="1">
      <c r="A1497" s="120"/>
      <c r="B1497" s="226"/>
      <c r="C1497" s="208"/>
      <c r="D1497" s="208"/>
      <c r="E1497" s="208"/>
      <c r="F1497" s="229"/>
      <c r="G1497" s="208"/>
      <c r="H1497" s="208"/>
      <c r="I1497" s="216"/>
      <c r="J1497" s="227"/>
      <c r="K1497" s="129" t="s">
        <v>56</v>
      </c>
      <c r="L1497" s="45"/>
      <c r="M1497" s="57"/>
      <c r="N1497" s="58"/>
      <c r="O1497" s="211"/>
      <c r="P1497" s="213"/>
      <c r="Q1497" s="215"/>
      <c r="R1497" s="215"/>
      <c r="S1497" s="217"/>
      <c r="T1497" s="219"/>
      <c r="U1497" s="221"/>
      <c r="V1497" s="223"/>
      <c r="W1497" s="225"/>
      <c r="X1497" s="209"/>
      <c r="Y1497" s="209"/>
      <c r="Z1497" s="120"/>
    </row>
    <row r="1498" spans="1:47" ht="14.25" customHeight="1">
      <c r="A1498" s="120"/>
      <c r="B1498" s="226"/>
      <c r="C1498" s="208"/>
      <c r="D1498" s="208"/>
      <c r="E1498" s="208"/>
      <c r="F1498" s="228"/>
      <c r="G1498" s="208"/>
      <c r="H1498" s="208"/>
      <c r="I1498" s="216"/>
      <c r="J1498" s="227"/>
      <c r="K1498" s="128" t="s">
        <v>57</v>
      </c>
      <c r="L1498" s="44"/>
      <c r="M1498" s="59"/>
      <c r="N1498" s="60"/>
      <c r="O1498" s="210"/>
      <c r="P1498" s="212"/>
      <c r="Q1498" s="214"/>
      <c r="R1498" s="214"/>
      <c r="S1498" s="216"/>
      <c r="T1498" s="218">
        <f t="shared" ref="T1498" si="2220">Q1498*S1498</f>
        <v>0</v>
      </c>
      <c r="U1498" s="220">
        <f t="shared" ref="U1498" si="2221">IFERROR(T1498/P1498,0)</f>
        <v>0</v>
      </c>
      <c r="V1498" s="222"/>
      <c r="W1498" s="224">
        <f t="shared" ref="W1498" si="2222">IFERROR(V1498*1000/P1498,0)</f>
        <v>0</v>
      </c>
      <c r="X1498" s="208"/>
      <c r="Y1498" s="209"/>
      <c r="Z1498" s="120"/>
    </row>
    <row r="1499" spans="1:47" ht="14.25" customHeight="1">
      <c r="A1499" s="120"/>
      <c r="B1499" s="226"/>
      <c r="C1499" s="208"/>
      <c r="D1499" s="208"/>
      <c r="E1499" s="208"/>
      <c r="F1499" s="229"/>
      <c r="G1499" s="208"/>
      <c r="H1499" s="208"/>
      <c r="I1499" s="216"/>
      <c r="J1499" s="227"/>
      <c r="K1499" s="129" t="s">
        <v>56</v>
      </c>
      <c r="L1499" s="45"/>
      <c r="M1499" s="57"/>
      <c r="N1499" s="58"/>
      <c r="O1499" s="211"/>
      <c r="P1499" s="213"/>
      <c r="Q1499" s="215"/>
      <c r="R1499" s="215"/>
      <c r="S1499" s="217"/>
      <c r="T1499" s="219"/>
      <c r="U1499" s="221"/>
      <c r="V1499" s="223"/>
      <c r="W1499" s="225"/>
      <c r="X1499" s="209"/>
      <c r="Y1499" s="209"/>
      <c r="Z1499" s="120"/>
    </row>
    <row r="1500" spans="1:47" ht="14.25" customHeight="1">
      <c r="A1500" s="120"/>
      <c r="B1500" s="226"/>
      <c r="C1500" s="208"/>
      <c r="D1500" s="208"/>
      <c r="E1500" s="208"/>
      <c r="F1500" s="228"/>
      <c r="G1500" s="208"/>
      <c r="H1500" s="208"/>
      <c r="I1500" s="216"/>
      <c r="J1500" s="227"/>
      <c r="K1500" s="128" t="s">
        <v>57</v>
      </c>
      <c r="L1500" s="44"/>
      <c r="M1500" s="59"/>
      <c r="N1500" s="60"/>
      <c r="O1500" s="210"/>
      <c r="P1500" s="212"/>
      <c r="Q1500" s="214"/>
      <c r="R1500" s="214"/>
      <c r="S1500" s="216"/>
      <c r="T1500" s="218">
        <f t="shared" ref="T1500" si="2223">Q1500*S1500</f>
        <v>0</v>
      </c>
      <c r="U1500" s="220">
        <f t="shared" ref="U1500" si="2224">IFERROR(T1500/P1500,0)</f>
        <v>0</v>
      </c>
      <c r="V1500" s="222"/>
      <c r="W1500" s="224">
        <f t="shared" ref="W1500" si="2225">IFERROR(V1500*1000/P1500,0)</f>
        <v>0</v>
      </c>
      <c r="X1500" s="208"/>
      <c r="Y1500" s="209"/>
      <c r="Z1500" s="120"/>
    </row>
    <row r="1501" spans="1:47" ht="14.25" customHeight="1">
      <c r="A1501" s="120"/>
      <c r="B1501" s="226"/>
      <c r="C1501" s="208"/>
      <c r="D1501" s="208"/>
      <c r="E1501" s="208"/>
      <c r="F1501" s="229"/>
      <c r="G1501" s="208"/>
      <c r="H1501" s="208"/>
      <c r="I1501" s="216"/>
      <c r="J1501" s="227"/>
      <c r="K1501" s="129" t="s">
        <v>56</v>
      </c>
      <c r="L1501" s="45"/>
      <c r="M1501" s="57"/>
      <c r="N1501" s="58"/>
      <c r="O1501" s="211"/>
      <c r="P1501" s="213"/>
      <c r="Q1501" s="215"/>
      <c r="R1501" s="215"/>
      <c r="S1501" s="217"/>
      <c r="T1501" s="219"/>
      <c r="U1501" s="221"/>
      <c r="V1501" s="223"/>
      <c r="W1501" s="225"/>
      <c r="X1501" s="209"/>
      <c r="Y1501" s="209"/>
      <c r="Z1501" s="120"/>
    </row>
    <row r="1502" spans="1:47" ht="14.25" customHeight="1">
      <c r="A1502" s="120"/>
      <c r="B1502" s="226"/>
      <c r="C1502" s="208"/>
      <c r="D1502" s="208"/>
      <c r="E1502" s="208"/>
      <c r="F1502" s="228"/>
      <c r="G1502" s="208"/>
      <c r="H1502" s="208"/>
      <c r="I1502" s="216"/>
      <c r="J1502" s="227"/>
      <c r="K1502" s="128" t="s">
        <v>57</v>
      </c>
      <c r="L1502" s="44"/>
      <c r="M1502" s="59"/>
      <c r="N1502" s="60"/>
      <c r="O1502" s="210"/>
      <c r="P1502" s="212"/>
      <c r="Q1502" s="214"/>
      <c r="R1502" s="214"/>
      <c r="S1502" s="216"/>
      <c r="T1502" s="218">
        <f t="shared" ref="T1502" si="2226">Q1502*S1502</f>
        <v>0</v>
      </c>
      <c r="U1502" s="220">
        <f t="shared" ref="U1502" si="2227">IFERROR(T1502/P1502,0)</f>
        <v>0</v>
      </c>
      <c r="V1502" s="222"/>
      <c r="W1502" s="224">
        <f t="shared" ref="W1502" si="2228">IFERROR(V1502*1000/P1502,0)</f>
        <v>0</v>
      </c>
      <c r="X1502" s="208"/>
      <c r="Y1502" s="209"/>
      <c r="Z1502" s="120"/>
    </row>
    <row r="1503" spans="1:47" ht="14.25" customHeight="1">
      <c r="A1503" s="120"/>
      <c r="B1503" s="226"/>
      <c r="C1503" s="208"/>
      <c r="D1503" s="208"/>
      <c r="E1503" s="208"/>
      <c r="F1503" s="229"/>
      <c r="G1503" s="208"/>
      <c r="H1503" s="208"/>
      <c r="I1503" s="216"/>
      <c r="J1503" s="227"/>
      <c r="K1503" s="129" t="s">
        <v>56</v>
      </c>
      <c r="L1503" s="45"/>
      <c r="M1503" s="57"/>
      <c r="N1503" s="58"/>
      <c r="O1503" s="211"/>
      <c r="P1503" s="213"/>
      <c r="Q1503" s="215"/>
      <c r="R1503" s="215"/>
      <c r="S1503" s="217"/>
      <c r="T1503" s="219"/>
      <c r="U1503" s="221"/>
      <c r="V1503" s="223"/>
      <c r="W1503" s="225"/>
      <c r="X1503" s="209"/>
      <c r="Y1503" s="209"/>
      <c r="Z1503" s="120"/>
    </row>
    <row r="1504" spans="1:47" s="5" customFormat="1" ht="13.5" customHeight="1">
      <c r="A1504" s="81"/>
      <c r="B1504" s="226"/>
      <c r="C1504" s="208"/>
      <c r="D1504" s="208"/>
      <c r="E1504" s="208"/>
      <c r="F1504" s="228"/>
      <c r="G1504" s="208"/>
      <c r="H1504" s="208"/>
      <c r="I1504" s="216"/>
      <c r="J1504" s="227"/>
      <c r="K1504" s="128" t="s">
        <v>57</v>
      </c>
      <c r="L1504" s="44"/>
      <c r="M1504" s="59"/>
      <c r="N1504" s="60"/>
      <c r="O1504" s="210"/>
      <c r="P1504" s="212"/>
      <c r="Q1504" s="214"/>
      <c r="R1504" s="214"/>
      <c r="S1504" s="216"/>
      <c r="T1504" s="218">
        <f t="shared" ref="T1504" si="2229">Q1504*S1504</f>
        <v>0</v>
      </c>
      <c r="U1504" s="220">
        <f t="shared" ref="U1504" si="2230">IFERROR(T1504/P1504,0)</f>
        <v>0</v>
      </c>
      <c r="V1504" s="222"/>
      <c r="W1504" s="224">
        <f t="shared" ref="W1504" si="2231">IFERROR(V1504*1000/P1504,0)</f>
        <v>0</v>
      </c>
      <c r="X1504" s="208"/>
      <c r="Y1504" s="209"/>
      <c r="Z1504" s="81"/>
      <c r="AA1504" s="2"/>
      <c r="AB1504" s="2"/>
      <c r="AC1504" s="2"/>
      <c r="AD1504" s="2"/>
      <c r="AE1504" s="2"/>
      <c r="AF1504" s="2"/>
      <c r="AG1504" s="2"/>
      <c r="AH1504" s="2"/>
      <c r="AI1504" s="2"/>
      <c r="AJ1504" s="2"/>
      <c r="AK1504" s="2"/>
      <c r="AL1504" s="2"/>
      <c r="AM1504" s="2"/>
      <c r="AN1504" s="2"/>
      <c r="AO1504" s="2"/>
      <c r="AP1504" s="2"/>
      <c r="AQ1504" s="2"/>
      <c r="AR1504" s="2"/>
      <c r="AS1504" s="2"/>
      <c r="AT1504" s="2"/>
      <c r="AU1504" s="2"/>
    </row>
    <row r="1505" spans="1:47" s="5" customFormat="1" ht="13.5" customHeight="1">
      <c r="A1505" s="81"/>
      <c r="B1505" s="226"/>
      <c r="C1505" s="208"/>
      <c r="D1505" s="208"/>
      <c r="E1505" s="208"/>
      <c r="F1505" s="229"/>
      <c r="G1505" s="208"/>
      <c r="H1505" s="208"/>
      <c r="I1505" s="216"/>
      <c r="J1505" s="227"/>
      <c r="K1505" s="129" t="s">
        <v>56</v>
      </c>
      <c r="L1505" s="45"/>
      <c r="M1505" s="57"/>
      <c r="N1505" s="58"/>
      <c r="O1505" s="211"/>
      <c r="P1505" s="213"/>
      <c r="Q1505" s="215"/>
      <c r="R1505" s="215"/>
      <c r="S1505" s="217"/>
      <c r="T1505" s="219"/>
      <c r="U1505" s="221"/>
      <c r="V1505" s="223"/>
      <c r="W1505" s="225"/>
      <c r="X1505" s="209"/>
      <c r="Y1505" s="209"/>
      <c r="Z1505" s="81"/>
      <c r="AA1505" s="2"/>
      <c r="AB1505" s="2"/>
      <c r="AC1505" s="2"/>
      <c r="AD1505" s="2"/>
      <c r="AE1505" s="2"/>
      <c r="AF1505" s="2"/>
      <c r="AG1505" s="2"/>
      <c r="AH1505" s="2"/>
      <c r="AI1505" s="2"/>
      <c r="AJ1505" s="2"/>
      <c r="AK1505" s="2"/>
      <c r="AL1505" s="2"/>
      <c r="AM1505" s="2"/>
      <c r="AN1505" s="2"/>
      <c r="AO1505" s="2"/>
      <c r="AP1505" s="2"/>
      <c r="AQ1505" s="2"/>
      <c r="AR1505" s="2"/>
      <c r="AS1505" s="2"/>
      <c r="AT1505" s="2"/>
      <c r="AU1505" s="2"/>
    </row>
    <row r="1506" spans="1:47" ht="14.25" customHeight="1">
      <c r="A1506" s="120"/>
      <c r="B1506" s="226"/>
      <c r="C1506" s="208"/>
      <c r="D1506" s="208"/>
      <c r="E1506" s="208"/>
      <c r="F1506" s="228"/>
      <c r="G1506" s="208"/>
      <c r="H1506" s="208"/>
      <c r="I1506" s="216"/>
      <c r="J1506" s="227"/>
      <c r="K1506" s="128" t="s">
        <v>57</v>
      </c>
      <c r="L1506" s="44"/>
      <c r="M1506" s="59"/>
      <c r="N1506" s="60"/>
      <c r="O1506" s="210"/>
      <c r="P1506" s="212"/>
      <c r="Q1506" s="214"/>
      <c r="R1506" s="214"/>
      <c r="S1506" s="216"/>
      <c r="T1506" s="218">
        <f t="shared" ref="T1506" si="2232">Q1506*S1506</f>
        <v>0</v>
      </c>
      <c r="U1506" s="220">
        <f t="shared" ref="U1506" si="2233">IFERROR(T1506/P1506,0)</f>
        <v>0</v>
      </c>
      <c r="V1506" s="222"/>
      <c r="W1506" s="224">
        <f t="shared" ref="W1506" si="2234">IFERROR(V1506*1000/P1506,0)</f>
        <v>0</v>
      </c>
      <c r="X1506" s="208"/>
      <c r="Y1506" s="209"/>
      <c r="Z1506" s="120"/>
    </row>
    <row r="1507" spans="1:47" ht="14.25" customHeight="1">
      <c r="A1507" s="120"/>
      <c r="B1507" s="226"/>
      <c r="C1507" s="208"/>
      <c r="D1507" s="208"/>
      <c r="E1507" s="208"/>
      <c r="F1507" s="229"/>
      <c r="G1507" s="208"/>
      <c r="H1507" s="208"/>
      <c r="I1507" s="216"/>
      <c r="J1507" s="227"/>
      <c r="K1507" s="129" t="s">
        <v>56</v>
      </c>
      <c r="L1507" s="45"/>
      <c r="M1507" s="57"/>
      <c r="N1507" s="58"/>
      <c r="O1507" s="211"/>
      <c r="P1507" s="213"/>
      <c r="Q1507" s="215"/>
      <c r="R1507" s="215"/>
      <c r="S1507" s="217"/>
      <c r="T1507" s="219"/>
      <c r="U1507" s="221"/>
      <c r="V1507" s="223"/>
      <c r="W1507" s="225"/>
      <c r="X1507" s="209"/>
      <c r="Y1507" s="209"/>
      <c r="Z1507" s="120"/>
    </row>
    <row r="1508" spans="1:47" ht="14.25" customHeight="1">
      <c r="A1508" s="120"/>
      <c r="B1508" s="226"/>
      <c r="C1508" s="208"/>
      <c r="D1508" s="208"/>
      <c r="E1508" s="208"/>
      <c r="F1508" s="228"/>
      <c r="G1508" s="208"/>
      <c r="H1508" s="208"/>
      <c r="I1508" s="216"/>
      <c r="J1508" s="227"/>
      <c r="K1508" s="128" t="s">
        <v>57</v>
      </c>
      <c r="L1508" s="44"/>
      <c r="M1508" s="59"/>
      <c r="N1508" s="60"/>
      <c r="O1508" s="210"/>
      <c r="P1508" s="212"/>
      <c r="Q1508" s="214"/>
      <c r="R1508" s="214"/>
      <c r="S1508" s="216"/>
      <c r="T1508" s="218">
        <f t="shared" ref="T1508" si="2235">Q1508*S1508</f>
        <v>0</v>
      </c>
      <c r="U1508" s="220">
        <f t="shared" ref="U1508" si="2236">IFERROR(T1508/P1508,0)</f>
        <v>0</v>
      </c>
      <c r="V1508" s="222"/>
      <c r="W1508" s="224">
        <f t="shared" ref="W1508" si="2237">IFERROR(V1508*1000/P1508,0)</f>
        <v>0</v>
      </c>
      <c r="X1508" s="208"/>
      <c r="Y1508" s="209"/>
      <c r="Z1508" s="120"/>
    </row>
    <row r="1509" spans="1:47" ht="14.25" customHeight="1">
      <c r="A1509" s="120"/>
      <c r="B1509" s="226"/>
      <c r="C1509" s="208"/>
      <c r="D1509" s="208"/>
      <c r="E1509" s="208"/>
      <c r="F1509" s="229"/>
      <c r="G1509" s="208"/>
      <c r="H1509" s="208"/>
      <c r="I1509" s="216"/>
      <c r="J1509" s="227"/>
      <c r="K1509" s="129" t="s">
        <v>56</v>
      </c>
      <c r="L1509" s="45"/>
      <c r="M1509" s="57"/>
      <c r="N1509" s="58"/>
      <c r="O1509" s="211"/>
      <c r="P1509" s="213"/>
      <c r="Q1509" s="215"/>
      <c r="R1509" s="215"/>
      <c r="S1509" s="217"/>
      <c r="T1509" s="219"/>
      <c r="U1509" s="221"/>
      <c r="V1509" s="223"/>
      <c r="W1509" s="225"/>
      <c r="X1509" s="209"/>
      <c r="Y1509" s="209"/>
      <c r="Z1509" s="120"/>
    </row>
    <row r="1510" spans="1:47" ht="14.25" customHeight="1">
      <c r="A1510" s="120"/>
      <c r="B1510" s="226"/>
      <c r="C1510" s="208"/>
      <c r="D1510" s="208"/>
      <c r="E1510" s="208"/>
      <c r="F1510" s="228"/>
      <c r="G1510" s="208"/>
      <c r="H1510" s="208"/>
      <c r="I1510" s="216"/>
      <c r="J1510" s="227"/>
      <c r="K1510" s="128" t="s">
        <v>57</v>
      </c>
      <c r="L1510" s="44"/>
      <c r="M1510" s="59"/>
      <c r="N1510" s="60"/>
      <c r="O1510" s="210"/>
      <c r="P1510" s="212"/>
      <c r="Q1510" s="214"/>
      <c r="R1510" s="214"/>
      <c r="S1510" s="216"/>
      <c r="T1510" s="218">
        <f t="shared" ref="T1510" si="2238">Q1510*S1510</f>
        <v>0</v>
      </c>
      <c r="U1510" s="220">
        <f t="shared" ref="U1510" si="2239">IFERROR(T1510/P1510,0)</f>
        <v>0</v>
      </c>
      <c r="V1510" s="222"/>
      <c r="W1510" s="224">
        <f t="shared" ref="W1510" si="2240">IFERROR(V1510*1000/P1510,0)</f>
        <v>0</v>
      </c>
      <c r="X1510" s="208"/>
      <c r="Y1510" s="209"/>
      <c r="Z1510" s="120"/>
    </row>
    <row r="1511" spans="1:47" ht="14.25" customHeight="1">
      <c r="A1511" s="120"/>
      <c r="B1511" s="226"/>
      <c r="C1511" s="208"/>
      <c r="D1511" s="208"/>
      <c r="E1511" s="208"/>
      <c r="F1511" s="229"/>
      <c r="G1511" s="208"/>
      <c r="H1511" s="208"/>
      <c r="I1511" s="216"/>
      <c r="J1511" s="227"/>
      <c r="K1511" s="129" t="s">
        <v>56</v>
      </c>
      <c r="L1511" s="45"/>
      <c r="M1511" s="57"/>
      <c r="N1511" s="58"/>
      <c r="O1511" s="211"/>
      <c r="P1511" s="213"/>
      <c r="Q1511" s="215"/>
      <c r="R1511" s="215"/>
      <c r="S1511" s="217"/>
      <c r="T1511" s="219"/>
      <c r="U1511" s="221"/>
      <c r="V1511" s="223"/>
      <c r="W1511" s="225"/>
      <c r="X1511" s="209"/>
      <c r="Y1511" s="209"/>
      <c r="Z1511" s="120"/>
    </row>
    <row r="1512" spans="1:47" ht="14.25" customHeight="1">
      <c r="A1512" s="120"/>
      <c r="B1512" s="226"/>
      <c r="C1512" s="208"/>
      <c r="D1512" s="208"/>
      <c r="E1512" s="208"/>
      <c r="F1512" s="228"/>
      <c r="G1512" s="208"/>
      <c r="H1512" s="208"/>
      <c r="I1512" s="216"/>
      <c r="J1512" s="227"/>
      <c r="K1512" s="128" t="s">
        <v>57</v>
      </c>
      <c r="L1512" s="44"/>
      <c r="M1512" s="59"/>
      <c r="N1512" s="60"/>
      <c r="O1512" s="210"/>
      <c r="P1512" s="212"/>
      <c r="Q1512" s="214"/>
      <c r="R1512" s="214"/>
      <c r="S1512" s="216"/>
      <c r="T1512" s="218">
        <f t="shared" ref="T1512" si="2241">Q1512*S1512</f>
        <v>0</v>
      </c>
      <c r="U1512" s="220">
        <f t="shared" ref="U1512" si="2242">IFERROR(T1512/P1512,0)</f>
        <v>0</v>
      </c>
      <c r="V1512" s="222"/>
      <c r="W1512" s="224">
        <f t="shared" ref="W1512" si="2243">IFERROR(V1512*1000/P1512,0)</f>
        <v>0</v>
      </c>
      <c r="X1512" s="208"/>
      <c r="Y1512" s="209"/>
      <c r="Z1512" s="120"/>
    </row>
    <row r="1513" spans="1:47" ht="14.25" customHeight="1">
      <c r="A1513" s="120"/>
      <c r="B1513" s="226"/>
      <c r="C1513" s="208"/>
      <c r="D1513" s="208"/>
      <c r="E1513" s="208"/>
      <c r="F1513" s="229"/>
      <c r="G1513" s="208"/>
      <c r="H1513" s="208"/>
      <c r="I1513" s="216"/>
      <c r="J1513" s="227"/>
      <c r="K1513" s="129" t="s">
        <v>56</v>
      </c>
      <c r="L1513" s="45"/>
      <c r="M1513" s="57"/>
      <c r="N1513" s="58"/>
      <c r="O1513" s="211"/>
      <c r="P1513" s="213"/>
      <c r="Q1513" s="215"/>
      <c r="R1513" s="215"/>
      <c r="S1513" s="217"/>
      <c r="T1513" s="219"/>
      <c r="U1513" s="221"/>
      <c r="V1513" s="223"/>
      <c r="W1513" s="225"/>
      <c r="X1513" s="209"/>
      <c r="Y1513" s="209"/>
      <c r="Z1513" s="120"/>
    </row>
    <row r="1514" spans="1:47" ht="14.25" customHeight="1">
      <c r="A1514" s="120"/>
      <c r="B1514" s="226"/>
      <c r="C1514" s="208"/>
      <c r="D1514" s="208"/>
      <c r="E1514" s="208"/>
      <c r="F1514" s="228"/>
      <c r="G1514" s="208"/>
      <c r="H1514" s="208"/>
      <c r="I1514" s="216"/>
      <c r="J1514" s="227"/>
      <c r="K1514" s="128" t="s">
        <v>57</v>
      </c>
      <c r="L1514" s="44"/>
      <c r="M1514" s="59"/>
      <c r="N1514" s="60"/>
      <c r="O1514" s="210"/>
      <c r="P1514" s="212"/>
      <c r="Q1514" s="214"/>
      <c r="R1514" s="214"/>
      <c r="S1514" s="216"/>
      <c r="T1514" s="218">
        <f t="shared" ref="T1514" si="2244">Q1514*S1514</f>
        <v>0</v>
      </c>
      <c r="U1514" s="220">
        <f t="shared" ref="U1514" si="2245">IFERROR(T1514/P1514,0)</f>
        <v>0</v>
      </c>
      <c r="V1514" s="222"/>
      <c r="W1514" s="224">
        <f t="shared" ref="W1514" si="2246">IFERROR(V1514*1000/P1514,0)</f>
        <v>0</v>
      </c>
      <c r="X1514" s="208"/>
      <c r="Y1514" s="209"/>
      <c r="Z1514" s="120"/>
    </row>
    <row r="1515" spans="1:47" ht="14.25" customHeight="1">
      <c r="A1515" s="120"/>
      <c r="B1515" s="226"/>
      <c r="C1515" s="208"/>
      <c r="D1515" s="208"/>
      <c r="E1515" s="208"/>
      <c r="F1515" s="229"/>
      <c r="G1515" s="208"/>
      <c r="H1515" s="208"/>
      <c r="I1515" s="216"/>
      <c r="J1515" s="227"/>
      <c r="K1515" s="129" t="s">
        <v>56</v>
      </c>
      <c r="L1515" s="45"/>
      <c r="M1515" s="57"/>
      <c r="N1515" s="58"/>
      <c r="O1515" s="211"/>
      <c r="P1515" s="213"/>
      <c r="Q1515" s="215"/>
      <c r="R1515" s="215"/>
      <c r="S1515" s="217"/>
      <c r="T1515" s="219"/>
      <c r="U1515" s="221"/>
      <c r="V1515" s="223"/>
      <c r="W1515" s="225"/>
      <c r="X1515" s="209"/>
      <c r="Y1515" s="209"/>
      <c r="Z1515" s="120"/>
    </row>
    <row r="1516" spans="1:47" ht="14.25" customHeight="1">
      <c r="A1516" s="120"/>
      <c r="B1516" s="226"/>
      <c r="C1516" s="208"/>
      <c r="D1516" s="208"/>
      <c r="E1516" s="208"/>
      <c r="F1516" s="228"/>
      <c r="G1516" s="208"/>
      <c r="H1516" s="208"/>
      <c r="I1516" s="216"/>
      <c r="J1516" s="227"/>
      <c r="K1516" s="128" t="s">
        <v>57</v>
      </c>
      <c r="L1516" s="44"/>
      <c r="M1516" s="59"/>
      <c r="N1516" s="60"/>
      <c r="O1516" s="210"/>
      <c r="P1516" s="212"/>
      <c r="Q1516" s="214"/>
      <c r="R1516" s="214"/>
      <c r="S1516" s="216"/>
      <c r="T1516" s="218">
        <f t="shared" ref="T1516" si="2247">Q1516*S1516</f>
        <v>0</v>
      </c>
      <c r="U1516" s="220">
        <f t="shared" ref="U1516" si="2248">IFERROR(T1516/P1516,0)</f>
        <v>0</v>
      </c>
      <c r="V1516" s="222"/>
      <c r="W1516" s="224">
        <f t="shared" ref="W1516" si="2249">IFERROR(V1516*1000/P1516,0)</f>
        <v>0</v>
      </c>
      <c r="X1516" s="208"/>
      <c r="Y1516" s="209"/>
      <c r="Z1516" s="120"/>
    </row>
    <row r="1517" spans="1:47" ht="14.25" customHeight="1">
      <c r="A1517" s="120"/>
      <c r="B1517" s="226"/>
      <c r="C1517" s="208"/>
      <c r="D1517" s="208"/>
      <c r="E1517" s="208"/>
      <c r="F1517" s="229"/>
      <c r="G1517" s="208"/>
      <c r="H1517" s="208"/>
      <c r="I1517" s="216"/>
      <c r="J1517" s="227"/>
      <c r="K1517" s="129" t="s">
        <v>56</v>
      </c>
      <c r="L1517" s="45"/>
      <c r="M1517" s="57"/>
      <c r="N1517" s="58"/>
      <c r="O1517" s="211"/>
      <c r="P1517" s="213"/>
      <c r="Q1517" s="215"/>
      <c r="R1517" s="215"/>
      <c r="S1517" s="217"/>
      <c r="T1517" s="219"/>
      <c r="U1517" s="221"/>
      <c r="V1517" s="223"/>
      <c r="W1517" s="225"/>
      <c r="X1517" s="209"/>
      <c r="Y1517" s="209"/>
      <c r="Z1517" s="120"/>
    </row>
    <row r="1518" spans="1:47" ht="14.25" customHeight="1">
      <c r="A1518" s="120"/>
      <c r="B1518" s="226"/>
      <c r="C1518" s="208"/>
      <c r="D1518" s="208"/>
      <c r="E1518" s="208"/>
      <c r="F1518" s="228"/>
      <c r="G1518" s="208"/>
      <c r="H1518" s="208"/>
      <c r="I1518" s="216"/>
      <c r="J1518" s="227"/>
      <c r="K1518" s="128" t="s">
        <v>57</v>
      </c>
      <c r="L1518" s="44"/>
      <c r="M1518" s="59"/>
      <c r="N1518" s="60"/>
      <c r="O1518" s="210"/>
      <c r="P1518" s="212"/>
      <c r="Q1518" s="214"/>
      <c r="R1518" s="214"/>
      <c r="S1518" s="216"/>
      <c r="T1518" s="218">
        <f t="shared" ref="T1518" si="2250">Q1518*S1518</f>
        <v>0</v>
      </c>
      <c r="U1518" s="220">
        <f t="shared" ref="U1518" si="2251">IFERROR(T1518/P1518,0)</f>
        <v>0</v>
      </c>
      <c r="V1518" s="222"/>
      <c r="W1518" s="224">
        <f t="shared" ref="W1518" si="2252">IFERROR(V1518*1000/P1518,0)</f>
        <v>0</v>
      </c>
      <c r="X1518" s="208"/>
      <c r="Y1518" s="209"/>
      <c r="Z1518" s="120"/>
    </row>
    <row r="1519" spans="1:47" ht="14.25" customHeight="1">
      <c r="A1519" s="120"/>
      <c r="B1519" s="226"/>
      <c r="C1519" s="208"/>
      <c r="D1519" s="208"/>
      <c r="E1519" s="208"/>
      <c r="F1519" s="229"/>
      <c r="G1519" s="208"/>
      <c r="H1519" s="208"/>
      <c r="I1519" s="216"/>
      <c r="J1519" s="227"/>
      <c r="K1519" s="129" t="s">
        <v>56</v>
      </c>
      <c r="L1519" s="45"/>
      <c r="M1519" s="57"/>
      <c r="N1519" s="58"/>
      <c r="O1519" s="211"/>
      <c r="P1519" s="213"/>
      <c r="Q1519" s="215"/>
      <c r="R1519" s="215"/>
      <c r="S1519" s="217"/>
      <c r="T1519" s="219"/>
      <c r="U1519" s="221"/>
      <c r="V1519" s="223"/>
      <c r="W1519" s="225"/>
      <c r="X1519" s="209"/>
      <c r="Y1519" s="209"/>
      <c r="Z1519" s="120"/>
    </row>
    <row r="1520" spans="1:47" ht="14.25" customHeight="1">
      <c r="A1520" s="120"/>
      <c r="B1520" s="226"/>
      <c r="C1520" s="208"/>
      <c r="D1520" s="208"/>
      <c r="E1520" s="208"/>
      <c r="F1520" s="228"/>
      <c r="G1520" s="208"/>
      <c r="H1520" s="208"/>
      <c r="I1520" s="216"/>
      <c r="J1520" s="227"/>
      <c r="K1520" s="128" t="s">
        <v>57</v>
      </c>
      <c r="L1520" s="44"/>
      <c r="M1520" s="59"/>
      <c r="N1520" s="60"/>
      <c r="O1520" s="210"/>
      <c r="P1520" s="212"/>
      <c r="Q1520" s="214"/>
      <c r="R1520" s="214"/>
      <c r="S1520" s="216"/>
      <c r="T1520" s="218">
        <f t="shared" ref="T1520" si="2253">Q1520*S1520</f>
        <v>0</v>
      </c>
      <c r="U1520" s="220">
        <f t="shared" ref="U1520" si="2254">IFERROR(T1520/P1520,0)</f>
        <v>0</v>
      </c>
      <c r="V1520" s="222"/>
      <c r="W1520" s="224">
        <f t="shared" ref="W1520" si="2255">IFERROR(V1520*1000/P1520,0)</f>
        <v>0</v>
      </c>
      <c r="X1520" s="208"/>
      <c r="Y1520" s="209"/>
      <c r="Z1520" s="120"/>
    </row>
    <row r="1521" spans="1:47" ht="14.25" customHeight="1">
      <c r="A1521" s="120"/>
      <c r="B1521" s="226"/>
      <c r="C1521" s="208"/>
      <c r="D1521" s="208"/>
      <c r="E1521" s="208"/>
      <c r="F1521" s="229"/>
      <c r="G1521" s="208"/>
      <c r="H1521" s="208"/>
      <c r="I1521" s="216"/>
      <c r="J1521" s="227"/>
      <c r="K1521" s="129" t="s">
        <v>56</v>
      </c>
      <c r="L1521" s="45"/>
      <c r="M1521" s="57"/>
      <c r="N1521" s="58"/>
      <c r="O1521" s="211"/>
      <c r="P1521" s="213"/>
      <c r="Q1521" s="215"/>
      <c r="R1521" s="215"/>
      <c r="S1521" s="217"/>
      <c r="T1521" s="219"/>
      <c r="U1521" s="221"/>
      <c r="V1521" s="223"/>
      <c r="W1521" s="225"/>
      <c r="X1521" s="209"/>
      <c r="Y1521" s="209"/>
      <c r="Z1521" s="120"/>
    </row>
    <row r="1522" spans="1:47" ht="14.25" customHeight="1">
      <c r="A1522" s="120"/>
      <c r="B1522" s="226"/>
      <c r="C1522" s="208"/>
      <c r="D1522" s="208"/>
      <c r="E1522" s="208"/>
      <c r="F1522" s="228"/>
      <c r="G1522" s="208"/>
      <c r="H1522" s="208"/>
      <c r="I1522" s="216"/>
      <c r="J1522" s="227"/>
      <c r="K1522" s="128" t="s">
        <v>57</v>
      </c>
      <c r="L1522" s="44"/>
      <c r="M1522" s="59"/>
      <c r="N1522" s="60"/>
      <c r="O1522" s="210"/>
      <c r="P1522" s="212"/>
      <c r="Q1522" s="214"/>
      <c r="R1522" s="214"/>
      <c r="S1522" s="216"/>
      <c r="T1522" s="218">
        <f t="shared" ref="T1522" si="2256">Q1522*S1522</f>
        <v>0</v>
      </c>
      <c r="U1522" s="220">
        <f t="shared" ref="U1522" si="2257">IFERROR(T1522/P1522,0)</f>
        <v>0</v>
      </c>
      <c r="V1522" s="222"/>
      <c r="W1522" s="224">
        <f t="shared" ref="W1522" si="2258">IFERROR(V1522*1000/P1522,0)</f>
        <v>0</v>
      </c>
      <c r="X1522" s="208"/>
      <c r="Y1522" s="209"/>
      <c r="Z1522" s="120"/>
    </row>
    <row r="1523" spans="1:47" ht="14.25" customHeight="1">
      <c r="A1523" s="120"/>
      <c r="B1523" s="226"/>
      <c r="C1523" s="208"/>
      <c r="D1523" s="208"/>
      <c r="E1523" s="208"/>
      <c r="F1523" s="229"/>
      <c r="G1523" s="208"/>
      <c r="H1523" s="208"/>
      <c r="I1523" s="216"/>
      <c r="J1523" s="227"/>
      <c r="K1523" s="129" t="s">
        <v>56</v>
      </c>
      <c r="L1523" s="45"/>
      <c r="M1523" s="57"/>
      <c r="N1523" s="58"/>
      <c r="O1523" s="211"/>
      <c r="P1523" s="213"/>
      <c r="Q1523" s="215"/>
      <c r="R1523" s="215"/>
      <c r="S1523" s="217"/>
      <c r="T1523" s="219"/>
      <c r="U1523" s="221"/>
      <c r="V1523" s="223"/>
      <c r="W1523" s="225"/>
      <c r="X1523" s="209"/>
      <c r="Y1523" s="209"/>
      <c r="Z1523" s="120"/>
    </row>
    <row r="1524" spans="1:47" ht="14.25" customHeight="1">
      <c r="A1524" s="120"/>
      <c r="B1524" s="226"/>
      <c r="C1524" s="208"/>
      <c r="D1524" s="208"/>
      <c r="E1524" s="208"/>
      <c r="F1524" s="228"/>
      <c r="G1524" s="208"/>
      <c r="H1524" s="208"/>
      <c r="I1524" s="216"/>
      <c r="J1524" s="227"/>
      <c r="K1524" s="128" t="s">
        <v>57</v>
      </c>
      <c r="L1524" s="44"/>
      <c r="M1524" s="59"/>
      <c r="N1524" s="60"/>
      <c r="O1524" s="210"/>
      <c r="P1524" s="212"/>
      <c r="Q1524" s="214"/>
      <c r="R1524" s="214"/>
      <c r="S1524" s="216"/>
      <c r="T1524" s="218">
        <f t="shared" ref="T1524" si="2259">Q1524*S1524</f>
        <v>0</v>
      </c>
      <c r="U1524" s="220">
        <f t="shared" ref="U1524" si="2260">IFERROR(T1524/P1524,0)</f>
        <v>0</v>
      </c>
      <c r="V1524" s="222"/>
      <c r="W1524" s="224">
        <f t="shared" ref="W1524" si="2261">IFERROR(V1524*1000/P1524,0)</f>
        <v>0</v>
      </c>
      <c r="X1524" s="208"/>
      <c r="Y1524" s="209"/>
      <c r="Z1524" s="120"/>
    </row>
    <row r="1525" spans="1:47" ht="14.25" customHeight="1">
      <c r="A1525" s="120"/>
      <c r="B1525" s="226"/>
      <c r="C1525" s="208"/>
      <c r="D1525" s="208"/>
      <c r="E1525" s="208"/>
      <c r="F1525" s="229"/>
      <c r="G1525" s="208"/>
      <c r="H1525" s="208"/>
      <c r="I1525" s="216"/>
      <c r="J1525" s="227"/>
      <c r="K1525" s="129" t="s">
        <v>56</v>
      </c>
      <c r="L1525" s="45"/>
      <c r="M1525" s="57"/>
      <c r="N1525" s="58"/>
      <c r="O1525" s="211"/>
      <c r="P1525" s="213"/>
      <c r="Q1525" s="215"/>
      <c r="R1525" s="215"/>
      <c r="S1525" s="217"/>
      <c r="T1525" s="219"/>
      <c r="U1525" s="221"/>
      <c r="V1525" s="223"/>
      <c r="W1525" s="225"/>
      <c r="X1525" s="209"/>
      <c r="Y1525" s="209"/>
      <c r="Z1525" s="120"/>
    </row>
    <row r="1526" spans="1:47" ht="14.25" customHeight="1">
      <c r="A1526" s="120"/>
      <c r="B1526" s="226"/>
      <c r="C1526" s="208"/>
      <c r="D1526" s="208"/>
      <c r="E1526" s="208"/>
      <c r="F1526" s="228"/>
      <c r="G1526" s="208"/>
      <c r="H1526" s="208"/>
      <c r="I1526" s="216"/>
      <c r="J1526" s="227"/>
      <c r="K1526" s="128" t="s">
        <v>57</v>
      </c>
      <c r="L1526" s="44"/>
      <c r="M1526" s="59"/>
      <c r="N1526" s="60"/>
      <c r="O1526" s="210"/>
      <c r="P1526" s="212"/>
      <c r="Q1526" s="214"/>
      <c r="R1526" s="214"/>
      <c r="S1526" s="216"/>
      <c r="T1526" s="218">
        <f t="shared" ref="T1526" si="2262">Q1526*S1526</f>
        <v>0</v>
      </c>
      <c r="U1526" s="220">
        <f t="shared" ref="U1526" si="2263">IFERROR(T1526/P1526,0)</f>
        <v>0</v>
      </c>
      <c r="V1526" s="222"/>
      <c r="W1526" s="224">
        <f t="shared" ref="W1526" si="2264">IFERROR(V1526*1000/P1526,0)</f>
        <v>0</v>
      </c>
      <c r="X1526" s="208"/>
      <c r="Y1526" s="209"/>
      <c r="Z1526" s="120"/>
    </row>
    <row r="1527" spans="1:47" ht="14.25" customHeight="1">
      <c r="A1527" s="120"/>
      <c r="B1527" s="226"/>
      <c r="C1527" s="208"/>
      <c r="D1527" s="208"/>
      <c r="E1527" s="208"/>
      <c r="F1527" s="229"/>
      <c r="G1527" s="208"/>
      <c r="H1527" s="208"/>
      <c r="I1527" s="216"/>
      <c r="J1527" s="227"/>
      <c r="K1527" s="129" t="s">
        <v>56</v>
      </c>
      <c r="L1527" s="45"/>
      <c r="M1527" s="57"/>
      <c r="N1527" s="58"/>
      <c r="O1527" s="211"/>
      <c r="P1527" s="213"/>
      <c r="Q1527" s="215"/>
      <c r="R1527" s="215"/>
      <c r="S1527" s="217"/>
      <c r="T1527" s="219"/>
      <c r="U1527" s="221"/>
      <c r="V1527" s="223"/>
      <c r="W1527" s="225"/>
      <c r="X1527" s="209"/>
      <c r="Y1527" s="209"/>
      <c r="Z1527" s="120"/>
    </row>
    <row r="1528" spans="1:47" s="5" customFormat="1" ht="13.5" customHeight="1">
      <c r="A1528" s="81"/>
      <c r="B1528" s="226"/>
      <c r="C1528" s="208"/>
      <c r="D1528" s="208"/>
      <c r="E1528" s="208"/>
      <c r="F1528" s="228"/>
      <c r="G1528" s="208"/>
      <c r="H1528" s="208"/>
      <c r="I1528" s="216"/>
      <c r="J1528" s="227"/>
      <c r="K1528" s="128" t="s">
        <v>57</v>
      </c>
      <c r="L1528" s="44"/>
      <c r="M1528" s="59"/>
      <c r="N1528" s="60"/>
      <c r="O1528" s="210"/>
      <c r="P1528" s="212"/>
      <c r="Q1528" s="214"/>
      <c r="R1528" s="214"/>
      <c r="S1528" s="216"/>
      <c r="T1528" s="218">
        <f t="shared" ref="T1528" si="2265">Q1528*S1528</f>
        <v>0</v>
      </c>
      <c r="U1528" s="220">
        <f t="shared" ref="U1528" si="2266">IFERROR(T1528/P1528,0)</f>
        <v>0</v>
      </c>
      <c r="V1528" s="222"/>
      <c r="W1528" s="224">
        <f t="shared" ref="W1528" si="2267">IFERROR(V1528*1000/P1528,0)</f>
        <v>0</v>
      </c>
      <c r="X1528" s="208"/>
      <c r="Y1528" s="209"/>
      <c r="Z1528" s="81"/>
      <c r="AA1528" s="2"/>
      <c r="AB1528" s="2"/>
      <c r="AC1528" s="2"/>
      <c r="AD1528" s="2"/>
      <c r="AE1528" s="2"/>
      <c r="AF1528" s="2"/>
      <c r="AG1528" s="2"/>
      <c r="AH1528" s="2"/>
      <c r="AI1528" s="2"/>
      <c r="AJ1528" s="2"/>
      <c r="AK1528" s="2"/>
      <c r="AL1528" s="2"/>
      <c r="AM1528" s="2"/>
      <c r="AN1528" s="2"/>
      <c r="AO1528" s="2"/>
      <c r="AP1528" s="2"/>
      <c r="AQ1528" s="2"/>
      <c r="AR1528" s="2"/>
      <c r="AS1528" s="2"/>
      <c r="AT1528" s="2"/>
      <c r="AU1528" s="2"/>
    </row>
    <row r="1529" spans="1:47" s="5" customFormat="1" ht="13.5" customHeight="1">
      <c r="A1529" s="81"/>
      <c r="B1529" s="226"/>
      <c r="C1529" s="208"/>
      <c r="D1529" s="208"/>
      <c r="E1529" s="208"/>
      <c r="F1529" s="229"/>
      <c r="G1529" s="208"/>
      <c r="H1529" s="208"/>
      <c r="I1529" s="216"/>
      <c r="J1529" s="227"/>
      <c r="K1529" s="129" t="s">
        <v>56</v>
      </c>
      <c r="L1529" s="45"/>
      <c r="M1529" s="57"/>
      <c r="N1529" s="58"/>
      <c r="O1529" s="211"/>
      <c r="P1529" s="213"/>
      <c r="Q1529" s="215"/>
      <c r="R1529" s="215"/>
      <c r="S1529" s="217"/>
      <c r="T1529" s="219"/>
      <c r="U1529" s="221"/>
      <c r="V1529" s="223"/>
      <c r="W1529" s="225"/>
      <c r="X1529" s="209"/>
      <c r="Y1529" s="209"/>
      <c r="Z1529" s="81"/>
      <c r="AA1529" s="2"/>
      <c r="AB1529" s="2"/>
      <c r="AC1529" s="2"/>
      <c r="AD1529" s="2"/>
      <c r="AE1529" s="2"/>
      <c r="AF1529" s="2"/>
      <c r="AG1529" s="2"/>
      <c r="AH1529" s="2"/>
      <c r="AI1529" s="2"/>
      <c r="AJ1529" s="2"/>
      <c r="AK1529" s="2"/>
      <c r="AL1529" s="2"/>
      <c r="AM1529" s="2"/>
      <c r="AN1529" s="2"/>
      <c r="AO1529" s="2"/>
      <c r="AP1529" s="2"/>
      <c r="AQ1529" s="2"/>
      <c r="AR1529" s="2"/>
      <c r="AS1529" s="2"/>
      <c r="AT1529" s="2"/>
      <c r="AU1529" s="2"/>
    </row>
    <row r="1530" spans="1:47" ht="14.25" customHeight="1">
      <c r="A1530" s="120"/>
      <c r="B1530" s="226"/>
      <c r="C1530" s="208"/>
      <c r="D1530" s="208"/>
      <c r="E1530" s="208"/>
      <c r="F1530" s="228"/>
      <c r="G1530" s="208"/>
      <c r="H1530" s="208"/>
      <c r="I1530" s="216"/>
      <c r="J1530" s="227"/>
      <c r="K1530" s="128" t="s">
        <v>57</v>
      </c>
      <c r="L1530" s="44"/>
      <c r="M1530" s="59"/>
      <c r="N1530" s="60"/>
      <c r="O1530" s="210"/>
      <c r="P1530" s="212"/>
      <c r="Q1530" s="214"/>
      <c r="R1530" s="214"/>
      <c r="S1530" s="216"/>
      <c r="T1530" s="218">
        <f t="shared" ref="T1530" si="2268">Q1530*S1530</f>
        <v>0</v>
      </c>
      <c r="U1530" s="220">
        <f t="shared" ref="U1530" si="2269">IFERROR(T1530/P1530,0)</f>
        <v>0</v>
      </c>
      <c r="V1530" s="222"/>
      <c r="W1530" s="224">
        <f t="shared" ref="W1530" si="2270">IFERROR(V1530*1000/P1530,0)</f>
        <v>0</v>
      </c>
      <c r="X1530" s="208"/>
      <c r="Y1530" s="209"/>
      <c r="Z1530" s="120"/>
    </row>
    <row r="1531" spans="1:47" ht="14.25" customHeight="1">
      <c r="A1531" s="120"/>
      <c r="B1531" s="226"/>
      <c r="C1531" s="208"/>
      <c r="D1531" s="208"/>
      <c r="E1531" s="208"/>
      <c r="F1531" s="229"/>
      <c r="G1531" s="208"/>
      <c r="H1531" s="208"/>
      <c r="I1531" s="216"/>
      <c r="J1531" s="227"/>
      <c r="K1531" s="129" t="s">
        <v>56</v>
      </c>
      <c r="L1531" s="45"/>
      <c r="M1531" s="57"/>
      <c r="N1531" s="58"/>
      <c r="O1531" s="211"/>
      <c r="P1531" s="213"/>
      <c r="Q1531" s="215"/>
      <c r="R1531" s="215"/>
      <c r="S1531" s="217"/>
      <c r="T1531" s="219"/>
      <c r="U1531" s="221"/>
      <c r="V1531" s="223"/>
      <c r="W1531" s="225"/>
      <c r="X1531" s="209"/>
      <c r="Y1531" s="209"/>
      <c r="Z1531" s="120"/>
    </row>
    <row r="1532" spans="1:47" ht="14.25" customHeight="1">
      <c r="A1532" s="120"/>
      <c r="B1532" s="226"/>
      <c r="C1532" s="208"/>
      <c r="D1532" s="208"/>
      <c r="E1532" s="208"/>
      <c r="F1532" s="228"/>
      <c r="G1532" s="208"/>
      <c r="H1532" s="208"/>
      <c r="I1532" s="216"/>
      <c r="J1532" s="227"/>
      <c r="K1532" s="128" t="s">
        <v>57</v>
      </c>
      <c r="L1532" s="44"/>
      <c r="M1532" s="59"/>
      <c r="N1532" s="60"/>
      <c r="O1532" s="210"/>
      <c r="P1532" s="212"/>
      <c r="Q1532" s="214"/>
      <c r="R1532" s="214"/>
      <c r="S1532" s="216"/>
      <c r="T1532" s="218">
        <f t="shared" ref="T1532" si="2271">Q1532*S1532</f>
        <v>0</v>
      </c>
      <c r="U1532" s="220">
        <f t="shared" ref="U1532" si="2272">IFERROR(T1532/P1532,0)</f>
        <v>0</v>
      </c>
      <c r="V1532" s="222"/>
      <c r="W1532" s="224">
        <f t="shared" ref="W1532" si="2273">IFERROR(V1532*1000/P1532,0)</f>
        <v>0</v>
      </c>
      <c r="X1532" s="208"/>
      <c r="Y1532" s="209"/>
      <c r="Z1532" s="120"/>
    </row>
    <row r="1533" spans="1:47" ht="14.25" customHeight="1">
      <c r="A1533" s="120"/>
      <c r="B1533" s="226"/>
      <c r="C1533" s="208"/>
      <c r="D1533" s="208"/>
      <c r="E1533" s="208"/>
      <c r="F1533" s="229"/>
      <c r="G1533" s="208"/>
      <c r="H1533" s="208"/>
      <c r="I1533" s="216"/>
      <c r="J1533" s="227"/>
      <c r="K1533" s="129" t="s">
        <v>56</v>
      </c>
      <c r="L1533" s="45"/>
      <c r="M1533" s="57"/>
      <c r="N1533" s="58"/>
      <c r="O1533" s="211"/>
      <c r="P1533" s="213"/>
      <c r="Q1533" s="215"/>
      <c r="R1533" s="215"/>
      <c r="S1533" s="217"/>
      <c r="T1533" s="219"/>
      <c r="U1533" s="221"/>
      <c r="V1533" s="223"/>
      <c r="W1533" s="225"/>
      <c r="X1533" s="209"/>
      <c r="Y1533" s="209"/>
      <c r="Z1533" s="120"/>
    </row>
    <row r="1534" spans="1:47" ht="14.25" customHeight="1">
      <c r="A1534" s="120"/>
      <c r="B1534" s="226"/>
      <c r="C1534" s="208"/>
      <c r="D1534" s="208"/>
      <c r="E1534" s="208"/>
      <c r="F1534" s="228"/>
      <c r="G1534" s="208"/>
      <c r="H1534" s="208"/>
      <c r="I1534" s="216"/>
      <c r="J1534" s="227"/>
      <c r="K1534" s="128" t="s">
        <v>57</v>
      </c>
      <c r="L1534" s="44"/>
      <c r="M1534" s="59"/>
      <c r="N1534" s="60"/>
      <c r="O1534" s="210"/>
      <c r="P1534" s="212"/>
      <c r="Q1534" s="214"/>
      <c r="R1534" s="214"/>
      <c r="S1534" s="216"/>
      <c r="T1534" s="218">
        <f t="shared" ref="T1534" si="2274">Q1534*S1534</f>
        <v>0</v>
      </c>
      <c r="U1534" s="220">
        <f t="shared" ref="U1534" si="2275">IFERROR(T1534/P1534,0)</f>
        <v>0</v>
      </c>
      <c r="V1534" s="222"/>
      <c r="W1534" s="224">
        <f t="shared" ref="W1534" si="2276">IFERROR(V1534*1000/P1534,0)</f>
        <v>0</v>
      </c>
      <c r="X1534" s="208"/>
      <c r="Y1534" s="209"/>
      <c r="Z1534" s="120"/>
    </row>
    <row r="1535" spans="1:47" ht="14.25" customHeight="1">
      <c r="A1535" s="120"/>
      <c r="B1535" s="226"/>
      <c r="C1535" s="208"/>
      <c r="D1535" s="208"/>
      <c r="E1535" s="208"/>
      <c r="F1535" s="229"/>
      <c r="G1535" s="208"/>
      <c r="H1535" s="208"/>
      <c r="I1535" s="216"/>
      <c r="J1535" s="227"/>
      <c r="K1535" s="129" t="s">
        <v>56</v>
      </c>
      <c r="L1535" s="45"/>
      <c r="M1535" s="57"/>
      <c r="N1535" s="58"/>
      <c r="O1535" s="211"/>
      <c r="P1535" s="213"/>
      <c r="Q1535" s="215"/>
      <c r="R1535" s="215"/>
      <c r="S1535" s="217"/>
      <c r="T1535" s="219"/>
      <c r="U1535" s="221"/>
      <c r="V1535" s="223"/>
      <c r="W1535" s="225"/>
      <c r="X1535" s="209"/>
      <c r="Y1535" s="209"/>
      <c r="Z1535" s="120"/>
    </row>
    <row r="1536" spans="1:47" ht="14.25" customHeight="1">
      <c r="A1536" s="120"/>
      <c r="B1536" s="226"/>
      <c r="C1536" s="208"/>
      <c r="D1536" s="208"/>
      <c r="E1536" s="208"/>
      <c r="F1536" s="228"/>
      <c r="G1536" s="208"/>
      <c r="H1536" s="208"/>
      <c r="I1536" s="216"/>
      <c r="J1536" s="227"/>
      <c r="K1536" s="128" t="s">
        <v>57</v>
      </c>
      <c r="L1536" s="44"/>
      <c r="M1536" s="59"/>
      <c r="N1536" s="60"/>
      <c r="O1536" s="210"/>
      <c r="P1536" s="212"/>
      <c r="Q1536" s="214"/>
      <c r="R1536" s="214"/>
      <c r="S1536" s="216"/>
      <c r="T1536" s="218">
        <f t="shared" ref="T1536" si="2277">Q1536*S1536</f>
        <v>0</v>
      </c>
      <c r="U1536" s="220">
        <f t="shared" ref="U1536" si="2278">IFERROR(T1536/P1536,0)</f>
        <v>0</v>
      </c>
      <c r="V1536" s="222"/>
      <c r="W1536" s="224">
        <f t="shared" ref="W1536" si="2279">IFERROR(V1536*1000/P1536,0)</f>
        <v>0</v>
      </c>
      <c r="X1536" s="208"/>
      <c r="Y1536" s="209"/>
      <c r="Z1536" s="120"/>
    </row>
    <row r="1537" spans="1:47" ht="14.25" customHeight="1">
      <c r="A1537" s="120"/>
      <c r="B1537" s="226"/>
      <c r="C1537" s="208"/>
      <c r="D1537" s="208"/>
      <c r="E1537" s="208"/>
      <c r="F1537" s="229"/>
      <c r="G1537" s="208"/>
      <c r="H1537" s="208"/>
      <c r="I1537" s="216"/>
      <c r="J1537" s="227"/>
      <c r="K1537" s="129" t="s">
        <v>56</v>
      </c>
      <c r="L1537" s="45"/>
      <c r="M1537" s="57"/>
      <c r="N1537" s="58"/>
      <c r="O1537" s="211"/>
      <c r="P1537" s="213"/>
      <c r="Q1537" s="215"/>
      <c r="R1537" s="215"/>
      <c r="S1537" s="217"/>
      <c r="T1537" s="219"/>
      <c r="U1537" s="221"/>
      <c r="V1537" s="223"/>
      <c r="W1537" s="225"/>
      <c r="X1537" s="209"/>
      <c r="Y1537" s="209"/>
      <c r="Z1537" s="120"/>
    </row>
    <row r="1538" spans="1:47" ht="14.25" customHeight="1">
      <c r="A1538" s="120"/>
      <c r="B1538" s="226"/>
      <c r="C1538" s="208"/>
      <c r="D1538" s="208"/>
      <c r="E1538" s="208"/>
      <c r="F1538" s="228"/>
      <c r="G1538" s="208"/>
      <c r="H1538" s="208"/>
      <c r="I1538" s="216"/>
      <c r="J1538" s="227"/>
      <c r="K1538" s="128" t="s">
        <v>57</v>
      </c>
      <c r="L1538" s="44"/>
      <c r="M1538" s="59"/>
      <c r="N1538" s="60"/>
      <c r="O1538" s="210"/>
      <c r="P1538" s="212"/>
      <c r="Q1538" s="214"/>
      <c r="R1538" s="214"/>
      <c r="S1538" s="216"/>
      <c r="T1538" s="218">
        <f t="shared" ref="T1538" si="2280">Q1538*S1538</f>
        <v>0</v>
      </c>
      <c r="U1538" s="220">
        <f t="shared" ref="U1538" si="2281">IFERROR(T1538/P1538,0)</f>
        <v>0</v>
      </c>
      <c r="V1538" s="222"/>
      <c r="W1538" s="224">
        <f t="shared" ref="W1538" si="2282">IFERROR(V1538*1000/P1538,0)</f>
        <v>0</v>
      </c>
      <c r="X1538" s="208"/>
      <c r="Y1538" s="209"/>
      <c r="Z1538" s="120"/>
    </row>
    <row r="1539" spans="1:47" ht="14.25" customHeight="1">
      <c r="A1539" s="120"/>
      <c r="B1539" s="226"/>
      <c r="C1539" s="208"/>
      <c r="D1539" s="208"/>
      <c r="E1539" s="208"/>
      <c r="F1539" s="229"/>
      <c r="G1539" s="208"/>
      <c r="H1539" s="208"/>
      <c r="I1539" s="216"/>
      <c r="J1539" s="227"/>
      <c r="K1539" s="129" t="s">
        <v>56</v>
      </c>
      <c r="L1539" s="45"/>
      <c r="M1539" s="57"/>
      <c r="N1539" s="58"/>
      <c r="O1539" s="211"/>
      <c r="P1539" s="213"/>
      <c r="Q1539" s="215"/>
      <c r="R1539" s="215"/>
      <c r="S1539" s="217"/>
      <c r="T1539" s="219"/>
      <c r="U1539" s="221"/>
      <c r="V1539" s="223"/>
      <c r="W1539" s="225"/>
      <c r="X1539" s="209"/>
      <c r="Y1539" s="209"/>
      <c r="Z1539" s="120"/>
    </row>
    <row r="1540" spans="1:47" ht="14.25" customHeight="1">
      <c r="A1540" s="120"/>
      <c r="B1540" s="226"/>
      <c r="C1540" s="208"/>
      <c r="D1540" s="208"/>
      <c r="E1540" s="208"/>
      <c r="F1540" s="228"/>
      <c r="G1540" s="208"/>
      <c r="H1540" s="208"/>
      <c r="I1540" s="216"/>
      <c r="J1540" s="227"/>
      <c r="K1540" s="128" t="s">
        <v>57</v>
      </c>
      <c r="L1540" s="44"/>
      <c r="M1540" s="59"/>
      <c r="N1540" s="60"/>
      <c r="O1540" s="210"/>
      <c r="P1540" s="212"/>
      <c r="Q1540" s="214"/>
      <c r="R1540" s="214"/>
      <c r="S1540" s="216"/>
      <c r="T1540" s="218">
        <f t="shared" ref="T1540" si="2283">Q1540*S1540</f>
        <v>0</v>
      </c>
      <c r="U1540" s="220">
        <f t="shared" ref="U1540" si="2284">IFERROR(T1540/P1540,0)</f>
        <v>0</v>
      </c>
      <c r="V1540" s="222"/>
      <c r="W1540" s="224">
        <f t="shared" ref="W1540" si="2285">IFERROR(V1540*1000/P1540,0)</f>
        <v>0</v>
      </c>
      <c r="X1540" s="208"/>
      <c r="Y1540" s="209"/>
      <c r="Z1540" s="120"/>
    </row>
    <row r="1541" spans="1:47" ht="14.25" customHeight="1">
      <c r="A1541" s="120"/>
      <c r="B1541" s="226"/>
      <c r="C1541" s="208"/>
      <c r="D1541" s="208"/>
      <c r="E1541" s="208"/>
      <c r="F1541" s="229"/>
      <c r="G1541" s="208"/>
      <c r="H1541" s="208"/>
      <c r="I1541" s="216"/>
      <c r="J1541" s="227"/>
      <c r="K1541" s="129" t="s">
        <v>56</v>
      </c>
      <c r="L1541" s="45"/>
      <c r="M1541" s="57"/>
      <c r="N1541" s="58"/>
      <c r="O1541" s="211"/>
      <c r="P1541" s="213"/>
      <c r="Q1541" s="215"/>
      <c r="R1541" s="215"/>
      <c r="S1541" s="217"/>
      <c r="T1541" s="219"/>
      <c r="U1541" s="221"/>
      <c r="V1541" s="223"/>
      <c r="W1541" s="225"/>
      <c r="X1541" s="209"/>
      <c r="Y1541" s="209"/>
      <c r="Z1541" s="120"/>
    </row>
    <row r="1542" spans="1:47" ht="14.25" customHeight="1">
      <c r="A1542" s="120"/>
      <c r="B1542" s="226"/>
      <c r="C1542" s="208"/>
      <c r="D1542" s="208"/>
      <c r="E1542" s="208"/>
      <c r="F1542" s="228"/>
      <c r="G1542" s="208"/>
      <c r="H1542" s="208"/>
      <c r="I1542" s="216"/>
      <c r="J1542" s="227"/>
      <c r="K1542" s="128" t="s">
        <v>57</v>
      </c>
      <c r="L1542" s="44"/>
      <c r="M1542" s="59"/>
      <c r="N1542" s="60"/>
      <c r="O1542" s="210"/>
      <c r="P1542" s="212"/>
      <c r="Q1542" s="214"/>
      <c r="R1542" s="214"/>
      <c r="S1542" s="216"/>
      <c r="T1542" s="218">
        <f t="shared" ref="T1542" si="2286">Q1542*S1542</f>
        <v>0</v>
      </c>
      <c r="U1542" s="220">
        <f t="shared" ref="U1542" si="2287">IFERROR(T1542/P1542,0)</f>
        <v>0</v>
      </c>
      <c r="V1542" s="222"/>
      <c r="W1542" s="224">
        <f t="shared" ref="W1542" si="2288">IFERROR(V1542*1000/P1542,0)</f>
        <v>0</v>
      </c>
      <c r="X1542" s="208"/>
      <c r="Y1542" s="209"/>
      <c r="Z1542" s="120"/>
    </row>
    <row r="1543" spans="1:47" ht="14.25" customHeight="1">
      <c r="A1543" s="120"/>
      <c r="B1543" s="226"/>
      <c r="C1543" s="208"/>
      <c r="D1543" s="208"/>
      <c r="E1543" s="208"/>
      <c r="F1543" s="229"/>
      <c r="G1543" s="208"/>
      <c r="H1543" s="208"/>
      <c r="I1543" s="216"/>
      <c r="J1543" s="227"/>
      <c r="K1543" s="129" t="s">
        <v>56</v>
      </c>
      <c r="L1543" s="45"/>
      <c r="M1543" s="57"/>
      <c r="N1543" s="58"/>
      <c r="O1543" s="211"/>
      <c r="P1543" s="213"/>
      <c r="Q1543" s="215"/>
      <c r="R1543" s="215"/>
      <c r="S1543" s="217"/>
      <c r="T1543" s="219"/>
      <c r="U1543" s="221"/>
      <c r="V1543" s="223"/>
      <c r="W1543" s="225"/>
      <c r="X1543" s="209"/>
      <c r="Y1543" s="209"/>
      <c r="Z1543" s="120"/>
    </row>
    <row r="1544" spans="1:47" ht="14.25" customHeight="1">
      <c r="A1544" s="120"/>
      <c r="B1544" s="226"/>
      <c r="C1544" s="208"/>
      <c r="D1544" s="208"/>
      <c r="E1544" s="208"/>
      <c r="F1544" s="228"/>
      <c r="G1544" s="208"/>
      <c r="H1544" s="208"/>
      <c r="I1544" s="216"/>
      <c r="J1544" s="227"/>
      <c r="K1544" s="128" t="s">
        <v>57</v>
      </c>
      <c r="L1544" s="44"/>
      <c r="M1544" s="59"/>
      <c r="N1544" s="60"/>
      <c r="O1544" s="210"/>
      <c r="P1544" s="212"/>
      <c r="Q1544" s="214"/>
      <c r="R1544" s="214"/>
      <c r="S1544" s="216"/>
      <c r="T1544" s="218">
        <f t="shared" ref="T1544" si="2289">Q1544*S1544</f>
        <v>0</v>
      </c>
      <c r="U1544" s="220">
        <f t="shared" ref="U1544" si="2290">IFERROR(T1544/P1544,0)</f>
        <v>0</v>
      </c>
      <c r="V1544" s="222"/>
      <c r="W1544" s="224">
        <f t="shared" ref="W1544" si="2291">IFERROR(V1544*1000/P1544,0)</f>
        <v>0</v>
      </c>
      <c r="X1544" s="208"/>
      <c r="Y1544" s="209"/>
      <c r="Z1544" s="120"/>
    </row>
    <row r="1545" spans="1:47" ht="14.25" customHeight="1">
      <c r="A1545" s="120"/>
      <c r="B1545" s="226"/>
      <c r="C1545" s="208"/>
      <c r="D1545" s="208"/>
      <c r="E1545" s="208"/>
      <c r="F1545" s="229"/>
      <c r="G1545" s="208"/>
      <c r="H1545" s="208"/>
      <c r="I1545" s="216"/>
      <c r="J1545" s="227"/>
      <c r="K1545" s="129" t="s">
        <v>56</v>
      </c>
      <c r="L1545" s="45"/>
      <c r="M1545" s="57"/>
      <c r="N1545" s="58"/>
      <c r="O1545" s="211"/>
      <c r="P1545" s="213"/>
      <c r="Q1545" s="215"/>
      <c r="R1545" s="215"/>
      <c r="S1545" s="217"/>
      <c r="T1545" s="219"/>
      <c r="U1545" s="221"/>
      <c r="V1545" s="223"/>
      <c r="W1545" s="225"/>
      <c r="X1545" s="209"/>
      <c r="Y1545" s="209"/>
      <c r="Z1545" s="120"/>
    </row>
    <row r="1546" spans="1:47" ht="14.25" customHeight="1">
      <c r="A1546" s="120"/>
      <c r="B1546" s="226"/>
      <c r="C1546" s="208"/>
      <c r="D1546" s="208"/>
      <c r="E1546" s="208"/>
      <c r="F1546" s="228"/>
      <c r="G1546" s="208"/>
      <c r="H1546" s="208"/>
      <c r="I1546" s="216"/>
      <c r="J1546" s="227"/>
      <c r="K1546" s="128" t="s">
        <v>57</v>
      </c>
      <c r="L1546" s="44"/>
      <c r="M1546" s="59"/>
      <c r="N1546" s="60"/>
      <c r="O1546" s="210"/>
      <c r="P1546" s="212"/>
      <c r="Q1546" s="214"/>
      <c r="R1546" s="214"/>
      <c r="S1546" s="216"/>
      <c r="T1546" s="218">
        <f t="shared" ref="T1546" si="2292">Q1546*S1546</f>
        <v>0</v>
      </c>
      <c r="U1546" s="220">
        <f t="shared" ref="U1546" si="2293">IFERROR(T1546/P1546,0)</f>
        <v>0</v>
      </c>
      <c r="V1546" s="222"/>
      <c r="W1546" s="224">
        <f t="shared" ref="W1546" si="2294">IFERROR(V1546*1000/P1546,0)</f>
        <v>0</v>
      </c>
      <c r="X1546" s="208"/>
      <c r="Y1546" s="209"/>
      <c r="Z1546" s="120"/>
    </row>
    <row r="1547" spans="1:47" ht="14.25" customHeight="1">
      <c r="A1547" s="120"/>
      <c r="B1547" s="226"/>
      <c r="C1547" s="208"/>
      <c r="D1547" s="208"/>
      <c r="E1547" s="208"/>
      <c r="F1547" s="229"/>
      <c r="G1547" s="208"/>
      <c r="H1547" s="208"/>
      <c r="I1547" s="216"/>
      <c r="J1547" s="227"/>
      <c r="K1547" s="129" t="s">
        <v>56</v>
      </c>
      <c r="L1547" s="45"/>
      <c r="M1547" s="57"/>
      <c r="N1547" s="58"/>
      <c r="O1547" s="211"/>
      <c r="P1547" s="213"/>
      <c r="Q1547" s="215"/>
      <c r="R1547" s="215"/>
      <c r="S1547" s="217"/>
      <c r="T1547" s="219"/>
      <c r="U1547" s="221"/>
      <c r="V1547" s="223"/>
      <c r="W1547" s="225"/>
      <c r="X1547" s="209"/>
      <c r="Y1547" s="209"/>
      <c r="Z1547" s="120"/>
    </row>
    <row r="1548" spans="1:47" ht="14.25" customHeight="1">
      <c r="A1548" s="120"/>
      <c r="B1548" s="226"/>
      <c r="C1548" s="208"/>
      <c r="D1548" s="208"/>
      <c r="E1548" s="208"/>
      <c r="F1548" s="228"/>
      <c r="G1548" s="208"/>
      <c r="H1548" s="208"/>
      <c r="I1548" s="216"/>
      <c r="J1548" s="227"/>
      <c r="K1548" s="128" t="s">
        <v>57</v>
      </c>
      <c r="L1548" s="44"/>
      <c r="M1548" s="59"/>
      <c r="N1548" s="60"/>
      <c r="O1548" s="210"/>
      <c r="P1548" s="212"/>
      <c r="Q1548" s="214"/>
      <c r="R1548" s="214"/>
      <c r="S1548" s="216"/>
      <c r="T1548" s="218">
        <f t="shared" ref="T1548" si="2295">Q1548*S1548</f>
        <v>0</v>
      </c>
      <c r="U1548" s="220">
        <f t="shared" ref="U1548" si="2296">IFERROR(T1548/P1548,0)</f>
        <v>0</v>
      </c>
      <c r="V1548" s="222"/>
      <c r="W1548" s="224">
        <f t="shared" ref="W1548" si="2297">IFERROR(V1548*1000/P1548,0)</f>
        <v>0</v>
      </c>
      <c r="X1548" s="208"/>
      <c r="Y1548" s="209"/>
      <c r="Z1548" s="120"/>
    </row>
    <row r="1549" spans="1:47" ht="14.25" customHeight="1">
      <c r="A1549" s="120"/>
      <c r="B1549" s="226"/>
      <c r="C1549" s="208"/>
      <c r="D1549" s="208"/>
      <c r="E1549" s="208"/>
      <c r="F1549" s="229"/>
      <c r="G1549" s="208"/>
      <c r="H1549" s="208"/>
      <c r="I1549" s="216"/>
      <c r="J1549" s="227"/>
      <c r="K1549" s="129" t="s">
        <v>56</v>
      </c>
      <c r="L1549" s="45"/>
      <c r="M1549" s="57"/>
      <c r="N1549" s="58"/>
      <c r="O1549" s="211"/>
      <c r="P1549" s="213"/>
      <c r="Q1549" s="215"/>
      <c r="R1549" s="215"/>
      <c r="S1549" s="217"/>
      <c r="T1549" s="219"/>
      <c r="U1549" s="221"/>
      <c r="V1549" s="223"/>
      <c r="W1549" s="225"/>
      <c r="X1549" s="209"/>
      <c r="Y1549" s="209"/>
      <c r="Z1549" s="120"/>
    </row>
    <row r="1550" spans="1:47" ht="14.25" customHeight="1">
      <c r="A1550" s="120"/>
      <c r="B1550" s="226"/>
      <c r="C1550" s="208"/>
      <c r="D1550" s="208"/>
      <c r="E1550" s="208"/>
      <c r="F1550" s="228"/>
      <c r="G1550" s="208"/>
      <c r="H1550" s="208"/>
      <c r="I1550" s="216"/>
      <c r="J1550" s="227"/>
      <c r="K1550" s="128" t="s">
        <v>57</v>
      </c>
      <c r="L1550" s="44"/>
      <c r="M1550" s="59"/>
      <c r="N1550" s="60"/>
      <c r="O1550" s="210"/>
      <c r="P1550" s="212"/>
      <c r="Q1550" s="214"/>
      <c r="R1550" s="214"/>
      <c r="S1550" s="216"/>
      <c r="T1550" s="218">
        <f t="shared" ref="T1550" si="2298">Q1550*S1550</f>
        <v>0</v>
      </c>
      <c r="U1550" s="220">
        <f t="shared" ref="U1550" si="2299">IFERROR(T1550/P1550,0)</f>
        <v>0</v>
      </c>
      <c r="V1550" s="222"/>
      <c r="W1550" s="224">
        <f t="shared" ref="W1550" si="2300">IFERROR(V1550*1000/P1550,0)</f>
        <v>0</v>
      </c>
      <c r="X1550" s="208"/>
      <c r="Y1550" s="209"/>
      <c r="Z1550" s="120"/>
    </row>
    <row r="1551" spans="1:47" ht="14.25" customHeight="1">
      <c r="A1551" s="120"/>
      <c r="B1551" s="226"/>
      <c r="C1551" s="208"/>
      <c r="D1551" s="208"/>
      <c r="E1551" s="208"/>
      <c r="F1551" s="229"/>
      <c r="G1551" s="208"/>
      <c r="H1551" s="208"/>
      <c r="I1551" s="216"/>
      <c r="J1551" s="227"/>
      <c r="K1551" s="129" t="s">
        <v>56</v>
      </c>
      <c r="L1551" s="45"/>
      <c r="M1551" s="57"/>
      <c r="N1551" s="58"/>
      <c r="O1551" s="211"/>
      <c r="P1551" s="213"/>
      <c r="Q1551" s="215"/>
      <c r="R1551" s="215"/>
      <c r="S1551" s="217"/>
      <c r="T1551" s="219"/>
      <c r="U1551" s="221"/>
      <c r="V1551" s="223"/>
      <c r="W1551" s="225"/>
      <c r="X1551" s="209"/>
      <c r="Y1551" s="209"/>
      <c r="Z1551" s="120"/>
    </row>
    <row r="1552" spans="1:47" s="5" customFormat="1" ht="13.5" customHeight="1">
      <c r="A1552" s="81"/>
      <c r="B1552" s="226"/>
      <c r="C1552" s="208"/>
      <c r="D1552" s="208"/>
      <c r="E1552" s="208"/>
      <c r="F1552" s="228"/>
      <c r="G1552" s="208"/>
      <c r="H1552" s="208"/>
      <c r="I1552" s="216"/>
      <c r="J1552" s="227"/>
      <c r="K1552" s="128" t="s">
        <v>57</v>
      </c>
      <c r="L1552" s="44"/>
      <c r="M1552" s="59"/>
      <c r="N1552" s="60"/>
      <c r="O1552" s="210"/>
      <c r="P1552" s="212"/>
      <c r="Q1552" s="214"/>
      <c r="R1552" s="214"/>
      <c r="S1552" s="216"/>
      <c r="T1552" s="218">
        <f t="shared" ref="T1552" si="2301">Q1552*S1552</f>
        <v>0</v>
      </c>
      <c r="U1552" s="220">
        <f t="shared" ref="U1552" si="2302">IFERROR(T1552/P1552,0)</f>
        <v>0</v>
      </c>
      <c r="V1552" s="222"/>
      <c r="W1552" s="224">
        <f t="shared" ref="W1552" si="2303">IFERROR(V1552*1000/P1552,0)</f>
        <v>0</v>
      </c>
      <c r="X1552" s="208"/>
      <c r="Y1552" s="209"/>
      <c r="Z1552" s="81"/>
      <c r="AA1552" s="2"/>
      <c r="AB1552" s="2"/>
      <c r="AC1552" s="2"/>
      <c r="AD1552" s="2"/>
      <c r="AE1552" s="2"/>
      <c r="AF1552" s="2"/>
      <c r="AG1552" s="2"/>
      <c r="AH1552" s="2"/>
      <c r="AI1552" s="2"/>
      <c r="AJ1552" s="2"/>
      <c r="AK1552" s="2"/>
      <c r="AL1552" s="2"/>
      <c r="AM1552" s="2"/>
      <c r="AN1552" s="2"/>
      <c r="AO1552" s="2"/>
      <c r="AP1552" s="2"/>
      <c r="AQ1552" s="2"/>
      <c r="AR1552" s="2"/>
      <c r="AS1552" s="2"/>
      <c r="AT1552" s="2"/>
      <c r="AU1552" s="2"/>
    </row>
    <row r="1553" spans="1:47" s="5" customFormat="1" ht="13.5" customHeight="1">
      <c r="A1553" s="81"/>
      <c r="B1553" s="226"/>
      <c r="C1553" s="208"/>
      <c r="D1553" s="208"/>
      <c r="E1553" s="208"/>
      <c r="F1553" s="229"/>
      <c r="G1553" s="208"/>
      <c r="H1553" s="208"/>
      <c r="I1553" s="216"/>
      <c r="J1553" s="227"/>
      <c r="K1553" s="129" t="s">
        <v>56</v>
      </c>
      <c r="L1553" s="45"/>
      <c r="M1553" s="57"/>
      <c r="N1553" s="58"/>
      <c r="O1553" s="211"/>
      <c r="P1553" s="213"/>
      <c r="Q1553" s="215"/>
      <c r="R1553" s="215"/>
      <c r="S1553" s="217"/>
      <c r="T1553" s="219"/>
      <c r="U1553" s="221"/>
      <c r="V1553" s="223"/>
      <c r="W1553" s="225"/>
      <c r="X1553" s="209"/>
      <c r="Y1553" s="209"/>
      <c r="Z1553" s="81"/>
      <c r="AA1553" s="2"/>
      <c r="AB1553" s="2"/>
      <c r="AC1553" s="2"/>
      <c r="AD1553" s="2"/>
      <c r="AE1553" s="2"/>
      <c r="AF1553" s="2"/>
      <c r="AG1553" s="2"/>
      <c r="AH1553" s="2"/>
      <c r="AI1553" s="2"/>
      <c r="AJ1553" s="2"/>
      <c r="AK1553" s="2"/>
      <c r="AL1553" s="2"/>
      <c r="AM1553" s="2"/>
      <c r="AN1553" s="2"/>
      <c r="AO1553" s="2"/>
      <c r="AP1553" s="2"/>
      <c r="AQ1553" s="2"/>
      <c r="AR1553" s="2"/>
      <c r="AS1553" s="2"/>
      <c r="AT1553" s="2"/>
      <c r="AU1553" s="2"/>
    </row>
    <row r="1554" spans="1:47" ht="14.25" customHeight="1">
      <c r="A1554" s="120"/>
      <c r="B1554" s="226"/>
      <c r="C1554" s="208"/>
      <c r="D1554" s="208"/>
      <c r="E1554" s="208"/>
      <c r="F1554" s="228"/>
      <c r="G1554" s="208"/>
      <c r="H1554" s="208"/>
      <c r="I1554" s="216"/>
      <c r="J1554" s="227"/>
      <c r="K1554" s="128" t="s">
        <v>57</v>
      </c>
      <c r="L1554" s="44"/>
      <c r="M1554" s="59"/>
      <c r="N1554" s="60"/>
      <c r="O1554" s="210"/>
      <c r="P1554" s="212"/>
      <c r="Q1554" s="214"/>
      <c r="R1554" s="214"/>
      <c r="S1554" s="216"/>
      <c r="T1554" s="218">
        <f t="shared" ref="T1554" si="2304">Q1554*S1554</f>
        <v>0</v>
      </c>
      <c r="U1554" s="220">
        <f t="shared" ref="U1554" si="2305">IFERROR(T1554/P1554,0)</f>
        <v>0</v>
      </c>
      <c r="V1554" s="222"/>
      <c r="W1554" s="224">
        <f t="shared" ref="W1554" si="2306">IFERROR(V1554*1000/P1554,0)</f>
        <v>0</v>
      </c>
      <c r="X1554" s="208"/>
      <c r="Y1554" s="209"/>
      <c r="Z1554" s="120"/>
    </row>
    <row r="1555" spans="1:47" ht="14.25" customHeight="1">
      <c r="A1555" s="120"/>
      <c r="B1555" s="226"/>
      <c r="C1555" s="208"/>
      <c r="D1555" s="208"/>
      <c r="E1555" s="208"/>
      <c r="F1555" s="229"/>
      <c r="G1555" s="208"/>
      <c r="H1555" s="208"/>
      <c r="I1555" s="216"/>
      <c r="J1555" s="227"/>
      <c r="K1555" s="129" t="s">
        <v>56</v>
      </c>
      <c r="L1555" s="45"/>
      <c r="M1555" s="57"/>
      <c r="N1555" s="58"/>
      <c r="O1555" s="211"/>
      <c r="P1555" s="213"/>
      <c r="Q1555" s="215"/>
      <c r="R1555" s="215"/>
      <c r="S1555" s="217"/>
      <c r="T1555" s="219"/>
      <c r="U1555" s="221"/>
      <c r="V1555" s="223"/>
      <c r="W1555" s="225"/>
      <c r="X1555" s="209"/>
      <c r="Y1555" s="209"/>
      <c r="Z1555" s="120"/>
    </row>
    <row r="1556" spans="1:47" ht="14.25" customHeight="1">
      <c r="A1556" s="120"/>
      <c r="B1556" s="226"/>
      <c r="C1556" s="208"/>
      <c r="D1556" s="208"/>
      <c r="E1556" s="208"/>
      <c r="F1556" s="228"/>
      <c r="G1556" s="208"/>
      <c r="H1556" s="208"/>
      <c r="I1556" s="216"/>
      <c r="J1556" s="227"/>
      <c r="K1556" s="128" t="s">
        <v>57</v>
      </c>
      <c r="L1556" s="44"/>
      <c r="M1556" s="59"/>
      <c r="N1556" s="60"/>
      <c r="O1556" s="210"/>
      <c r="P1556" s="212"/>
      <c r="Q1556" s="214"/>
      <c r="R1556" s="214"/>
      <c r="S1556" s="216"/>
      <c r="T1556" s="218">
        <f t="shared" ref="T1556" si="2307">Q1556*S1556</f>
        <v>0</v>
      </c>
      <c r="U1556" s="220">
        <f t="shared" ref="U1556" si="2308">IFERROR(T1556/P1556,0)</f>
        <v>0</v>
      </c>
      <c r="V1556" s="222"/>
      <c r="W1556" s="224">
        <f t="shared" ref="W1556" si="2309">IFERROR(V1556*1000/P1556,0)</f>
        <v>0</v>
      </c>
      <c r="X1556" s="208"/>
      <c r="Y1556" s="209"/>
      <c r="Z1556" s="120"/>
    </row>
    <row r="1557" spans="1:47" ht="14.25" customHeight="1">
      <c r="A1557" s="120"/>
      <c r="B1557" s="226"/>
      <c r="C1557" s="208"/>
      <c r="D1557" s="208"/>
      <c r="E1557" s="208"/>
      <c r="F1557" s="229"/>
      <c r="G1557" s="208"/>
      <c r="H1557" s="208"/>
      <c r="I1557" s="216"/>
      <c r="J1557" s="227"/>
      <c r="K1557" s="129" t="s">
        <v>56</v>
      </c>
      <c r="L1557" s="45"/>
      <c r="M1557" s="57"/>
      <c r="N1557" s="58"/>
      <c r="O1557" s="211"/>
      <c r="P1557" s="213"/>
      <c r="Q1557" s="215"/>
      <c r="R1557" s="215"/>
      <c r="S1557" s="217"/>
      <c r="T1557" s="219"/>
      <c r="U1557" s="221"/>
      <c r="V1557" s="223"/>
      <c r="W1557" s="225"/>
      <c r="X1557" s="209"/>
      <c r="Y1557" s="209"/>
      <c r="Z1557" s="120"/>
    </row>
    <row r="1558" spans="1:47" ht="14.25" customHeight="1">
      <c r="A1558" s="120"/>
      <c r="B1558" s="226"/>
      <c r="C1558" s="208"/>
      <c r="D1558" s="208"/>
      <c r="E1558" s="208"/>
      <c r="F1558" s="228"/>
      <c r="G1558" s="208"/>
      <c r="H1558" s="208"/>
      <c r="I1558" s="216"/>
      <c r="J1558" s="227"/>
      <c r="K1558" s="128" t="s">
        <v>57</v>
      </c>
      <c r="L1558" s="44"/>
      <c r="M1558" s="59"/>
      <c r="N1558" s="60"/>
      <c r="O1558" s="210"/>
      <c r="P1558" s="212"/>
      <c r="Q1558" s="214"/>
      <c r="R1558" s="214"/>
      <c r="S1558" s="216"/>
      <c r="T1558" s="218">
        <f t="shared" ref="T1558" si="2310">Q1558*S1558</f>
        <v>0</v>
      </c>
      <c r="U1558" s="220">
        <f t="shared" ref="U1558" si="2311">IFERROR(T1558/P1558,0)</f>
        <v>0</v>
      </c>
      <c r="V1558" s="222"/>
      <c r="W1558" s="224">
        <f t="shared" ref="W1558" si="2312">IFERROR(V1558*1000/P1558,0)</f>
        <v>0</v>
      </c>
      <c r="X1558" s="208"/>
      <c r="Y1558" s="209"/>
      <c r="Z1558" s="120"/>
    </row>
    <row r="1559" spans="1:47" ht="14.25" customHeight="1">
      <c r="A1559" s="120"/>
      <c r="B1559" s="226"/>
      <c r="C1559" s="208"/>
      <c r="D1559" s="208"/>
      <c r="E1559" s="208"/>
      <c r="F1559" s="229"/>
      <c r="G1559" s="208"/>
      <c r="H1559" s="208"/>
      <c r="I1559" s="216"/>
      <c r="J1559" s="227"/>
      <c r="K1559" s="129" t="s">
        <v>56</v>
      </c>
      <c r="L1559" s="45"/>
      <c r="M1559" s="57"/>
      <c r="N1559" s="58"/>
      <c r="O1559" s="211"/>
      <c r="P1559" s="213"/>
      <c r="Q1559" s="215"/>
      <c r="R1559" s="215"/>
      <c r="S1559" s="217"/>
      <c r="T1559" s="219"/>
      <c r="U1559" s="221"/>
      <c r="V1559" s="223"/>
      <c r="W1559" s="225"/>
      <c r="X1559" s="209"/>
      <c r="Y1559" s="209"/>
      <c r="Z1559" s="120"/>
    </row>
    <row r="1560" spans="1:47" ht="14.25" customHeight="1">
      <c r="A1560" s="120"/>
      <c r="B1560" s="226"/>
      <c r="C1560" s="208"/>
      <c r="D1560" s="208"/>
      <c r="E1560" s="208"/>
      <c r="F1560" s="228"/>
      <c r="G1560" s="208"/>
      <c r="H1560" s="208"/>
      <c r="I1560" s="216"/>
      <c r="J1560" s="227"/>
      <c r="K1560" s="128" t="s">
        <v>57</v>
      </c>
      <c r="L1560" s="44"/>
      <c r="M1560" s="59"/>
      <c r="N1560" s="60"/>
      <c r="O1560" s="210"/>
      <c r="P1560" s="212"/>
      <c r="Q1560" s="214"/>
      <c r="R1560" s="214"/>
      <c r="S1560" s="216"/>
      <c r="T1560" s="218">
        <f t="shared" ref="T1560" si="2313">Q1560*S1560</f>
        <v>0</v>
      </c>
      <c r="U1560" s="220">
        <f t="shared" ref="U1560" si="2314">IFERROR(T1560/P1560,0)</f>
        <v>0</v>
      </c>
      <c r="V1560" s="222"/>
      <c r="W1560" s="224">
        <f t="shared" ref="W1560" si="2315">IFERROR(V1560*1000/P1560,0)</f>
        <v>0</v>
      </c>
      <c r="X1560" s="208"/>
      <c r="Y1560" s="209"/>
      <c r="Z1560" s="120"/>
    </row>
    <row r="1561" spans="1:47" ht="14.25" customHeight="1">
      <c r="A1561" s="120"/>
      <c r="B1561" s="226"/>
      <c r="C1561" s="208"/>
      <c r="D1561" s="208"/>
      <c r="E1561" s="208"/>
      <c r="F1561" s="229"/>
      <c r="G1561" s="208"/>
      <c r="H1561" s="208"/>
      <c r="I1561" s="216"/>
      <c r="J1561" s="227"/>
      <c r="K1561" s="129" t="s">
        <v>56</v>
      </c>
      <c r="L1561" s="45"/>
      <c r="M1561" s="57"/>
      <c r="N1561" s="58"/>
      <c r="O1561" s="211"/>
      <c r="P1561" s="213"/>
      <c r="Q1561" s="215"/>
      <c r="R1561" s="215"/>
      <c r="S1561" s="217"/>
      <c r="T1561" s="219"/>
      <c r="U1561" s="221"/>
      <c r="V1561" s="223"/>
      <c r="W1561" s="225"/>
      <c r="X1561" s="209"/>
      <c r="Y1561" s="209"/>
      <c r="Z1561" s="120"/>
    </row>
    <row r="1562" spans="1:47" ht="14.25" customHeight="1">
      <c r="A1562" s="120"/>
      <c r="B1562" s="226"/>
      <c r="C1562" s="208"/>
      <c r="D1562" s="208"/>
      <c r="E1562" s="208"/>
      <c r="F1562" s="228"/>
      <c r="G1562" s="208"/>
      <c r="H1562" s="208"/>
      <c r="I1562" s="216"/>
      <c r="J1562" s="227"/>
      <c r="K1562" s="128" t="s">
        <v>57</v>
      </c>
      <c r="L1562" s="44"/>
      <c r="M1562" s="59"/>
      <c r="N1562" s="60"/>
      <c r="O1562" s="210"/>
      <c r="P1562" s="212"/>
      <c r="Q1562" s="214"/>
      <c r="R1562" s="214"/>
      <c r="S1562" s="216"/>
      <c r="T1562" s="218">
        <f t="shared" ref="T1562" si="2316">Q1562*S1562</f>
        <v>0</v>
      </c>
      <c r="U1562" s="220">
        <f t="shared" ref="U1562" si="2317">IFERROR(T1562/P1562,0)</f>
        <v>0</v>
      </c>
      <c r="V1562" s="222"/>
      <c r="W1562" s="224">
        <f t="shared" ref="W1562" si="2318">IFERROR(V1562*1000/P1562,0)</f>
        <v>0</v>
      </c>
      <c r="X1562" s="208"/>
      <c r="Y1562" s="209"/>
      <c r="Z1562" s="120"/>
    </row>
    <row r="1563" spans="1:47" ht="14.25" customHeight="1">
      <c r="A1563" s="120"/>
      <c r="B1563" s="226"/>
      <c r="C1563" s="208"/>
      <c r="D1563" s="208"/>
      <c r="E1563" s="208"/>
      <c r="F1563" s="229"/>
      <c r="G1563" s="208"/>
      <c r="H1563" s="208"/>
      <c r="I1563" s="216"/>
      <c r="J1563" s="227"/>
      <c r="K1563" s="129" t="s">
        <v>56</v>
      </c>
      <c r="L1563" s="45"/>
      <c r="M1563" s="57"/>
      <c r="N1563" s="58"/>
      <c r="O1563" s="211"/>
      <c r="P1563" s="213"/>
      <c r="Q1563" s="215"/>
      <c r="R1563" s="215"/>
      <c r="S1563" s="217"/>
      <c r="T1563" s="219"/>
      <c r="U1563" s="221"/>
      <c r="V1563" s="223"/>
      <c r="W1563" s="225"/>
      <c r="X1563" s="209"/>
      <c r="Y1563" s="209"/>
      <c r="Z1563" s="120"/>
    </row>
    <row r="1564" spans="1:47" ht="14.25" customHeight="1">
      <c r="A1564" s="120"/>
      <c r="B1564" s="226"/>
      <c r="C1564" s="208"/>
      <c r="D1564" s="208"/>
      <c r="E1564" s="208"/>
      <c r="F1564" s="228"/>
      <c r="G1564" s="208"/>
      <c r="H1564" s="208"/>
      <c r="I1564" s="216"/>
      <c r="J1564" s="227"/>
      <c r="K1564" s="128" t="s">
        <v>57</v>
      </c>
      <c r="L1564" s="44"/>
      <c r="M1564" s="59"/>
      <c r="N1564" s="60"/>
      <c r="O1564" s="210"/>
      <c r="P1564" s="212"/>
      <c r="Q1564" s="214"/>
      <c r="R1564" s="214"/>
      <c r="S1564" s="216"/>
      <c r="T1564" s="218">
        <f t="shared" ref="T1564" si="2319">Q1564*S1564</f>
        <v>0</v>
      </c>
      <c r="U1564" s="220">
        <f t="shared" ref="U1564" si="2320">IFERROR(T1564/P1564,0)</f>
        <v>0</v>
      </c>
      <c r="V1564" s="222"/>
      <c r="W1564" s="224">
        <f t="shared" ref="W1564" si="2321">IFERROR(V1564*1000/P1564,0)</f>
        <v>0</v>
      </c>
      <c r="X1564" s="208"/>
      <c r="Y1564" s="209"/>
      <c r="Z1564" s="120"/>
    </row>
    <row r="1565" spans="1:47" ht="14.25" customHeight="1">
      <c r="A1565" s="120"/>
      <c r="B1565" s="226"/>
      <c r="C1565" s="208"/>
      <c r="D1565" s="208"/>
      <c r="E1565" s="208"/>
      <c r="F1565" s="229"/>
      <c r="G1565" s="208"/>
      <c r="H1565" s="208"/>
      <c r="I1565" s="216"/>
      <c r="J1565" s="227"/>
      <c r="K1565" s="129" t="s">
        <v>56</v>
      </c>
      <c r="L1565" s="45"/>
      <c r="M1565" s="57"/>
      <c r="N1565" s="58"/>
      <c r="O1565" s="211"/>
      <c r="P1565" s="213"/>
      <c r="Q1565" s="215"/>
      <c r="R1565" s="215"/>
      <c r="S1565" s="217"/>
      <c r="T1565" s="219"/>
      <c r="U1565" s="221"/>
      <c r="V1565" s="223"/>
      <c r="W1565" s="225"/>
      <c r="X1565" s="209"/>
      <c r="Y1565" s="209"/>
      <c r="Z1565" s="120"/>
    </row>
    <row r="1566" spans="1:47" ht="14.25" customHeight="1">
      <c r="A1566" s="120"/>
      <c r="B1566" s="226"/>
      <c r="C1566" s="208"/>
      <c r="D1566" s="208"/>
      <c r="E1566" s="208"/>
      <c r="F1566" s="228"/>
      <c r="G1566" s="208"/>
      <c r="H1566" s="208"/>
      <c r="I1566" s="216"/>
      <c r="J1566" s="227"/>
      <c r="K1566" s="128" t="s">
        <v>57</v>
      </c>
      <c r="L1566" s="44"/>
      <c r="M1566" s="59"/>
      <c r="N1566" s="60"/>
      <c r="O1566" s="210"/>
      <c r="P1566" s="212"/>
      <c r="Q1566" s="214"/>
      <c r="R1566" s="214"/>
      <c r="S1566" s="216"/>
      <c r="T1566" s="218">
        <f t="shared" ref="T1566" si="2322">Q1566*S1566</f>
        <v>0</v>
      </c>
      <c r="U1566" s="220">
        <f t="shared" ref="U1566" si="2323">IFERROR(T1566/P1566,0)</f>
        <v>0</v>
      </c>
      <c r="V1566" s="222"/>
      <c r="W1566" s="224">
        <f t="shared" ref="W1566" si="2324">IFERROR(V1566*1000/P1566,0)</f>
        <v>0</v>
      </c>
      <c r="X1566" s="208"/>
      <c r="Y1566" s="209"/>
      <c r="Z1566" s="120"/>
    </row>
    <row r="1567" spans="1:47" ht="14.25" customHeight="1">
      <c r="A1567" s="120"/>
      <c r="B1567" s="226"/>
      <c r="C1567" s="208"/>
      <c r="D1567" s="208"/>
      <c r="E1567" s="208"/>
      <c r="F1567" s="229"/>
      <c r="G1567" s="208"/>
      <c r="H1567" s="208"/>
      <c r="I1567" s="216"/>
      <c r="J1567" s="227"/>
      <c r="K1567" s="129" t="s">
        <v>56</v>
      </c>
      <c r="L1567" s="45"/>
      <c r="M1567" s="57"/>
      <c r="N1567" s="58"/>
      <c r="O1567" s="211"/>
      <c r="P1567" s="213"/>
      <c r="Q1567" s="215"/>
      <c r="R1567" s="215"/>
      <c r="S1567" s="217"/>
      <c r="T1567" s="219"/>
      <c r="U1567" s="221"/>
      <c r="V1567" s="223"/>
      <c r="W1567" s="225"/>
      <c r="X1567" s="209"/>
      <c r="Y1567" s="209"/>
      <c r="Z1567" s="120"/>
    </row>
    <row r="1568" spans="1:47" ht="14.25" customHeight="1">
      <c r="A1568" s="120"/>
      <c r="B1568" s="226"/>
      <c r="C1568" s="208"/>
      <c r="D1568" s="208"/>
      <c r="E1568" s="208"/>
      <c r="F1568" s="228"/>
      <c r="G1568" s="208"/>
      <c r="H1568" s="208"/>
      <c r="I1568" s="216"/>
      <c r="J1568" s="227"/>
      <c r="K1568" s="128" t="s">
        <v>57</v>
      </c>
      <c r="L1568" s="44"/>
      <c r="M1568" s="59"/>
      <c r="N1568" s="60"/>
      <c r="O1568" s="210"/>
      <c r="P1568" s="212"/>
      <c r="Q1568" s="214"/>
      <c r="R1568" s="214"/>
      <c r="S1568" s="216"/>
      <c r="T1568" s="218">
        <f t="shared" ref="T1568" si="2325">Q1568*S1568</f>
        <v>0</v>
      </c>
      <c r="U1568" s="220">
        <f t="shared" ref="U1568" si="2326">IFERROR(T1568/P1568,0)</f>
        <v>0</v>
      </c>
      <c r="V1568" s="222"/>
      <c r="W1568" s="224">
        <f t="shared" ref="W1568" si="2327">IFERROR(V1568*1000/P1568,0)</f>
        <v>0</v>
      </c>
      <c r="X1568" s="208"/>
      <c r="Y1568" s="209"/>
      <c r="Z1568" s="120"/>
    </row>
    <row r="1569" spans="1:47" ht="14.25" customHeight="1">
      <c r="A1569" s="120"/>
      <c r="B1569" s="226"/>
      <c r="C1569" s="208"/>
      <c r="D1569" s="208"/>
      <c r="E1569" s="208"/>
      <c r="F1569" s="229"/>
      <c r="G1569" s="208"/>
      <c r="H1569" s="208"/>
      <c r="I1569" s="216"/>
      <c r="J1569" s="227"/>
      <c r="K1569" s="129" t="s">
        <v>56</v>
      </c>
      <c r="L1569" s="45"/>
      <c r="M1569" s="57"/>
      <c r="N1569" s="58"/>
      <c r="O1569" s="211"/>
      <c r="P1569" s="213"/>
      <c r="Q1569" s="215"/>
      <c r="R1569" s="215"/>
      <c r="S1569" s="217"/>
      <c r="T1569" s="219"/>
      <c r="U1569" s="221"/>
      <c r="V1569" s="223"/>
      <c r="W1569" s="225"/>
      <c r="X1569" s="209"/>
      <c r="Y1569" s="209"/>
      <c r="Z1569" s="120"/>
    </row>
    <row r="1570" spans="1:47" ht="14.25" customHeight="1">
      <c r="A1570" s="120"/>
      <c r="B1570" s="226"/>
      <c r="C1570" s="208"/>
      <c r="D1570" s="208"/>
      <c r="E1570" s="208"/>
      <c r="F1570" s="228"/>
      <c r="G1570" s="208"/>
      <c r="H1570" s="208"/>
      <c r="I1570" s="216"/>
      <c r="J1570" s="227"/>
      <c r="K1570" s="128" t="s">
        <v>57</v>
      </c>
      <c r="L1570" s="44"/>
      <c r="M1570" s="59"/>
      <c r="N1570" s="60"/>
      <c r="O1570" s="210"/>
      <c r="P1570" s="212"/>
      <c r="Q1570" s="214"/>
      <c r="R1570" s="214"/>
      <c r="S1570" s="216"/>
      <c r="T1570" s="218">
        <f t="shared" ref="T1570" si="2328">Q1570*S1570</f>
        <v>0</v>
      </c>
      <c r="U1570" s="220">
        <f t="shared" ref="U1570" si="2329">IFERROR(T1570/P1570,0)</f>
        <v>0</v>
      </c>
      <c r="V1570" s="222"/>
      <c r="W1570" s="224">
        <f t="shared" ref="W1570" si="2330">IFERROR(V1570*1000/P1570,0)</f>
        <v>0</v>
      </c>
      <c r="X1570" s="208"/>
      <c r="Y1570" s="209"/>
      <c r="Z1570" s="120"/>
    </row>
    <row r="1571" spans="1:47" ht="14.25" customHeight="1">
      <c r="A1571" s="120"/>
      <c r="B1571" s="226"/>
      <c r="C1571" s="208"/>
      <c r="D1571" s="208"/>
      <c r="E1571" s="208"/>
      <c r="F1571" s="229"/>
      <c r="G1571" s="208"/>
      <c r="H1571" s="208"/>
      <c r="I1571" s="216"/>
      <c r="J1571" s="227"/>
      <c r="K1571" s="129" t="s">
        <v>56</v>
      </c>
      <c r="L1571" s="45"/>
      <c r="M1571" s="57"/>
      <c r="N1571" s="58"/>
      <c r="O1571" s="211"/>
      <c r="P1571" s="213"/>
      <c r="Q1571" s="215"/>
      <c r="R1571" s="215"/>
      <c r="S1571" s="217"/>
      <c r="T1571" s="219"/>
      <c r="U1571" s="221"/>
      <c r="V1571" s="223"/>
      <c r="W1571" s="225"/>
      <c r="X1571" s="209"/>
      <c r="Y1571" s="209"/>
      <c r="Z1571" s="120"/>
    </row>
    <row r="1572" spans="1:47" ht="14.25" customHeight="1">
      <c r="A1572" s="120"/>
      <c r="B1572" s="226"/>
      <c r="C1572" s="208"/>
      <c r="D1572" s="208"/>
      <c r="E1572" s="208"/>
      <c r="F1572" s="228"/>
      <c r="G1572" s="208"/>
      <c r="H1572" s="208"/>
      <c r="I1572" s="216"/>
      <c r="J1572" s="227"/>
      <c r="K1572" s="128" t="s">
        <v>57</v>
      </c>
      <c r="L1572" s="44"/>
      <c r="M1572" s="59"/>
      <c r="N1572" s="60"/>
      <c r="O1572" s="210"/>
      <c r="P1572" s="212"/>
      <c r="Q1572" s="214"/>
      <c r="R1572" s="214"/>
      <c r="S1572" s="216"/>
      <c r="T1572" s="218">
        <f t="shared" ref="T1572" si="2331">Q1572*S1572</f>
        <v>0</v>
      </c>
      <c r="U1572" s="220">
        <f t="shared" ref="U1572" si="2332">IFERROR(T1572/P1572,0)</f>
        <v>0</v>
      </c>
      <c r="V1572" s="222"/>
      <c r="W1572" s="224">
        <f t="shared" ref="W1572" si="2333">IFERROR(V1572*1000/P1572,0)</f>
        <v>0</v>
      </c>
      <c r="X1572" s="208"/>
      <c r="Y1572" s="209"/>
      <c r="Z1572" s="120"/>
    </row>
    <row r="1573" spans="1:47" ht="14.25" customHeight="1">
      <c r="A1573" s="120"/>
      <c r="B1573" s="226"/>
      <c r="C1573" s="208"/>
      <c r="D1573" s="208"/>
      <c r="E1573" s="208"/>
      <c r="F1573" s="229"/>
      <c r="G1573" s="208"/>
      <c r="H1573" s="208"/>
      <c r="I1573" s="216"/>
      <c r="J1573" s="227"/>
      <c r="K1573" s="129" t="s">
        <v>56</v>
      </c>
      <c r="L1573" s="45"/>
      <c r="M1573" s="57"/>
      <c r="N1573" s="58"/>
      <c r="O1573" s="211"/>
      <c r="P1573" s="213"/>
      <c r="Q1573" s="215"/>
      <c r="R1573" s="215"/>
      <c r="S1573" s="217"/>
      <c r="T1573" s="219"/>
      <c r="U1573" s="221"/>
      <c r="V1573" s="223"/>
      <c r="W1573" s="225"/>
      <c r="X1573" s="209"/>
      <c r="Y1573" s="209"/>
      <c r="Z1573" s="120"/>
    </row>
    <row r="1574" spans="1:47" ht="14.25" customHeight="1">
      <c r="A1574" s="120"/>
      <c r="B1574" s="226"/>
      <c r="C1574" s="208"/>
      <c r="D1574" s="208"/>
      <c r="E1574" s="208"/>
      <c r="F1574" s="228"/>
      <c r="G1574" s="208"/>
      <c r="H1574" s="208"/>
      <c r="I1574" s="216"/>
      <c r="J1574" s="227"/>
      <c r="K1574" s="128" t="s">
        <v>57</v>
      </c>
      <c r="L1574" s="44"/>
      <c r="M1574" s="59"/>
      <c r="N1574" s="60"/>
      <c r="O1574" s="210"/>
      <c r="P1574" s="212"/>
      <c r="Q1574" s="214"/>
      <c r="R1574" s="214"/>
      <c r="S1574" s="216"/>
      <c r="T1574" s="218">
        <f t="shared" ref="T1574" si="2334">Q1574*S1574</f>
        <v>0</v>
      </c>
      <c r="U1574" s="220">
        <f t="shared" ref="U1574" si="2335">IFERROR(T1574/P1574,0)</f>
        <v>0</v>
      </c>
      <c r="V1574" s="222"/>
      <c r="W1574" s="224">
        <f t="shared" ref="W1574" si="2336">IFERROR(V1574*1000/P1574,0)</f>
        <v>0</v>
      </c>
      <c r="X1574" s="208"/>
      <c r="Y1574" s="209"/>
      <c r="Z1574" s="120"/>
    </row>
    <row r="1575" spans="1:47" ht="14.25" customHeight="1">
      <c r="A1575" s="120"/>
      <c r="B1575" s="226"/>
      <c r="C1575" s="208"/>
      <c r="D1575" s="208"/>
      <c r="E1575" s="208"/>
      <c r="F1575" s="229"/>
      <c r="G1575" s="208"/>
      <c r="H1575" s="208"/>
      <c r="I1575" s="216"/>
      <c r="J1575" s="227"/>
      <c r="K1575" s="129" t="s">
        <v>56</v>
      </c>
      <c r="L1575" s="45"/>
      <c r="M1575" s="57"/>
      <c r="N1575" s="58"/>
      <c r="O1575" s="211"/>
      <c r="P1575" s="213"/>
      <c r="Q1575" s="215"/>
      <c r="R1575" s="215"/>
      <c r="S1575" s="217"/>
      <c r="T1575" s="219"/>
      <c r="U1575" s="221"/>
      <c r="V1575" s="223"/>
      <c r="W1575" s="225"/>
      <c r="X1575" s="209"/>
      <c r="Y1575" s="209"/>
      <c r="Z1575" s="120"/>
    </row>
    <row r="1576" spans="1:47" s="5" customFormat="1" ht="13.5" customHeight="1">
      <c r="A1576" s="81"/>
      <c r="B1576" s="226"/>
      <c r="C1576" s="208"/>
      <c r="D1576" s="208"/>
      <c r="E1576" s="208"/>
      <c r="F1576" s="228"/>
      <c r="G1576" s="208"/>
      <c r="H1576" s="208"/>
      <c r="I1576" s="216"/>
      <c r="J1576" s="227"/>
      <c r="K1576" s="128" t="s">
        <v>57</v>
      </c>
      <c r="L1576" s="44"/>
      <c r="M1576" s="59"/>
      <c r="N1576" s="60"/>
      <c r="O1576" s="210"/>
      <c r="P1576" s="212"/>
      <c r="Q1576" s="214"/>
      <c r="R1576" s="214"/>
      <c r="S1576" s="216"/>
      <c r="T1576" s="218">
        <f t="shared" ref="T1576" si="2337">Q1576*S1576</f>
        <v>0</v>
      </c>
      <c r="U1576" s="220">
        <f t="shared" ref="U1576" si="2338">IFERROR(T1576/P1576,0)</f>
        <v>0</v>
      </c>
      <c r="V1576" s="222"/>
      <c r="W1576" s="224">
        <f t="shared" ref="W1576" si="2339">IFERROR(V1576*1000/P1576,0)</f>
        <v>0</v>
      </c>
      <c r="X1576" s="208"/>
      <c r="Y1576" s="209"/>
      <c r="Z1576" s="81"/>
      <c r="AA1576" s="2"/>
      <c r="AB1576" s="2"/>
      <c r="AC1576" s="2"/>
      <c r="AD1576" s="2"/>
      <c r="AE1576" s="2"/>
      <c r="AF1576" s="2"/>
      <c r="AG1576" s="2"/>
      <c r="AH1576" s="2"/>
      <c r="AI1576" s="2"/>
      <c r="AJ1576" s="2"/>
      <c r="AK1576" s="2"/>
      <c r="AL1576" s="2"/>
      <c r="AM1576" s="2"/>
      <c r="AN1576" s="2"/>
      <c r="AO1576" s="2"/>
      <c r="AP1576" s="2"/>
      <c r="AQ1576" s="2"/>
      <c r="AR1576" s="2"/>
      <c r="AS1576" s="2"/>
      <c r="AT1576" s="2"/>
      <c r="AU1576" s="2"/>
    </row>
    <row r="1577" spans="1:47" s="5" customFormat="1" ht="13.5" customHeight="1">
      <c r="A1577" s="81"/>
      <c r="B1577" s="226"/>
      <c r="C1577" s="208"/>
      <c r="D1577" s="208"/>
      <c r="E1577" s="208"/>
      <c r="F1577" s="229"/>
      <c r="G1577" s="208"/>
      <c r="H1577" s="208"/>
      <c r="I1577" s="216"/>
      <c r="J1577" s="227"/>
      <c r="K1577" s="129" t="s">
        <v>56</v>
      </c>
      <c r="L1577" s="45"/>
      <c r="M1577" s="57"/>
      <c r="N1577" s="58"/>
      <c r="O1577" s="211"/>
      <c r="P1577" s="213"/>
      <c r="Q1577" s="215"/>
      <c r="R1577" s="215"/>
      <c r="S1577" s="217"/>
      <c r="T1577" s="219"/>
      <c r="U1577" s="221"/>
      <c r="V1577" s="223"/>
      <c r="W1577" s="225"/>
      <c r="X1577" s="209"/>
      <c r="Y1577" s="209"/>
      <c r="Z1577" s="81"/>
      <c r="AA1577" s="2"/>
      <c r="AB1577" s="2"/>
      <c r="AC1577" s="2"/>
      <c r="AD1577" s="2"/>
      <c r="AE1577" s="2"/>
      <c r="AF1577" s="2"/>
      <c r="AG1577" s="2"/>
      <c r="AH1577" s="2"/>
      <c r="AI1577" s="2"/>
      <c r="AJ1577" s="2"/>
      <c r="AK1577" s="2"/>
      <c r="AL1577" s="2"/>
      <c r="AM1577" s="2"/>
      <c r="AN1577" s="2"/>
      <c r="AO1577" s="2"/>
      <c r="AP1577" s="2"/>
      <c r="AQ1577" s="2"/>
      <c r="AR1577" s="2"/>
      <c r="AS1577" s="2"/>
      <c r="AT1577" s="2"/>
      <c r="AU1577" s="2"/>
    </row>
    <row r="1578" spans="1:47" ht="14.25" customHeight="1">
      <c r="A1578" s="120"/>
      <c r="B1578" s="226"/>
      <c r="C1578" s="208"/>
      <c r="D1578" s="208"/>
      <c r="E1578" s="208"/>
      <c r="F1578" s="228"/>
      <c r="G1578" s="208"/>
      <c r="H1578" s="208"/>
      <c r="I1578" s="216"/>
      <c r="J1578" s="227"/>
      <c r="K1578" s="128" t="s">
        <v>57</v>
      </c>
      <c r="L1578" s="44"/>
      <c r="M1578" s="59"/>
      <c r="N1578" s="60"/>
      <c r="O1578" s="210"/>
      <c r="P1578" s="212"/>
      <c r="Q1578" s="214"/>
      <c r="R1578" s="214"/>
      <c r="S1578" s="216"/>
      <c r="T1578" s="218">
        <f t="shared" ref="T1578" si="2340">Q1578*S1578</f>
        <v>0</v>
      </c>
      <c r="U1578" s="220">
        <f t="shared" ref="U1578" si="2341">IFERROR(T1578/P1578,0)</f>
        <v>0</v>
      </c>
      <c r="V1578" s="222"/>
      <c r="W1578" s="224">
        <f t="shared" ref="W1578" si="2342">IFERROR(V1578*1000/P1578,0)</f>
        <v>0</v>
      </c>
      <c r="X1578" s="208"/>
      <c r="Y1578" s="209"/>
      <c r="Z1578" s="120"/>
    </row>
    <row r="1579" spans="1:47" ht="14.25" customHeight="1">
      <c r="A1579" s="120"/>
      <c r="B1579" s="226"/>
      <c r="C1579" s="208"/>
      <c r="D1579" s="208"/>
      <c r="E1579" s="208"/>
      <c r="F1579" s="229"/>
      <c r="G1579" s="208"/>
      <c r="H1579" s="208"/>
      <c r="I1579" s="216"/>
      <c r="J1579" s="227"/>
      <c r="K1579" s="129" t="s">
        <v>56</v>
      </c>
      <c r="L1579" s="45"/>
      <c r="M1579" s="57"/>
      <c r="N1579" s="58"/>
      <c r="O1579" s="211"/>
      <c r="P1579" s="213"/>
      <c r="Q1579" s="215"/>
      <c r="R1579" s="215"/>
      <c r="S1579" s="217"/>
      <c r="T1579" s="219"/>
      <c r="U1579" s="221"/>
      <c r="V1579" s="223"/>
      <c r="W1579" s="225"/>
      <c r="X1579" s="209"/>
      <c r="Y1579" s="209"/>
      <c r="Z1579" s="120"/>
    </row>
    <row r="1580" spans="1:47" ht="14.25" customHeight="1">
      <c r="A1580" s="120"/>
      <c r="B1580" s="226"/>
      <c r="C1580" s="208"/>
      <c r="D1580" s="208"/>
      <c r="E1580" s="208"/>
      <c r="F1580" s="228"/>
      <c r="G1580" s="208"/>
      <c r="H1580" s="208"/>
      <c r="I1580" s="216"/>
      <c r="J1580" s="227"/>
      <c r="K1580" s="128" t="s">
        <v>57</v>
      </c>
      <c r="L1580" s="44"/>
      <c r="M1580" s="59"/>
      <c r="N1580" s="60"/>
      <c r="O1580" s="210"/>
      <c r="P1580" s="212"/>
      <c r="Q1580" s="214"/>
      <c r="R1580" s="214"/>
      <c r="S1580" s="216"/>
      <c r="T1580" s="218">
        <f t="shared" ref="T1580" si="2343">Q1580*S1580</f>
        <v>0</v>
      </c>
      <c r="U1580" s="220">
        <f t="shared" ref="U1580" si="2344">IFERROR(T1580/P1580,0)</f>
        <v>0</v>
      </c>
      <c r="V1580" s="222"/>
      <c r="W1580" s="224">
        <f t="shared" ref="W1580" si="2345">IFERROR(V1580*1000/P1580,0)</f>
        <v>0</v>
      </c>
      <c r="X1580" s="208"/>
      <c r="Y1580" s="209"/>
      <c r="Z1580" s="120"/>
    </row>
    <row r="1581" spans="1:47" ht="14.25" customHeight="1">
      <c r="A1581" s="120"/>
      <c r="B1581" s="226"/>
      <c r="C1581" s="208"/>
      <c r="D1581" s="208"/>
      <c r="E1581" s="208"/>
      <c r="F1581" s="229"/>
      <c r="G1581" s="208"/>
      <c r="H1581" s="208"/>
      <c r="I1581" s="216"/>
      <c r="J1581" s="227"/>
      <c r="K1581" s="129" t="s">
        <v>56</v>
      </c>
      <c r="L1581" s="45"/>
      <c r="M1581" s="57"/>
      <c r="N1581" s="58"/>
      <c r="O1581" s="211"/>
      <c r="P1581" s="213"/>
      <c r="Q1581" s="215"/>
      <c r="R1581" s="215"/>
      <c r="S1581" s="217"/>
      <c r="T1581" s="219"/>
      <c r="U1581" s="221"/>
      <c r="V1581" s="223"/>
      <c r="W1581" s="225"/>
      <c r="X1581" s="209"/>
      <c r="Y1581" s="209"/>
      <c r="Z1581" s="120"/>
    </row>
    <row r="1582" spans="1:47" ht="14.25" customHeight="1">
      <c r="A1582" s="120"/>
      <c r="B1582" s="226"/>
      <c r="C1582" s="208"/>
      <c r="D1582" s="208"/>
      <c r="E1582" s="208"/>
      <c r="F1582" s="228"/>
      <c r="G1582" s="208"/>
      <c r="H1582" s="208"/>
      <c r="I1582" s="216"/>
      <c r="J1582" s="227"/>
      <c r="K1582" s="128" t="s">
        <v>57</v>
      </c>
      <c r="L1582" s="44"/>
      <c r="M1582" s="59"/>
      <c r="N1582" s="60"/>
      <c r="O1582" s="210"/>
      <c r="P1582" s="212"/>
      <c r="Q1582" s="214"/>
      <c r="R1582" s="214"/>
      <c r="S1582" s="216"/>
      <c r="T1582" s="218">
        <f t="shared" ref="T1582" si="2346">Q1582*S1582</f>
        <v>0</v>
      </c>
      <c r="U1582" s="220">
        <f t="shared" ref="U1582" si="2347">IFERROR(T1582/P1582,0)</f>
        <v>0</v>
      </c>
      <c r="V1582" s="222"/>
      <c r="W1582" s="224">
        <f t="shared" ref="W1582" si="2348">IFERROR(V1582*1000/P1582,0)</f>
        <v>0</v>
      </c>
      <c r="X1582" s="208"/>
      <c r="Y1582" s="209"/>
      <c r="Z1582" s="120"/>
    </row>
    <row r="1583" spans="1:47" ht="14.25" customHeight="1">
      <c r="A1583" s="120"/>
      <c r="B1583" s="226"/>
      <c r="C1583" s="208"/>
      <c r="D1583" s="208"/>
      <c r="E1583" s="208"/>
      <c r="F1583" s="229"/>
      <c r="G1583" s="208"/>
      <c r="H1583" s="208"/>
      <c r="I1583" s="216"/>
      <c r="J1583" s="227"/>
      <c r="K1583" s="129" t="s">
        <v>56</v>
      </c>
      <c r="L1583" s="45"/>
      <c r="M1583" s="57"/>
      <c r="N1583" s="58"/>
      <c r="O1583" s="211"/>
      <c r="P1583" s="213"/>
      <c r="Q1583" s="215"/>
      <c r="R1583" s="215"/>
      <c r="S1583" s="217"/>
      <c r="T1583" s="219"/>
      <c r="U1583" s="221"/>
      <c r="V1583" s="223"/>
      <c r="W1583" s="225"/>
      <c r="X1583" s="209"/>
      <c r="Y1583" s="209"/>
      <c r="Z1583" s="120"/>
    </row>
    <row r="1584" spans="1:47" ht="14.25" customHeight="1">
      <c r="A1584" s="120"/>
      <c r="B1584" s="226"/>
      <c r="C1584" s="208"/>
      <c r="D1584" s="208"/>
      <c r="E1584" s="208"/>
      <c r="F1584" s="228"/>
      <c r="G1584" s="208"/>
      <c r="H1584" s="208"/>
      <c r="I1584" s="216"/>
      <c r="J1584" s="227"/>
      <c r="K1584" s="128" t="s">
        <v>57</v>
      </c>
      <c r="L1584" s="44"/>
      <c r="M1584" s="59"/>
      <c r="N1584" s="60"/>
      <c r="O1584" s="210"/>
      <c r="P1584" s="212"/>
      <c r="Q1584" s="214"/>
      <c r="R1584" s="214"/>
      <c r="S1584" s="216"/>
      <c r="T1584" s="218">
        <f t="shared" ref="T1584" si="2349">Q1584*S1584</f>
        <v>0</v>
      </c>
      <c r="U1584" s="220">
        <f t="shared" ref="U1584" si="2350">IFERROR(T1584/P1584,0)</f>
        <v>0</v>
      </c>
      <c r="V1584" s="222"/>
      <c r="W1584" s="224">
        <f t="shared" ref="W1584" si="2351">IFERROR(V1584*1000/P1584,0)</f>
        <v>0</v>
      </c>
      <c r="X1584" s="208"/>
      <c r="Y1584" s="209"/>
      <c r="Z1584" s="120"/>
    </row>
    <row r="1585" spans="1:47" ht="14.25" customHeight="1">
      <c r="A1585" s="120"/>
      <c r="B1585" s="226"/>
      <c r="C1585" s="208"/>
      <c r="D1585" s="208"/>
      <c r="E1585" s="208"/>
      <c r="F1585" s="229"/>
      <c r="G1585" s="208"/>
      <c r="H1585" s="208"/>
      <c r="I1585" s="216"/>
      <c r="J1585" s="227"/>
      <c r="K1585" s="129" t="s">
        <v>56</v>
      </c>
      <c r="L1585" s="45"/>
      <c r="M1585" s="57"/>
      <c r="N1585" s="58"/>
      <c r="O1585" s="211"/>
      <c r="P1585" s="213"/>
      <c r="Q1585" s="215"/>
      <c r="R1585" s="215"/>
      <c r="S1585" s="217"/>
      <c r="T1585" s="219"/>
      <c r="U1585" s="221"/>
      <c r="V1585" s="223"/>
      <c r="W1585" s="225"/>
      <c r="X1585" s="209"/>
      <c r="Y1585" s="209"/>
      <c r="Z1585" s="120"/>
    </row>
    <row r="1586" spans="1:47" ht="14.25" customHeight="1">
      <c r="A1586" s="120"/>
      <c r="B1586" s="226"/>
      <c r="C1586" s="208"/>
      <c r="D1586" s="208"/>
      <c r="E1586" s="208"/>
      <c r="F1586" s="228"/>
      <c r="G1586" s="208"/>
      <c r="H1586" s="208"/>
      <c r="I1586" s="216"/>
      <c r="J1586" s="227"/>
      <c r="K1586" s="128" t="s">
        <v>57</v>
      </c>
      <c r="L1586" s="44"/>
      <c r="M1586" s="59"/>
      <c r="N1586" s="60"/>
      <c r="O1586" s="210"/>
      <c r="P1586" s="212"/>
      <c r="Q1586" s="214"/>
      <c r="R1586" s="214"/>
      <c r="S1586" s="216"/>
      <c r="T1586" s="218">
        <f t="shared" ref="T1586" si="2352">Q1586*S1586</f>
        <v>0</v>
      </c>
      <c r="U1586" s="220">
        <f t="shared" ref="U1586" si="2353">IFERROR(T1586/P1586,0)</f>
        <v>0</v>
      </c>
      <c r="V1586" s="222"/>
      <c r="W1586" s="224">
        <f t="shared" ref="W1586" si="2354">IFERROR(V1586*1000/P1586,0)</f>
        <v>0</v>
      </c>
      <c r="X1586" s="208"/>
      <c r="Y1586" s="209"/>
      <c r="Z1586" s="120"/>
    </row>
    <row r="1587" spans="1:47" ht="14.25" customHeight="1">
      <c r="A1587" s="120"/>
      <c r="B1587" s="226"/>
      <c r="C1587" s="208"/>
      <c r="D1587" s="208"/>
      <c r="E1587" s="208"/>
      <c r="F1587" s="229"/>
      <c r="G1587" s="208"/>
      <c r="H1587" s="208"/>
      <c r="I1587" s="216"/>
      <c r="J1587" s="227"/>
      <c r="K1587" s="129" t="s">
        <v>56</v>
      </c>
      <c r="L1587" s="45"/>
      <c r="M1587" s="57"/>
      <c r="N1587" s="58"/>
      <c r="O1587" s="211"/>
      <c r="P1587" s="213"/>
      <c r="Q1587" s="215"/>
      <c r="R1587" s="215"/>
      <c r="S1587" s="217"/>
      <c r="T1587" s="219"/>
      <c r="U1587" s="221"/>
      <c r="V1587" s="223"/>
      <c r="W1587" s="225"/>
      <c r="X1587" s="209"/>
      <c r="Y1587" s="209"/>
      <c r="Z1587" s="120"/>
    </row>
    <row r="1588" spans="1:47" ht="14.25" customHeight="1">
      <c r="A1588" s="120"/>
      <c r="B1588" s="226"/>
      <c r="C1588" s="208"/>
      <c r="D1588" s="208"/>
      <c r="E1588" s="208"/>
      <c r="F1588" s="228"/>
      <c r="G1588" s="208"/>
      <c r="H1588" s="208"/>
      <c r="I1588" s="216"/>
      <c r="J1588" s="227"/>
      <c r="K1588" s="128" t="s">
        <v>57</v>
      </c>
      <c r="L1588" s="44"/>
      <c r="M1588" s="59"/>
      <c r="N1588" s="60"/>
      <c r="O1588" s="210"/>
      <c r="P1588" s="212"/>
      <c r="Q1588" s="214"/>
      <c r="R1588" s="214"/>
      <c r="S1588" s="216"/>
      <c r="T1588" s="218">
        <f t="shared" ref="T1588" si="2355">Q1588*S1588</f>
        <v>0</v>
      </c>
      <c r="U1588" s="220">
        <f t="shared" ref="U1588" si="2356">IFERROR(T1588/P1588,0)</f>
        <v>0</v>
      </c>
      <c r="V1588" s="222"/>
      <c r="W1588" s="224">
        <f t="shared" ref="W1588" si="2357">IFERROR(V1588*1000/P1588,0)</f>
        <v>0</v>
      </c>
      <c r="X1588" s="208"/>
      <c r="Y1588" s="209"/>
      <c r="Z1588" s="120"/>
    </row>
    <row r="1589" spans="1:47" ht="14.25" customHeight="1">
      <c r="A1589" s="120"/>
      <c r="B1589" s="226"/>
      <c r="C1589" s="208"/>
      <c r="D1589" s="208"/>
      <c r="E1589" s="208"/>
      <c r="F1589" s="229"/>
      <c r="G1589" s="208"/>
      <c r="H1589" s="208"/>
      <c r="I1589" s="216"/>
      <c r="J1589" s="227"/>
      <c r="K1589" s="129" t="s">
        <v>56</v>
      </c>
      <c r="L1589" s="45"/>
      <c r="M1589" s="57"/>
      <c r="N1589" s="58"/>
      <c r="O1589" s="211"/>
      <c r="P1589" s="213"/>
      <c r="Q1589" s="215"/>
      <c r="R1589" s="215"/>
      <c r="S1589" s="217"/>
      <c r="T1589" s="219"/>
      <c r="U1589" s="221"/>
      <c r="V1589" s="223"/>
      <c r="W1589" s="225"/>
      <c r="X1589" s="209"/>
      <c r="Y1589" s="209"/>
      <c r="Z1589" s="120"/>
    </row>
    <row r="1590" spans="1:47" ht="14.25" customHeight="1">
      <c r="A1590" s="120"/>
      <c r="B1590" s="226"/>
      <c r="C1590" s="208"/>
      <c r="D1590" s="208"/>
      <c r="E1590" s="208"/>
      <c r="F1590" s="228"/>
      <c r="G1590" s="208"/>
      <c r="H1590" s="208"/>
      <c r="I1590" s="216"/>
      <c r="J1590" s="227"/>
      <c r="K1590" s="128" t="s">
        <v>57</v>
      </c>
      <c r="L1590" s="44"/>
      <c r="M1590" s="59"/>
      <c r="N1590" s="60"/>
      <c r="O1590" s="210"/>
      <c r="P1590" s="212"/>
      <c r="Q1590" s="214"/>
      <c r="R1590" s="214"/>
      <c r="S1590" s="216"/>
      <c r="T1590" s="218">
        <f t="shared" ref="T1590" si="2358">Q1590*S1590</f>
        <v>0</v>
      </c>
      <c r="U1590" s="220">
        <f t="shared" ref="U1590" si="2359">IFERROR(T1590/P1590,0)</f>
        <v>0</v>
      </c>
      <c r="V1590" s="222"/>
      <c r="W1590" s="224">
        <f t="shared" ref="W1590" si="2360">IFERROR(V1590*1000/P1590,0)</f>
        <v>0</v>
      </c>
      <c r="X1590" s="208"/>
      <c r="Y1590" s="209"/>
      <c r="Z1590" s="120"/>
    </row>
    <row r="1591" spans="1:47" ht="14.25" customHeight="1">
      <c r="A1591" s="120"/>
      <c r="B1591" s="226"/>
      <c r="C1591" s="208"/>
      <c r="D1591" s="208"/>
      <c r="E1591" s="208"/>
      <c r="F1591" s="229"/>
      <c r="G1591" s="208"/>
      <c r="H1591" s="208"/>
      <c r="I1591" s="216"/>
      <c r="J1591" s="227"/>
      <c r="K1591" s="129" t="s">
        <v>56</v>
      </c>
      <c r="L1591" s="45"/>
      <c r="M1591" s="57"/>
      <c r="N1591" s="58"/>
      <c r="O1591" s="211"/>
      <c r="P1591" s="213"/>
      <c r="Q1591" s="215"/>
      <c r="R1591" s="215"/>
      <c r="S1591" s="217"/>
      <c r="T1591" s="219"/>
      <c r="U1591" s="221"/>
      <c r="V1591" s="223"/>
      <c r="W1591" s="225"/>
      <c r="X1591" s="209"/>
      <c r="Y1591" s="209"/>
      <c r="Z1591" s="120"/>
    </row>
    <row r="1592" spans="1:47" ht="14.25" customHeight="1">
      <c r="A1592" s="120"/>
      <c r="B1592" s="226"/>
      <c r="C1592" s="208"/>
      <c r="D1592" s="208"/>
      <c r="E1592" s="208"/>
      <c r="F1592" s="228"/>
      <c r="G1592" s="208"/>
      <c r="H1592" s="208"/>
      <c r="I1592" s="216"/>
      <c r="J1592" s="227"/>
      <c r="K1592" s="128" t="s">
        <v>57</v>
      </c>
      <c r="L1592" s="44"/>
      <c r="M1592" s="59"/>
      <c r="N1592" s="60"/>
      <c r="O1592" s="210"/>
      <c r="P1592" s="212"/>
      <c r="Q1592" s="214"/>
      <c r="R1592" s="214"/>
      <c r="S1592" s="216"/>
      <c r="T1592" s="218">
        <f t="shared" ref="T1592" si="2361">Q1592*S1592</f>
        <v>0</v>
      </c>
      <c r="U1592" s="220">
        <f t="shared" ref="U1592" si="2362">IFERROR(T1592/P1592,0)</f>
        <v>0</v>
      </c>
      <c r="V1592" s="222"/>
      <c r="W1592" s="224">
        <f t="shared" ref="W1592" si="2363">IFERROR(V1592*1000/P1592,0)</f>
        <v>0</v>
      </c>
      <c r="X1592" s="208"/>
      <c r="Y1592" s="209"/>
      <c r="Z1592" s="120"/>
    </row>
    <row r="1593" spans="1:47" ht="14.25" customHeight="1">
      <c r="A1593" s="120"/>
      <c r="B1593" s="226"/>
      <c r="C1593" s="208"/>
      <c r="D1593" s="208"/>
      <c r="E1593" s="208"/>
      <c r="F1593" s="229"/>
      <c r="G1593" s="208"/>
      <c r="H1593" s="208"/>
      <c r="I1593" s="216"/>
      <c r="J1593" s="227"/>
      <c r="K1593" s="129" t="s">
        <v>56</v>
      </c>
      <c r="L1593" s="45"/>
      <c r="M1593" s="57"/>
      <c r="N1593" s="58"/>
      <c r="O1593" s="211"/>
      <c r="P1593" s="213"/>
      <c r="Q1593" s="215"/>
      <c r="R1593" s="215"/>
      <c r="S1593" s="217"/>
      <c r="T1593" s="219"/>
      <c r="U1593" s="221"/>
      <c r="V1593" s="223"/>
      <c r="W1593" s="225"/>
      <c r="X1593" s="209"/>
      <c r="Y1593" s="209"/>
      <c r="Z1593" s="120"/>
    </row>
    <row r="1594" spans="1:47" ht="14.25" customHeight="1">
      <c r="A1594" s="120"/>
      <c r="B1594" s="226"/>
      <c r="C1594" s="208"/>
      <c r="D1594" s="208"/>
      <c r="E1594" s="208"/>
      <c r="F1594" s="228"/>
      <c r="G1594" s="208"/>
      <c r="H1594" s="208"/>
      <c r="I1594" s="216"/>
      <c r="J1594" s="227"/>
      <c r="K1594" s="128" t="s">
        <v>57</v>
      </c>
      <c r="L1594" s="44"/>
      <c r="M1594" s="59"/>
      <c r="N1594" s="60"/>
      <c r="O1594" s="210"/>
      <c r="P1594" s="212"/>
      <c r="Q1594" s="214"/>
      <c r="R1594" s="214"/>
      <c r="S1594" s="216"/>
      <c r="T1594" s="218">
        <f t="shared" ref="T1594" si="2364">Q1594*S1594</f>
        <v>0</v>
      </c>
      <c r="U1594" s="220">
        <f t="shared" ref="U1594" si="2365">IFERROR(T1594/P1594,0)</f>
        <v>0</v>
      </c>
      <c r="V1594" s="222"/>
      <c r="W1594" s="224">
        <f t="shared" ref="W1594" si="2366">IFERROR(V1594*1000/P1594,0)</f>
        <v>0</v>
      </c>
      <c r="X1594" s="208"/>
      <c r="Y1594" s="209"/>
      <c r="Z1594" s="120"/>
    </row>
    <row r="1595" spans="1:47" ht="14.25" customHeight="1">
      <c r="A1595" s="120"/>
      <c r="B1595" s="226"/>
      <c r="C1595" s="208"/>
      <c r="D1595" s="208"/>
      <c r="E1595" s="208"/>
      <c r="F1595" s="229"/>
      <c r="G1595" s="208"/>
      <c r="H1595" s="208"/>
      <c r="I1595" s="216"/>
      <c r="J1595" s="227"/>
      <c r="K1595" s="129" t="s">
        <v>56</v>
      </c>
      <c r="L1595" s="45"/>
      <c r="M1595" s="57"/>
      <c r="N1595" s="58"/>
      <c r="O1595" s="211"/>
      <c r="P1595" s="213"/>
      <c r="Q1595" s="215"/>
      <c r="R1595" s="215"/>
      <c r="S1595" s="217"/>
      <c r="T1595" s="219"/>
      <c r="U1595" s="221"/>
      <c r="V1595" s="223"/>
      <c r="W1595" s="225"/>
      <c r="X1595" s="209"/>
      <c r="Y1595" s="209"/>
      <c r="Z1595" s="120"/>
    </row>
    <row r="1596" spans="1:47" ht="14.25" customHeight="1">
      <c r="A1596" s="120"/>
      <c r="B1596" s="226"/>
      <c r="C1596" s="208"/>
      <c r="D1596" s="208"/>
      <c r="E1596" s="208"/>
      <c r="F1596" s="228"/>
      <c r="G1596" s="208"/>
      <c r="H1596" s="208"/>
      <c r="I1596" s="216"/>
      <c r="J1596" s="227"/>
      <c r="K1596" s="128" t="s">
        <v>57</v>
      </c>
      <c r="L1596" s="44"/>
      <c r="M1596" s="59"/>
      <c r="N1596" s="60"/>
      <c r="O1596" s="210"/>
      <c r="P1596" s="212"/>
      <c r="Q1596" s="214"/>
      <c r="R1596" s="214"/>
      <c r="S1596" s="216"/>
      <c r="T1596" s="218">
        <f t="shared" ref="T1596" si="2367">Q1596*S1596</f>
        <v>0</v>
      </c>
      <c r="U1596" s="220">
        <f t="shared" ref="U1596" si="2368">IFERROR(T1596/P1596,0)</f>
        <v>0</v>
      </c>
      <c r="V1596" s="222"/>
      <c r="W1596" s="224">
        <f t="shared" ref="W1596" si="2369">IFERROR(V1596*1000/P1596,0)</f>
        <v>0</v>
      </c>
      <c r="X1596" s="208"/>
      <c r="Y1596" s="209"/>
      <c r="Z1596" s="120"/>
    </row>
    <row r="1597" spans="1:47" ht="14.25" customHeight="1">
      <c r="A1597" s="120"/>
      <c r="B1597" s="226"/>
      <c r="C1597" s="208"/>
      <c r="D1597" s="208"/>
      <c r="E1597" s="208"/>
      <c r="F1597" s="229"/>
      <c r="G1597" s="208"/>
      <c r="H1597" s="208"/>
      <c r="I1597" s="216"/>
      <c r="J1597" s="227"/>
      <c r="K1597" s="129" t="s">
        <v>56</v>
      </c>
      <c r="L1597" s="45"/>
      <c r="M1597" s="57"/>
      <c r="N1597" s="58"/>
      <c r="O1597" s="211"/>
      <c r="P1597" s="213"/>
      <c r="Q1597" s="215"/>
      <c r="R1597" s="215"/>
      <c r="S1597" s="217"/>
      <c r="T1597" s="219"/>
      <c r="U1597" s="221"/>
      <c r="V1597" s="223"/>
      <c r="W1597" s="225"/>
      <c r="X1597" s="209"/>
      <c r="Y1597" s="209"/>
      <c r="Z1597" s="120"/>
    </row>
    <row r="1598" spans="1:47" ht="14.25" customHeight="1">
      <c r="A1598" s="120"/>
      <c r="B1598" s="226"/>
      <c r="C1598" s="208"/>
      <c r="D1598" s="208"/>
      <c r="E1598" s="208"/>
      <c r="F1598" s="228"/>
      <c r="G1598" s="208"/>
      <c r="H1598" s="208"/>
      <c r="I1598" s="216"/>
      <c r="J1598" s="227"/>
      <c r="K1598" s="128" t="s">
        <v>57</v>
      </c>
      <c r="L1598" s="44"/>
      <c r="M1598" s="59"/>
      <c r="N1598" s="60"/>
      <c r="O1598" s="210"/>
      <c r="P1598" s="212"/>
      <c r="Q1598" s="214"/>
      <c r="R1598" s="214"/>
      <c r="S1598" s="216"/>
      <c r="T1598" s="218">
        <f t="shared" ref="T1598" si="2370">Q1598*S1598</f>
        <v>0</v>
      </c>
      <c r="U1598" s="220">
        <f t="shared" ref="U1598" si="2371">IFERROR(T1598/P1598,0)</f>
        <v>0</v>
      </c>
      <c r="V1598" s="222"/>
      <c r="W1598" s="224">
        <f t="shared" ref="W1598" si="2372">IFERROR(V1598*1000/P1598,0)</f>
        <v>0</v>
      </c>
      <c r="X1598" s="208"/>
      <c r="Y1598" s="209"/>
      <c r="Z1598" s="120"/>
    </row>
    <row r="1599" spans="1:47" ht="14.25" customHeight="1">
      <c r="A1599" s="120"/>
      <c r="B1599" s="226"/>
      <c r="C1599" s="208"/>
      <c r="D1599" s="208"/>
      <c r="E1599" s="208"/>
      <c r="F1599" s="229"/>
      <c r="G1599" s="208"/>
      <c r="H1599" s="208"/>
      <c r="I1599" s="216"/>
      <c r="J1599" s="227"/>
      <c r="K1599" s="129" t="s">
        <v>56</v>
      </c>
      <c r="L1599" s="45"/>
      <c r="M1599" s="57"/>
      <c r="N1599" s="58"/>
      <c r="O1599" s="211"/>
      <c r="P1599" s="213"/>
      <c r="Q1599" s="215"/>
      <c r="R1599" s="215"/>
      <c r="S1599" s="217"/>
      <c r="T1599" s="219"/>
      <c r="U1599" s="221"/>
      <c r="V1599" s="223"/>
      <c r="W1599" s="225"/>
      <c r="X1599" s="209"/>
      <c r="Y1599" s="209"/>
      <c r="Z1599" s="120"/>
    </row>
    <row r="1600" spans="1:47" s="5" customFormat="1" ht="13.5" customHeight="1">
      <c r="A1600" s="81"/>
      <c r="B1600" s="226"/>
      <c r="C1600" s="208"/>
      <c r="D1600" s="208"/>
      <c r="E1600" s="208"/>
      <c r="F1600" s="228"/>
      <c r="G1600" s="208"/>
      <c r="H1600" s="208"/>
      <c r="I1600" s="216"/>
      <c r="J1600" s="227"/>
      <c r="K1600" s="128" t="s">
        <v>57</v>
      </c>
      <c r="L1600" s="44"/>
      <c r="M1600" s="59"/>
      <c r="N1600" s="60"/>
      <c r="O1600" s="210"/>
      <c r="P1600" s="212"/>
      <c r="Q1600" s="214"/>
      <c r="R1600" s="214"/>
      <c r="S1600" s="216"/>
      <c r="T1600" s="218">
        <f t="shared" ref="T1600" si="2373">Q1600*S1600</f>
        <v>0</v>
      </c>
      <c r="U1600" s="220">
        <f t="shared" ref="U1600" si="2374">IFERROR(T1600/P1600,0)</f>
        <v>0</v>
      </c>
      <c r="V1600" s="222"/>
      <c r="W1600" s="224">
        <f t="shared" ref="W1600" si="2375">IFERROR(V1600*1000/P1600,0)</f>
        <v>0</v>
      </c>
      <c r="X1600" s="208"/>
      <c r="Y1600" s="209"/>
      <c r="Z1600" s="81"/>
      <c r="AA1600" s="2"/>
      <c r="AB1600" s="2"/>
      <c r="AC1600" s="2"/>
      <c r="AD1600" s="2"/>
      <c r="AE1600" s="2"/>
      <c r="AF1600" s="2"/>
      <c r="AG1600" s="2"/>
      <c r="AH1600" s="2"/>
      <c r="AI1600" s="2"/>
      <c r="AJ1600" s="2"/>
      <c r="AK1600" s="2"/>
      <c r="AL1600" s="2"/>
      <c r="AM1600" s="2"/>
      <c r="AN1600" s="2"/>
      <c r="AO1600" s="2"/>
      <c r="AP1600" s="2"/>
      <c r="AQ1600" s="2"/>
      <c r="AR1600" s="2"/>
      <c r="AS1600" s="2"/>
      <c r="AT1600" s="2"/>
      <c r="AU1600" s="2"/>
    </row>
    <row r="1601" spans="1:47" s="5" customFormat="1" ht="13.5" customHeight="1">
      <c r="A1601" s="81"/>
      <c r="B1601" s="226"/>
      <c r="C1601" s="208"/>
      <c r="D1601" s="208"/>
      <c r="E1601" s="208"/>
      <c r="F1601" s="229"/>
      <c r="G1601" s="208"/>
      <c r="H1601" s="208"/>
      <c r="I1601" s="216"/>
      <c r="J1601" s="227"/>
      <c r="K1601" s="129" t="s">
        <v>56</v>
      </c>
      <c r="L1601" s="45"/>
      <c r="M1601" s="57"/>
      <c r="N1601" s="58"/>
      <c r="O1601" s="211"/>
      <c r="P1601" s="213"/>
      <c r="Q1601" s="215"/>
      <c r="R1601" s="215"/>
      <c r="S1601" s="217"/>
      <c r="T1601" s="219"/>
      <c r="U1601" s="221"/>
      <c r="V1601" s="223"/>
      <c r="W1601" s="225"/>
      <c r="X1601" s="209"/>
      <c r="Y1601" s="209"/>
      <c r="Z1601" s="81"/>
      <c r="AA1601" s="2"/>
      <c r="AB1601" s="2"/>
      <c r="AC1601" s="2"/>
      <c r="AD1601" s="2"/>
      <c r="AE1601" s="2"/>
      <c r="AF1601" s="2"/>
      <c r="AG1601" s="2"/>
      <c r="AH1601" s="2"/>
      <c r="AI1601" s="2"/>
      <c r="AJ1601" s="2"/>
      <c r="AK1601" s="2"/>
      <c r="AL1601" s="2"/>
      <c r="AM1601" s="2"/>
      <c r="AN1601" s="2"/>
      <c r="AO1601" s="2"/>
      <c r="AP1601" s="2"/>
      <c r="AQ1601" s="2"/>
      <c r="AR1601" s="2"/>
      <c r="AS1601" s="2"/>
      <c r="AT1601" s="2"/>
      <c r="AU1601" s="2"/>
    </row>
    <row r="1602" spans="1:47" ht="14.25" customHeight="1">
      <c r="A1602" s="120"/>
      <c r="B1602" s="226"/>
      <c r="C1602" s="208"/>
      <c r="D1602" s="208"/>
      <c r="E1602" s="208"/>
      <c r="F1602" s="228"/>
      <c r="G1602" s="208"/>
      <c r="H1602" s="208"/>
      <c r="I1602" s="216"/>
      <c r="J1602" s="227"/>
      <c r="K1602" s="128" t="s">
        <v>57</v>
      </c>
      <c r="L1602" s="44"/>
      <c r="M1602" s="59"/>
      <c r="N1602" s="60"/>
      <c r="O1602" s="210"/>
      <c r="P1602" s="212"/>
      <c r="Q1602" s="214"/>
      <c r="R1602" s="214"/>
      <c r="S1602" s="216"/>
      <c r="T1602" s="218">
        <f t="shared" ref="T1602" si="2376">Q1602*S1602</f>
        <v>0</v>
      </c>
      <c r="U1602" s="220">
        <f t="shared" ref="U1602" si="2377">IFERROR(T1602/P1602,0)</f>
        <v>0</v>
      </c>
      <c r="V1602" s="222"/>
      <c r="W1602" s="224">
        <f t="shared" ref="W1602" si="2378">IFERROR(V1602*1000/P1602,0)</f>
        <v>0</v>
      </c>
      <c r="X1602" s="208"/>
      <c r="Y1602" s="209"/>
      <c r="Z1602" s="120"/>
    </row>
    <row r="1603" spans="1:47" ht="14.25" customHeight="1">
      <c r="A1603" s="120"/>
      <c r="B1603" s="226"/>
      <c r="C1603" s="208"/>
      <c r="D1603" s="208"/>
      <c r="E1603" s="208"/>
      <c r="F1603" s="229"/>
      <c r="G1603" s="208"/>
      <c r="H1603" s="208"/>
      <c r="I1603" s="216"/>
      <c r="J1603" s="227"/>
      <c r="K1603" s="129" t="s">
        <v>56</v>
      </c>
      <c r="L1603" s="45"/>
      <c r="M1603" s="57"/>
      <c r="N1603" s="58"/>
      <c r="O1603" s="211"/>
      <c r="P1603" s="213"/>
      <c r="Q1603" s="215"/>
      <c r="R1603" s="215"/>
      <c r="S1603" s="217"/>
      <c r="T1603" s="219"/>
      <c r="U1603" s="221"/>
      <c r="V1603" s="223"/>
      <c r="W1603" s="225"/>
      <c r="X1603" s="209"/>
      <c r="Y1603" s="209"/>
      <c r="Z1603" s="120"/>
    </row>
    <row r="1604" spans="1:47" ht="14.25" customHeight="1">
      <c r="A1604" s="120"/>
      <c r="B1604" s="226"/>
      <c r="C1604" s="208"/>
      <c r="D1604" s="208"/>
      <c r="E1604" s="208"/>
      <c r="F1604" s="228"/>
      <c r="G1604" s="208"/>
      <c r="H1604" s="208"/>
      <c r="I1604" s="216"/>
      <c r="J1604" s="227"/>
      <c r="K1604" s="128" t="s">
        <v>57</v>
      </c>
      <c r="L1604" s="44"/>
      <c r="M1604" s="59"/>
      <c r="N1604" s="60"/>
      <c r="O1604" s="210"/>
      <c r="P1604" s="212"/>
      <c r="Q1604" s="214"/>
      <c r="R1604" s="214"/>
      <c r="S1604" s="216"/>
      <c r="T1604" s="218">
        <f t="shared" ref="T1604" si="2379">Q1604*S1604</f>
        <v>0</v>
      </c>
      <c r="U1604" s="220">
        <f t="shared" ref="U1604" si="2380">IFERROR(T1604/P1604,0)</f>
        <v>0</v>
      </c>
      <c r="V1604" s="222"/>
      <c r="W1604" s="224">
        <f t="shared" ref="W1604" si="2381">IFERROR(V1604*1000/P1604,0)</f>
        <v>0</v>
      </c>
      <c r="X1604" s="208"/>
      <c r="Y1604" s="209"/>
      <c r="Z1604" s="120"/>
    </row>
    <row r="1605" spans="1:47" ht="14.25" customHeight="1">
      <c r="A1605" s="120"/>
      <c r="B1605" s="226"/>
      <c r="C1605" s="208"/>
      <c r="D1605" s="208"/>
      <c r="E1605" s="208"/>
      <c r="F1605" s="229"/>
      <c r="G1605" s="208"/>
      <c r="H1605" s="208"/>
      <c r="I1605" s="216"/>
      <c r="J1605" s="227"/>
      <c r="K1605" s="129" t="s">
        <v>56</v>
      </c>
      <c r="L1605" s="45"/>
      <c r="M1605" s="57"/>
      <c r="N1605" s="58"/>
      <c r="O1605" s="211"/>
      <c r="P1605" s="213"/>
      <c r="Q1605" s="215"/>
      <c r="R1605" s="215"/>
      <c r="S1605" s="217"/>
      <c r="T1605" s="219"/>
      <c r="U1605" s="221"/>
      <c r="V1605" s="223"/>
      <c r="W1605" s="225"/>
      <c r="X1605" s="209"/>
      <c r="Y1605" s="209"/>
      <c r="Z1605" s="120"/>
    </row>
    <row r="1606" spans="1:47" ht="14.25" customHeight="1">
      <c r="A1606" s="120"/>
      <c r="B1606" s="226"/>
      <c r="C1606" s="208"/>
      <c r="D1606" s="208"/>
      <c r="E1606" s="208"/>
      <c r="F1606" s="228"/>
      <c r="G1606" s="208"/>
      <c r="H1606" s="208"/>
      <c r="I1606" s="216"/>
      <c r="J1606" s="227"/>
      <c r="K1606" s="128" t="s">
        <v>57</v>
      </c>
      <c r="L1606" s="44"/>
      <c r="M1606" s="59"/>
      <c r="N1606" s="60"/>
      <c r="O1606" s="210"/>
      <c r="P1606" s="212"/>
      <c r="Q1606" s="214"/>
      <c r="R1606" s="214"/>
      <c r="S1606" s="216"/>
      <c r="T1606" s="218">
        <f t="shared" ref="T1606" si="2382">Q1606*S1606</f>
        <v>0</v>
      </c>
      <c r="U1606" s="220">
        <f t="shared" ref="U1606" si="2383">IFERROR(T1606/P1606,0)</f>
        <v>0</v>
      </c>
      <c r="V1606" s="222"/>
      <c r="W1606" s="224">
        <f t="shared" ref="W1606" si="2384">IFERROR(V1606*1000/P1606,0)</f>
        <v>0</v>
      </c>
      <c r="X1606" s="208"/>
      <c r="Y1606" s="209"/>
      <c r="Z1606" s="120"/>
    </row>
    <row r="1607" spans="1:47" ht="14.25" customHeight="1">
      <c r="A1607" s="120"/>
      <c r="B1607" s="226"/>
      <c r="C1607" s="208"/>
      <c r="D1607" s="208"/>
      <c r="E1607" s="208"/>
      <c r="F1607" s="229"/>
      <c r="G1607" s="208"/>
      <c r="H1607" s="208"/>
      <c r="I1607" s="216"/>
      <c r="J1607" s="227"/>
      <c r="K1607" s="129" t="s">
        <v>56</v>
      </c>
      <c r="L1607" s="45"/>
      <c r="M1607" s="57"/>
      <c r="N1607" s="58"/>
      <c r="O1607" s="211"/>
      <c r="P1607" s="213"/>
      <c r="Q1607" s="215"/>
      <c r="R1607" s="215"/>
      <c r="S1607" s="217"/>
      <c r="T1607" s="219"/>
      <c r="U1607" s="221"/>
      <c r="V1607" s="223"/>
      <c r="W1607" s="225"/>
      <c r="X1607" s="209"/>
      <c r="Y1607" s="209"/>
      <c r="Z1607" s="120"/>
    </row>
    <row r="1608" spans="1:47" ht="14.25" customHeight="1">
      <c r="A1608" s="120"/>
      <c r="B1608" s="226"/>
      <c r="C1608" s="208"/>
      <c r="D1608" s="208"/>
      <c r="E1608" s="208"/>
      <c r="F1608" s="228"/>
      <c r="G1608" s="208"/>
      <c r="H1608" s="208"/>
      <c r="I1608" s="216"/>
      <c r="J1608" s="227"/>
      <c r="K1608" s="128" t="s">
        <v>57</v>
      </c>
      <c r="L1608" s="44"/>
      <c r="M1608" s="59"/>
      <c r="N1608" s="60"/>
      <c r="O1608" s="210"/>
      <c r="P1608" s="212"/>
      <c r="Q1608" s="214"/>
      <c r="R1608" s="214"/>
      <c r="S1608" s="216"/>
      <c r="T1608" s="218">
        <f t="shared" ref="T1608" si="2385">Q1608*S1608</f>
        <v>0</v>
      </c>
      <c r="U1608" s="220">
        <f t="shared" ref="U1608" si="2386">IFERROR(T1608/P1608,0)</f>
        <v>0</v>
      </c>
      <c r="V1608" s="222"/>
      <c r="W1608" s="224">
        <f t="shared" ref="W1608" si="2387">IFERROR(V1608*1000/P1608,0)</f>
        <v>0</v>
      </c>
      <c r="X1608" s="208"/>
      <c r="Y1608" s="209"/>
      <c r="Z1608" s="120"/>
    </row>
    <row r="1609" spans="1:47" ht="14.25" customHeight="1">
      <c r="A1609" s="120"/>
      <c r="B1609" s="226"/>
      <c r="C1609" s="208"/>
      <c r="D1609" s="208"/>
      <c r="E1609" s="208"/>
      <c r="F1609" s="229"/>
      <c r="G1609" s="208"/>
      <c r="H1609" s="208"/>
      <c r="I1609" s="216"/>
      <c r="J1609" s="227"/>
      <c r="K1609" s="129" t="s">
        <v>56</v>
      </c>
      <c r="L1609" s="45"/>
      <c r="M1609" s="57"/>
      <c r="N1609" s="58"/>
      <c r="O1609" s="211"/>
      <c r="P1609" s="213"/>
      <c r="Q1609" s="215"/>
      <c r="R1609" s="215"/>
      <c r="S1609" s="217"/>
      <c r="T1609" s="219"/>
      <c r="U1609" s="221"/>
      <c r="V1609" s="223"/>
      <c r="W1609" s="225"/>
      <c r="X1609" s="209"/>
      <c r="Y1609" s="209"/>
      <c r="Z1609" s="120"/>
    </row>
    <row r="1610" spans="1:47" ht="14.25" customHeight="1">
      <c r="A1610" s="120"/>
      <c r="B1610" s="226"/>
      <c r="C1610" s="208"/>
      <c r="D1610" s="208"/>
      <c r="E1610" s="208"/>
      <c r="F1610" s="228"/>
      <c r="G1610" s="208"/>
      <c r="H1610" s="208"/>
      <c r="I1610" s="216"/>
      <c r="J1610" s="227"/>
      <c r="K1610" s="128" t="s">
        <v>57</v>
      </c>
      <c r="L1610" s="44"/>
      <c r="M1610" s="59"/>
      <c r="N1610" s="60"/>
      <c r="O1610" s="210"/>
      <c r="P1610" s="212"/>
      <c r="Q1610" s="214"/>
      <c r="R1610" s="214"/>
      <c r="S1610" s="216"/>
      <c r="T1610" s="218">
        <f t="shared" ref="T1610" si="2388">Q1610*S1610</f>
        <v>0</v>
      </c>
      <c r="U1610" s="220">
        <f t="shared" ref="U1610" si="2389">IFERROR(T1610/P1610,0)</f>
        <v>0</v>
      </c>
      <c r="V1610" s="222"/>
      <c r="W1610" s="224">
        <f t="shared" ref="W1610" si="2390">IFERROR(V1610*1000/P1610,0)</f>
        <v>0</v>
      </c>
      <c r="X1610" s="208"/>
      <c r="Y1610" s="209"/>
      <c r="Z1610" s="120"/>
    </row>
    <row r="1611" spans="1:47" ht="14.25" customHeight="1">
      <c r="A1611" s="120"/>
      <c r="B1611" s="226"/>
      <c r="C1611" s="208"/>
      <c r="D1611" s="208"/>
      <c r="E1611" s="208"/>
      <c r="F1611" s="229"/>
      <c r="G1611" s="208"/>
      <c r="H1611" s="208"/>
      <c r="I1611" s="216"/>
      <c r="J1611" s="227"/>
      <c r="K1611" s="129" t="s">
        <v>56</v>
      </c>
      <c r="L1611" s="45"/>
      <c r="M1611" s="57"/>
      <c r="N1611" s="58"/>
      <c r="O1611" s="211"/>
      <c r="P1611" s="213"/>
      <c r="Q1611" s="215"/>
      <c r="R1611" s="215"/>
      <c r="S1611" s="217"/>
      <c r="T1611" s="219"/>
      <c r="U1611" s="221"/>
      <c r="V1611" s="223"/>
      <c r="W1611" s="225"/>
      <c r="X1611" s="209"/>
      <c r="Y1611" s="209"/>
      <c r="Z1611" s="120"/>
    </row>
    <row r="1612" spans="1:47" ht="14.25" customHeight="1">
      <c r="A1612" s="120"/>
      <c r="B1612" s="226"/>
      <c r="C1612" s="208"/>
      <c r="D1612" s="208"/>
      <c r="E1612" s="208"/>
      <c r="F1612" s="228"/>
      <c r="G1612" s="208"/>
      <c r="H1612" s="208"/>
      <c r="I1612" s="216"/>
      <c r="J1612" s="227"/>
      <c r="K1612" s="128" t="s">
        <v>57</v>
      </c>
      <c r="L1612" s="44"/>
      <c r="M1612" s="59"/>
      <c r="N1612" s="60"/>
      <c r="O1612" s="210"/>
      <c r="P1612" s="212"/>
      <c r="Q1612" s="214"/>
      <c r="R1612" s="214"/>
      <c r="S1612" s="216"/>
      <c r="T1612" s="218">
        <f t="shared" ref="T1612" si="2391">Q1612*S1612</f>
        <v>0</v>
      </c>
      <c r="U1612" s="220">
        <f t="shared" ref="U1612" si="2392">IFERROR(T1612/P1612,0)</f>
        <v>0</v>
      </c>
      <c r="V1612" s="222"/>
      <c r="W1612" s="224">
        <f t="shared" ref="W1612" si="2393">IFERROR(V1612*1000/P1612,0)</f>
        <v>0</v>
      </c>
      <c r="X1612" s="208"/>
      <c r="Y1612" s="209"/>
      <c r="Z1612" s="120"/>
    </row>
    <row r="1613" spans="1:47" ht="14.25" customHeight="1">
      <c r="A1613" s="120"/>
      <c r="B1613" s="226"/>
      <c r="C1613" s="208"/>
      <c r="D1613" s="208"/>
      <c r="E1613" s="208"/>
      <c r="F1613" s="229"/>
      <c r="G1613" s="208"/>
      <c r="H1613" s="208"/>
      <c r="I1613" s="216"/>
      <c r="J1613" s="227"/>
      <c r="K1613" s="129" t="s">
        <v>56</v>
      </c>
      <c r="L1613" s="45"/>
      <c r="M1613" s="57"/>
      <c r="N1613" s="58"/>
      <c r="O1613" s="211"/>
      <c r="P1613" s="213"/>
      <c r="Q1613" s="215"/>
      <c r="R1613" s="215"/>
      <c r="S1613" s="217"/>
      <c r="T1613" s="219"/>
      <c r="U1613" s="221"/>
      <c r="V1613" s="223"/>
      <c r="W1613" s="225"/>
      <c r="X1613" s="209"/>
      <c r="Y1613" s="209"/>
      <c r="Z1613" s="120"/>
    </row>
    <row r="1614" spans="1:47" ht="14.25" customHeight="1">
      <c r="A1614" s="120"/>
      <c r="B1614" s="226"/>
      <c r="C1614" s="208"/>
      <c r="D1614" s="208"/>
      <c r="E1614" s="208"/>
      <c r="F1614" s="228"/>
      <c r="G1614" s="208"/>
      <c r="H1614" s="208"/>
      <c r="I1614" s="216"/>
      <c r="J1614" s="227"/>
      <c r="K1614" s="128" t="s">
        <v>57</v>
      </c>
      <c r="L1614" s="44"/>
      <c r="M1614" s="59"/>
      <c r="N1614" s="60"/>
      <c r="O1614" s="210"/>
      <c r="P1614" s="212"/>
      <c r="Q1614" s="214"/>
      <c r="R1614" s="214"/>
      <c r="S1614" s="216"/>
      <c r="T1614" s="218">
        <f t="shared" ref="T1614" si="2394">Q1614*S1614</f>
        <v>0</v>
      </c>
      <c r="U1614" s="220">
        <f t="shared" ref="U1614" si="2395">IFERROR(T1614/P1614,0)</f>
        <v>0</v>
      </c>
      <c r="V1614" s="222"/>
      <c r="W1614" s="224">
        <f t="shared" ref="W1614" si="2396">IFERROR(V1614*1000/P1614,0)</f>
        <v>0</v>
      </c>
      <c r="X1614" s="208"/>
      <c r="Y1614" s="209"/>
      <c r="Z1614" s="120"/>
    </row>
    <row r="1615" spans="1:47" ht="14.25" customHeight="1">
      <c r="A1615" s="120"/>
      <c r="B1615" s="226"/>
      <c r="C1615" s="208"/>
      <c r="D1615" s="208"/>
      <c r="E1615" s="208"/>
      <c r="F1615" s="229"/>
      <c r="G1615" s="208"/>
      <c r="H1615" s="208"/>
      <c r="I1615" s="216"/>
      <c r="J1615" s="227"/>
      <c r="K1615" s="129" t="s">
        <v>56</v>
      </c>
      <c r="L1615" s="45"/>
      <c r="M1615" s="57"/>
      <c r="N1615" s="58"/>
      <c r="O1615" s="211"/>
      <c r="P1615" s="213"/>
      <c r="Q1615" s="215"/>
      <c r="R1615" s="215"/>
      <c r="S1615" s="217"/>
      <c r="T1615" s="219"/>
      <c r="U1615" s="221"/>
      <c r="V1615" s="223"/>
      <c r="W1615" s="225"/>
      <c r="X1615" s="209"/>
      <c r="Y1615" s="209"/>
      <c r="Z1615" s="120"/>
    </row>
    <row r="1616" spans="1:47" s="5" customFormat="1" ht="13.5" customHeight="1">
      <c r="A1616" s="81"/>
      <c r="B1616" s="226"/>
      <c r="C1616" s="208"/>
      <c r="D1616" s="208"/>
      <c r="E1616" s="208"/>
      <c r="F1616" s="228"/>
      <c r="G1616" s="208"/>
      <c r="H1616" s="208"/>
      <c r="I1616" s="216"/>
      <c r="J1616" s="227"/>
      <c r="K1616" s="128" t="s">
        <v>57</v>
      </c>
      <c r="L1616" s="44"/>
      <c r="M1616" s="59"/>
      <c r="N1616" s="60"/>
      <c r="O1616" s="210"/>
      <c r="P1616" s="212"/>
      <c r="Q1616" s="214"/>
      <c r="R1616" s="214"/>
      <c r="S1616" s="216"/>
      <c r="T1616" s="218">
        <f t="shared" ref="T1616" si="2397">Q1616*S1616</f>
        <v>0</v>
      </c>
      <c r="U1616" s="220">
        <f t="shared" ref="U1616" si="2398">IFERROR(T1616/P1616,0)</f>
        <v>0</v>
      </c>
      <c r="V1616" s="222"/>
      <c r="W1616" s="224">
        <f t="shared" ref="W1616" si="2399">IFERROR(V1616*1000/P1616,0)</f>
        <v>0</v>
      </c>
      <c r="X1616" s="208"/>
      <c r="Y1616" s="209"/>
      <c r="Z1616" s="81"/>
      <c r="AA1616" s="2"/>
      <c r="AB1616" s="2"/>
      <c r="AC1616" s="2"/>
      <c r="AD1616" s="2"/>
      <c r="AE1616" s="2"/>
      <c r="AF1616" s="2"/>
      <c r="AG1616" s="2"/>
      <c r="AH1616" s="2"/>
      <c r="AI1616" s="2"/>
      <c r="AJ1616" s="2"/>
      <c r="AK1616" s="2"/>
      <c r="AL1616" s="2"/>
      <c r="AM1616" s="2"/>
      <c r="AN1616" s="2"/>
      <c r="AO1616" s="2"/>
      <c r="AP1616" s="2"/>
      <c r="AQ1616" s="2"/>
      <c r="AR1616" s="2"/>
      <c r="AS1616" s="2"/>
      <c r="AT1616" s="2"/>
      <c r="AU1616" s="2"/>
    </row>
    <row r="1617" spans="1:47" s="5" customFormat="1" ht="13.5" customHeight="1">
      <c r="A1617" s="81"/>
      <c r="B1617" s="226"/>
      <c r="C1617" s="208"/>
      <c r="D1617" s="208"/>
      <c r="E1617" s="208"/>
      <c r="F1617" s="229"/>
      <c r="G1617" s="208"/>
      <c r="H1617" s="208"/>
      <c r="I1617" s="216"/>
      <c r="J1617" s="227"/>
      <c r="K1617" s="129" t="s">
        <v>56</v>
      </c>
      <c r="L1617" s="45"/>
      <c r="M1617" s="57"/>
      <c r="N1617" s="58"/>
      <c r="O1617" s="211"/>
      <c r="P1617" s="213"/>
      <c r="Q1617" s="215"/>
      <c r="R1617" s="215"/>
      <c r="S1617" s="217"/>
      <c r="T1617" s="219"/>
      <c r="U1617" s="221"/>
      <c r="V1617" s="223"/>
      <c r="W1617" s="225"/>
      <c r="X1617" s="209"/>
      <c r="Y1617" s="209"/>
      <c r="Z1617" s="81"/>
      <c r="AA1617" s="2"/>
      <c r="AB1617" s="2"/>
      <c r="AC1617" s="2"/>
      <c r="AD1617" s="2"/>
      <c r="AE1617" s="2"/>
      <c r="AF1617" s="2"/>
      <c r="AG1617" s="2"/>
      <c r="AH1617" s="2"/>
      <c r="AI1617" s="2"/>
      <c r="AJ1617" s="2"/>
      <c r="AK1617" s="2"/>
      <c r="AL1617" s="2"/>
      <c r="AM1617" s="2"/>
      <c r="AN1617" s="2"/>
      <c r="AO1617" s="2"/>
      <c r="AP1617" s="2"/>
      <c r="AQ1617" s="2"/>
      <c r="AR1617" s="2"/>
      <c r="AS1617" s="2"/>
      <c r="AT1617" s="2"/>
      <c r="AU1617" s="2"/>
    </row>
    <row r="1618" spans="1:47" ht="14.25" customHeight="1">
      <c r="A1618" s="120"/>
      <c r="B1618" s="226"/>
      <c r="C1618" s="208"/>
      <c r="D1618" s="208"/>
      <c r="E1618" s="208"/>
      <c r="F1618" s="228"/>
      <c r="G1618" s="208"/>
      <c r="H1618" s="208"/>
      <c r="I1618" s="216"/>
      <c r="J1618" s="227"/>
      <c r="K1618" s="128" t="s">
        <v>57</v>
      </c>
      <c r="L1618" s="44"/>
      <c r="M1618" s="59"/>
      <c r="N1618" s="60"/>
      <c r="O1618" s="210"/>
      <c r="P1618" s="212"/>
      <c r="Q1618" s="214"/>
      <c r="R1618" s="214"/>
      <c r="S1618" s="216"/>
      <c r="T1618" s="218">
        <f t="shared" ref="T1618" si="2400">Q1618*S1618</f>
        <v>0</v>
      </c>
      <c r="U1618" s="220">
        <f t="shared" ref="U1618" si="2401">IFERROR(T1618/P1618,0)</f>
        <v>0</v>
      </c>
      <c r="V1618" s="222"/>
      <c r="W1618" s="224">
        <f t="shared" ref="W1618" si="2402">IFERROR(V1618*1000/P1618,0)</f>
        <v>0</v>
      </c>
      <c r="X1618" s="208"/>
      <c r="Y1618" s="209"/>
      <c r="Z1618" s="120"/>
    </row>
    <row r="1619" spans="1:47" ht="14.25" customHeight="1">
      <c r="A1619" s="120"/>
      <c r="B1619" s="226"/>
      <c r="C1619" s="208"/>
      <c r="D1619" s="208"/>
      <c r="E1619" s="208"/>
      <c r="F1619" s="229"/>
      <c r="G1619" s="208"/>
      <c r="H1619" s="208"/>
      <c r="I1619" s="216"/>
      <c r="J1619" s="227"/>
      <c r="K1619" s="129" t="s">
        <v>56</v>
      </c>
      <c r="L1619" s="45"/>
      <c r="M1619" s="57"/>
      <c r="N1619" s="58"/>
      <c r="O1619" s="211"/>
      <c r="P1619" s="213"/>
      <c r="Q1619" s="215"/>
      <c r="R1619" s="215"/>
      <c r="S1619" s="217"/>
      <c r="T1619" s="219"/>
      <c r="U1619" s="221"/>
      <c r="V1619" s="223"/>
      <c r="W1619" s="225"/>
      <c r="X1619" s="209"/>
      <c r="Y1619" s="209"/>
      <c r="Z1619" s="120"/>
    </row>
    <row r="1620" spans="1:47" ht="14.25" customHeight="1">
      <c r="A1620" s="120"/>
      <c r="B1620" s="226"/>
      <c r="C1620" s="208"/>
      <c r="D1620" s="208"/>
      <c r="E1620" s="208"/>
      <c r="F1620" s="228"/>
      <c r="G1620" s="208"/>
      <c r="H1620" s="208"/>
      <c r="I1620" s="216"/>
      <c r="J1620" s="227"/>
      <c r="K1620" s="128" t="s">
        <v>57</v>
      </c>
      <c r="L1620" s="44"/>
      <c r="M1620" s="59"/>
      <c r="N1620" s="60"/>
      <c r="O1620" s="210"/>
      <c r="P1620" s="212"/>
      <c r="Q1620" s="214"/>
      <c r="R1620" s="214"/>
      <c r="S1620" s="216"/>
      <c r="T1620" s="218">
        <f t="shared" ref="T1620" si="2403">Q1620*S1620</f>
        <v>0</v>
      </c>
      <c r="U1620" s="220">
        <f t="shared" ref="U1620" si="2404">IFERROR(T1620/P1620,0)</f>
        <v>0</v>
      </c>
      <c r="V1620" s="222"/>
      <c r="W1620" s="224">
        <f t="shared" ref="W1620" si="2405">IFERROR(V1620*1000/P1620,0)</f>
        <v>0</v>
      </c>
      <c r="X1620" s="208"/>
      <c r="Y1620" s="209"/>
      <c r="Z1620" s="120"/>
    </row>
    <row r="1621" spans="1:47" ht="14.25" customHeight="1">
      <c r="A1621" s="120"/>
      <c r="B1621" s="226"/>
      <c r="C1621" s="208"/>
      <c r="D1621" s="208"/>
      <c r="E1621" s="208"/>
      <c r="F1621" s="229"/>
      <c r="G1621" s="208"/>
      <c r="H1621" s="208"/>
      <c r="I1621" s="216"/>
      <c r="J1621" s="227"/>
      <c r="K1621" s="129" t="s">
        <v>56</v>
      </c>
      <c r="L1621" s="45"/>
      <c r="M1621" s="57"/>
      <c r="N1621" s="58"/>
      <c r="O1621" s="211"/>
      <c r="P1621" s="213"/>
      <c r="Q1621" s="215"/>
      <c r="R1621" s="215"/>
      <c r="S1621" s="217"/>
      <c r="T1621" s="219"/>
      <c r="U1621" s="221"/>
      <c r="V1621" s="223"/>
      <c r="W1621" s="225"/>
      <c r="X1621" s="209"/>
      <c r="Y1621" s="209"/>
      <c r="Z1621" s="120"/>
    </row>
    <row r="1622" spans="1:47" ht="14.25" customHeight="1">
      <c r="A1622" s="120"/>
      <c r="B1622" s="226"/>
      <c r="C1622" s="208"/>
      <c r="D1622" s="208"/>
      <c r="E1622" s="208"/>
      <c r="F1622" s="228"/>
      <c r="G1622" s="208"/>
      <c r="H1622" s="208"/>
      <c r="I1622" s="216"/>
      <c r="J1622" s="227"/>
      <c r="K1622" s="128" t="s">
        <v>57</v>
      </c>
      <c r="L1622" s="44"/>
      <c r="M1622" s="59"/>
      <c r="N1622" s="60"/>
      <c r="O1622" s="210"/>
      <c r="P1622" s="212"/>
      <c r="Q1622" s="214"/>
      <c r="R1622" s="214"/>
      <c r="S1622" s="216"/>
      <c r="T1622" s="218">
        <f t="shared" ref="T1622" si="2406">Q1622*S1622</f>
        <v>0</v>
      </c>
      <c r="U1622" s="220">
        <f t="shared" ref="U1622" si="2407">IFERROR(T1622/P1622,0)</f>
        <v>0</v>
      </c>
      <c r="V1622" s="222"/>
      <c r="W1622" s="224">
        <f t="shared" ref="W1622" si="2408">IFERROR(V1622*1000/P1622,0)</f>
        <v>0</v>
      </c>
      <c r="X1622" s="208"/>
      <c r="Y1622" s="209"/>
      <c r="Z1622" s="120"/>
    </row>
    <row r="1623" spans="1:47" ht="14.25" customHeight="1">
      <c r="A1623" s="120"/>
      <c r="B1623" s="226"/>
      <c r="C1623" s="208"/>
      <c r="D1623" s="208"/>
      <c r="E1623" s="208"/>
      <c r="F1623" s="229"/>
      <c r="G1623" s="208"/>
      <c r="H1623" s="208"/>
      <c r="I1623" s="216"/>
      <c r="J1623" s="227"/>
      <c r="K1623" s="129" t="s">
        <v>56</v>
      </c>
      <c r="L1623" s="45"/>
      <c r="M1623" s="57"/>
      <c r="N1623" s="58"/>
      <c r="O1623" s="211"/>
      <c r="P1623" s="213"/>
      <c r="Q1623" s="215"/>
      <c r="R1623" s="215"/>
      <c r="S1623" s="217"/>
      <c r="T1623" s="219"/>
      <c r="U1623" s="221"/>
      <c r="V1623" s="223"/>
      <c r="W1623" s="225"/>
      <c r="X1623" s="209"/>
      <c r="Y1623" s="209"/>
      <c r="Z1623" s="120"/>
    </row>
    <row r="1624" spans="1:47" ht="14.25" customHeight="1">
      <c r="A1624" s="120"/>
      <c r="B1624" s="226"/>
      <c r="C1624" s="208"/>
      <c r="D1624" s="208"/>
      <c r="E1624" s="208"/>
      <c r="F1624" s="228"/>
      <c r="G1624" s="208"/>
      <c r="H1624" s="208"/>
      <c r="I1624" s="216"/>
      <c r="J1624" s="227"/>
      <c r="K1624" s="128" t="s">
        <v>57</v>
      </c>
      <c r="L1624" s="44"/>
      <c r="M1624" s="59"/>
      <c r="N1624" s="60"/>
      <c r="O1624" s="210"/>
      <c r="P1624" s="212"/>
      <c r="Q1624" s="214"/>
      <c r="R1624" s="214"/>
      <c r="S1624" s="216"/>
      <c r="T1624" s="218">
        <f t="shared" ref="T1624" si="2409">Q1624*S1624</f>
        <v>0</v>
      </c>
      <c r="U1624" s="220">
        <f t="shared" ref="U1624" si="2410">IFERROR(T1624/P1624,0)</f>
        <v>0</v>
      </c>
      <c r="V1624" s="222"/>
      <c r="W1624" s="224">
        <f t="shared" ref="W1624" si="2411">IFERROR(V1624*1000/P1624,0)</f>
        <v>0</v>
      </c>
      <c r="X1624" s="208"/>
      <c r="Y1624" s="209"/>
      <c r="Z1624" s="120"/>
    </row>
    <row r="1625" spans="1:47" ht="14.25" customHeight="1">
      <c r="A1625" s="120"/>
      <c r="B1625" s="226"/>
      <c r="C1625" s="208"/>
      <c r="D1625" s="208"/>
      <c r="E1625" s="208"/>
      <c r="F1625" s="229"/>
      <c r="G1625" s="208"/>
      <c r="H1625" s="208"/>
      <c r="I1625" s="216"/>
      <c r="J1625" s="227"/>
      <c r="K1625" s="129" t="s">
        <v>56</v>
      </c>
      <c r="L1625" s="45"/>
      <c r="M1625" s="57"/>
      <c r="N1625" s="58"/>
      <c r="O1625" s="211"/>
      <c r="P1625" s="213"/>
      <c r="Q1625" s="215"/>
      <c r="R1625" s="215"/>
      <c r="S1625" s="217"/>
      <c r="T1625" s="219"/>
      <c r="U1625" s="221"/>
      <c r="V1625" s="223"/>
      <c r="W1625" s="225"/>
      <c r="X1625" s="209"/>
      <c r="Y1625" s="209"/>
      <c r="Z1625" s="120"/>
    </row>
    <row r="1626" spans="1:47" ht="14.25" customHeight="1">
      <c r="A1626" s="120"/>
      <c r="B1626" s="226"/>
      <c r="C1626" s="208"/>
      <c r="D1626" s="208"/>
      <c r="E1626" s="208"/>
      <c r="F1626" s="228"/>
      <c r="G1626" s="208"/>
      <c r="H1626" s="208"/>
      <c r="I1626" s="216"/>
      <c r="J1626" s="227"/>
      <c r="K1626" s="128" t="s">
        <v>57</v>
      </c>
      <c r="L1626" s="44"/>
      <c r="M1626" s="59"/>
      <c r="N1626" s="60"/>
      <c r="O1626" s="210"/>
      <c r="P1626" s="212"/>
      <c r="Q1626" s="214"/>
      <c r="R1626" s="214"/>
      <c r="S1626" s="216"/>
      <c r="T1626" s="218">
        <f t="shared" ref="T1626" si="2412">Q1626*S1626</f>
        <v>0</v>
      </c>
      <c r="U1626" s="220">
        <f t="shared" ref="U1626" si="2413">IFERROR(T1626/P1626,0)</f>
        <v>0</v>
      </c>
      <c r="V1626" s="222"/>
      <c r="W1626" s="224">
        <f t="shared" ref="W1626" si="2414">IFERROR(V1626*1000/P1626,0)</f>
        <v>0</v>
      </c>
      <c r="X1626" s="208"/>
      <c r="Y1626" s="209"/>
      <c r="Z1626" s="120"/>
    </row>
    <row r="1627" spans="1:47" ht="14.25" customHeight="1">
      <c r="A1627" s="120"/>
      <c r="B1627" s="226"/>
      <c r="C1627" s="208"/>
      <c r="D1627" s="208"/>
      <c r="E1627" s="208"/>
      <c r="F1627" s="229"/>
      <c r="G1627" s="208"/>
      <c r="H1627" s="208"/>
      <c r="I1627" s="216"/>
      <c r="J1627" s="227"/>
      <c r="K1627" s="129" t="s">
        <v>56</v>
      </c>
      <c r="L1627" s="45"/>
      <c r="M1627" s="57"/>
      <c r="N1627" s="58"/>
      <c r="O1627" s="211"/>
      <c r="P1627" s="213"/>
      <c r="Q1627" s="215"/>
      <c r="R1627" s="215"/>
      <c r="S1627" s="217"/>
      <c r="T1627" s="219"/>
      <c r="U1627" s="221"/>
      <c r="V1627" s="223"/>
      <c r="W1627" s="225"/>
      <c r="X1627" s="209"/>
      <c r="Y1627" s="209"/>
      <c r="Z1627" s="120"/>
    </row>
    <row r="1628" spans="1:47" ht="14.25" customHeight="1">
      <c r="A1628" s="120"/>
      <c r="B1628" s="226"/>
      <c r="C1628" s="208"/>
      <c r="D1628" s="208"/>
      <c r="E1628" s="208"/>
      <c r="F1628" s="228"/>
      <c r="G1628" s="208"/>
      <c r="H1628" s="208"/>
      <c r="I1628" s="216"/>
      <c r="J1628" s="227"/>
      <c r="K1628" s="128" t="s">
        <v>57</v>
      </c>
      <c r="L1628" s="44"/>
      <c r="M1628" s="59"/>
      <c r="N1628" s="60"/>
      <c r="O1628" s="210"/>
      <c r="P1628" s="212"/>
      <c r="Q1628" s="214"/>
      <c r="R1628" s="214"/>
      <c r="S1628" s="216"/>
      <c r="T1628" s="218">
        <f t="shared" ref="T1628" si="2415">Q1628*S1628</f>
        <v>0</v>
      </c>
      <c r="U1628" s="220">
        <f t="shared" ref="U1628" si="2416">IFERROR(T1628/P1628,0)</f>
        <v>0</v>
      </c>
      <c r="V1628" s="222"/>
      <c r="W1628" s="224">
        <f t="shared" ref="W1628" si="2417">IFERROR(V1628*1000/P1628,0)</f>
        <v>0</v>
      </c>
      <c r="X1628" s="208"/>
      <c r="Y1628" s="209"/>
      <c r="Z1628" s="120"/>
    </row>
    <row r="1629" spans="1:47" ht="14.25" customHeight="1">
      <c r="A1629" s="120"/>
      <c r="B1629" s="226"/>
      <c r="C1629" s="208"/>
      <c r="D1629" s="208"/>
      <c r="E1629" s="208"/>
      <c r="F1629" s="229"/>
      <c r="G1629" s="208"/>
      <c r="H1629" s="208"/>
      <c r="I1629" s="216"/>
      <c r="J1629" s="227"/>
      <c r="K1629" s="129" t="s">
        <v>56</v>
      </c>
      <c r="L1629" s="45"/>
      <c r="M1629" s="57"/>
      <c r="N1629" s="58"/>
      <c r="O1629" s="211"/>
      <c r="P1629" s="213"/>
      <c r="Q1629" s="215"/>
      <c r="R1629" s="215"/>
      <c r="S1629" s="217"/>
      <c r="T1629" s="219"/>
      <c r="U1629" s="221"/>
      <c r="V1629" s="223"/>
      <c r="W1629" s="225"/>
      <c r="X1629" s="209"/>
      <c r="Y1629" s="209"/>
      <c r="Z1629" s="120"/>
    </row>
    <row r="1630" spans="1:47" ht="14.25" customHeight="1">
      <c r="A1630" s="120"/>
      <c r="B1630" s="226"/>
      <c r="C1630" s="208"/>
      <c r="D1630" s="208"/>
      <c r="E1630" s="208"/>
      <c r="F1630" s="228"/>
      <c r="G1630" s="208"/>
      <c r="H1630" s="208"/>
      <c r="I1630" s="216"/>
      <c r="J1630" s="227"/>
      <c r="K1630" s="128" t="s">
        <v>57</v>
      </c>
      <c r="L1630" s="44"/>
      <c r="M1630" s="59"/>
      <c r="N1630" s="60"/>
      <c r="O1630" s="210"/>
      <c r="P1630" s="212"/>
      <c r="Q1630" s="214"/>
      <c r="R1630" s="214"/>
      <c r="S1630" s="216"/>
      <c r="T1630" s="218">
        <f t="shared" ref="T1630" si="2418">Q1630*S1630</f>
        <v>0</v>
      </c>
      <c r="U1630" s="220">
        <f t="shared" ref="U1630" si="2419">IFERROR(T1630/P1630,0)</f>
        <v>0</v>
      </c>
      <c r="V1630" s="222"/>
      <c r="W1630" s="224">
        <f t="shared" ref="W1630" si="2420">IFERROR(V1630*1000/P1630,0)</f>
        <v>0</v>
      </c>
      <c r="X1630" s="208"/>
      <c r="Y1630" s="209"/>
      <c r="Z1630" s="120"/>
    </row>
    <row r="1631" spans="1:47" ht="14.25" customHeight="1">
      <c r="A1631" s="120"/>
      <c r="B1631" s="226"/>
      <c r="C1631" s="208"/>
      <c r="D1631" s="208"/>
      <c r="E1631" s="208"/>
      <c r="F1631" s="229"/>
      <c r="G1631" s="208"/>
      <c r="H1631" s="208"/>
      <c r="I1631" s="216"/>
      <c r="J1631" s="227"/>
      <c r="K1631" s="129" t="s">
        <v>56</v>
      </c>
      <c r="L1631" s="45"/>
      <c r="M1631" s="57"/>
      <c r="N1631" s="58"/>
      <c r="O1631" s="211"/>
      <c r="P1631" s="213"/>
      <c r="Q1631" s="215"/>
      <c r="R1631" s="215"/>
      <c r="S1631" s="217"/>
      <c r="T1631" s="219"/>
      <c r="U1631" s="221"/>
      <c r="V1631" s="223"/>
      <c r="W1631" s="225"/>
      <c r="X1631" s="209"/>
      <c r="Y1631" s="209"/>
      <c r="Z1631" s="120"/>
    </row>
    <row r="1632" spans="1:47" ht="14.25" customHeight="1">
      <c r="A1632" s="120"/>
      <c r="B1632" s="226"/>
      <c r="C1632" s="208"/>
      <c r="D1632" s="208"/>
      <c r="E1632" s="208"/>
      <c r="F1632" s="228"/>
      <c r="G1632" s="208"/>
      <c r="H1632" s="208"/>
      <c r="I1632" s="216"/>
      <c r="J1632" s="227"/>
      <c r="K1632" s="128" t="s">
        <v>57</v>
      </c>
      <c r="L1632" s="44"/>
      <c r="M1632" s="59"/>
      <c r="N1632" s="60"/>
      <c r="O1632" s="210"/>
      <c r="P1632" s="212"/>
      <c r="Q1632" s="214"/>
      <c r="R1632" s="214"/>
      <c r="S1632" s="216"/>
      <c r="T1632" s="218">
        <f t="shared" ref="T1632" si="2421">Q1632*S1632</f>
        <v>0</v>
      </c>
      <c r="U1632" s="220">
        <f t="shared" ref="U1632" si="2422">IFERROR(T1632/P1632,0)</f>
        <v>0</v>
      </c>
      <c r="V1632" s="222"/>
      <c r="W1632" s="224">
        <f t="shared" ref="W1632" si="2423">IFERROR(V1632*1000/P1632,0)</f>
        <v>0</v>
      </c>
      <c r="X1632" s="208"/>
      <c r="Y1632" s="209"/>
      <c r="Z1632" s="120"/>
    </row>
    <row r="1633" spans="1:47" ht="14.25" customHeight="1">
      <c r="A1633" s="120"/>
      <c r="B1633" s="226"/>
      <c r="C1633" s="208"/>
      <c r="D1633" s="208"/>
      <c r="E1633" s="208"/>
      <c r="F1633" s="229"/>
      <c r="G1633" s="208"/>
      <c r="H1633" s="208"/>
      <c r="I1633" s="216"/>
      <c r="J1633" s="227"/>
      <c r="K1633" s="129" t="s">
        <v>56</v>
      </c>
      <c r="L1633" s="45"/>
      <c r="M1633" s="57"/>
      <c r="N1633" s="58"/>
      <c r="O1633" s="211"/>
      <c r="P1633" s="213"/>
      <c r="Q1633" s="215"/>
      <c r="R1633" s="215"/>
      <c r="S1633" s="217"/>
      <c r="T1633" s="219"/>
      <c r="U1633" s="221"/>
      <c r="V1633" s="223"/>
      <c r="W1633" s="225"/>
      <c r="X1633" s="209"/>
      <c r="Y1633" s="209"/>
      <c r="Z1633" s="120"/>
    </row>
    <row r="1634" spans="1:47" ht="14.25" customHeight="1">
      <c r="A1634" s="120"/>
      <c r="B1634" s="226"/>
      <c r="C1634" s="208"/>
      <c r="D1634" s="208"/>
      <c r="E1634" s="208"/>
      <c r="F1634" s="228"/>
      <c r="G1634" s="208"/>
      <c r="H1634" s="208"/>
      <c r="I1634" s="216"/>
      <c r="J1634" s="227"/>
      <c r="K1634" s="128" t="s">
        <v>57</v>
      </c>
      <c r="L1634" s="44"/>
      <c r="M1634" s="59"/>
      <c r="N1634" s="60"/>
      <c r="O1634" s="210"/>
      <c r="P1634" s="212"/>
      <c r="Q1634" s="214"/>
      <c r="R1634" s="214"/>
      <c r="S1634" s="216"/>
      <c r="T1634" s="218">
        <f t="shared" ref="T1634" si="2424">Q1634*S1634</f>
        <v>0</v>
      </c>
      <c r="U1634" s="220">
        <f t="shared" ref="U1634" si="2425">IFERROR(T1634/P1634,0)</f>
        <v>0</v>
      </c>
      <c r="V1634" s="222"/>
      <c r="W1634" s="224">
        <f t="shared" ref="W1634" si="2426">IFERROR(V1634*1000/P1634,0)</f>
        <v>0</v>
      </c>
      <c r="X1634" s="208"/>
      <c r="Y1634" s="209"/>
      <c r="Z1634" s="120"/>
    </row>
    <row r="1635" spans="1:47" ht="14.25" customHeight="1">
      <c r="A1635" s="120"/>
      <c r="B1635" s="226"/>
      <c r="C1635" s="208"/>
      <c r="D1635" s="208"/>
      <c r="E1635" s="208"/>
      <c r="F1635" s="229"/>
      <c r="G1635" s="208"/>
      <c r="H1635" s="208"/>
      <c r="I1635" s="216"/>
      <c r="J1635" s="227"/>
      <c r="K1635" s="129" t="s">
        <v>56</v>
      </c>
      <c r="L1635" s="45"/>
      <c r="M1635" s="57"/>
      <c r="N1635" s="58"/>
      <c r="O1635" s="211"/>
      <c r="P1635" s="213"/>
      <c r="Q1635" s="215"/>
      <c r="R1635" s="215"/>
      <c r="S1635" s="217"/>
      <c r="T1635" s="219"/>
      <c r="U1635" s="221"/>
      <c r="V1635" s="223"/>
      <c r="W1635" s="225"/>
      <c r="X1635" s="209"/>
      <c r="Y1635" s="209"/>
      <c r="Z1635" s="120"/>
    </row>
    <row r="1636" spans="1:47" ht="14.25" customHeight="1">
      <c r="A1636" s="120"/>
      <c r="B1636" s="226"/>
      <c r="C1636" s="208"/>
      <c r="D1636" s="208"/>
      <c r="E1636" s="208"/>
      <c r="F1636" s="228"/>
      <c r="G1636" s="208"/>
      <c r="H1636" s="208"/>
      <c r="I1636" s="216"/>
      <c r="J1636" s="227"/>
      <c r="K1636" s="128" t="s">
        <v>57</v>
      </c>
      <c r="L1636" s="44"/>
      <c r="M1636" s="59"/>
      <c r="N1636" s="60"/>
      <c r="O1636" s="210"/>
      <c r="P1636" s="212"/>
      <c r="Q1636" s="214"/>
      <c r="R1636" s="214"/>
      <c r="S1636" s="216"/>
      <c r="T1636" s="218">
        <f t="shared" ref="T1636" si="2427">Q1636*S1636</f>
        <v>0</v>
      </c>
      <c r="U1636" s="220">
        <f t="shared" ref="U1636" si="2428">IFERROR(T1636/P1636,0)</f>
        <v>0</v>
      </c>
      <c r="V1636" s="222"/>
      <c r="W1636" s="224">
        <f t="shared" ref="W1636" si="2429">IFERROR(V1636*1000/P1636,0)</f>
        <v>0</v>
      </c>
      <c r="X1636" s="208"/>
      <c r="Y1636" s="209"/>
      <c r="Z1636" s="120"/>
    </row>
    <row r="1637" spans="1:47" ht="14.25" customHeight="1">
      <c r="A1637" s="120"/>
      <c r="B1637" s="226"/>
      <c r="C1637" s="208"/>
      <c r="D1637" s="208"/>
      <c r="E1637" s="208"/>
      <c r="F1637" s="229"/>
      <c r="G1637" s="208"/>
      <c r="H1637" s="208"/>
      <c r="I1637" s="216"/>
      <c r="J1637" s="227"/>
      <c r="K1637" s="129" t="s">
        <v>56</v>
      </c>
      <c r="L1637" s="45"/>
      <c r="M1637" s="57"/>
      <c r="N1637" s="58"/>
      <c r="O1637" s="211"/>
      <c r="P1637" s="213"/>
      <c r="Q1637" s="215"/>
      <c r="R1637" s="215"/>
      <c r="S1637" s="217"/>
      <c r="T1637" s="219"/>
      <c r="U1637" s="221"/>
      <c r="V1637" s="223"/>
      <c r="W1637" s="225"/>
      <c r="X1637" s="209"/>
      <c r="Y1637" s="209"/>
      <c r="Z1637" s="120"/>
    </row>
    <row r="1638" spans="1:47" ht="14.25" customHeight="1">
      <c r="A1638" s="120"/>
      <c r="B1638" s="226"/>
      <c r="C1638" s="208"/>
      <c r="D1638" s="208"/>
      <c r="E1638" s="208"/>
      <c r="F1638" s="228"/>
      <c r="G1638" s="208"/>
      <c r="H1638" s="208"/>
      <c r="I1638" s="216"/>
      <c r="J1638" s="227"/>
      <c r="K1638" s="128" t="s">
        <v>57</v>
      </c>
      <c r="L1638" s="44"/>
      <c r="M1638" s="59"/>
      <c r="N1638" s="60"/>
      <c r="O1638" s="210"/>
      <c r="P1638" s="212"/>
      <c r="Q1638" s="214"/>
      <c r="R1638" s="214"/>
      <c r="S1638" s="216"/>
      <c r="T1638" s="218">
        <f t="shared" ref="T1638" si="2430">Q1638*S1638</f>
        <v>0</v>
      </c>
      <c r="U1638" s="220">
        <f t="shared" ref="U1638" si="2431">IFERROR(T1638/P1638,0)</f>
        <v>0</v>
      </c>
      <c r="V1638" s="222"/>
      <c r="W1638" s="224">
        <f t="shared" ref="W1638" si="2432">IFERROR(V1638*1000/P1638,0)</f>
        <v>0</v>
      </c>
      <c r="X1638" s="208"/>
      <c r="Y1638" s="209"/>
      <c r="Z1638" s="120"/>
    </row>
    <row r="1639" spans="1:47" ht="14.25" customHeight="1">
      <c r="A1639" s="120"/>
      <c r="B1639" s="226"/>
      <c r="C1639" s="208"/>
      <c r="D1639" s="208"/>
      <c r="E1639" s="208"/>
      <c r="F1639" s="229"/>
      <c r="G1639" s="208"/>
      <c r="H1639" s="208"/>
      <c r="I1639" s="216"/>
      <c r="J1639" s="227"/>
      <c r="K1639" s="129" t="s">
        <v>56</v>
      </c>
      <c r="L1639" s="45"/>
      <c r="M1639" s="57"/>
      <c r="N1639" s="58"/>
      <c r="O1639" s="211"/>
      <c r="P1639" s="213"/>
      <c r="Q1639" s="215"/>
      <c r="R1639" s="215"/>
      <c r="S1639" s="217"/>
      <c r="T1639" s="219"/>
      <c r="U1639" s="221"/>
      <c r="V1639" s="223"/>
      <c r="W1639" s="225"/>
      <c r="X1639" s="209"/>
      <c r="Y1639" s="209"/>
      <c r="Z1639" s="120"/>
    </row>
    <row r="1640" spans="1:47" s="5" customFormat="1" ht="13.5" customHeight="1">
      <c r="A1640" s="81"/>
      <c r="B1640" s="226"/>
      <c r="C1640" s="208"/>
      <c r="D1640" s="208"/>
      <c r="E1640" s="208"/>
      <c r="F1640" s="228"/>
      <c r="G1640" s="208"/>
      <c r="H1640" s="208"/>
      <c r="I1640" s="216"/>
      <c r="J1640" s="227"/>
      <c r="K1640" s="128" t="s">
        <v>57</v>
      </c>
      <c r="L1640" s="44"/>
      <c r="M1640" s="59"/>
      <c r="N1640" s="60"/>
      <c r="O1640" s="210"/>
      <c r="P1640" s="212"/>
      <c r="Q1640" s="214"/>
      <c r="R1640" s="214"/>
      <c r="S1640" s="216"/>
      <c r="T1640" s="218">
        <f t="shared" ref="T1640" si="2433">Q1640*S1640</f>
        <v>0</v>
      </c>
      <c r="U1640" s="220">
        <f t="shared" ref="U1640" si="2434">IFERROR(T1640/P1640,0)</f>
        <v>0</v>
      </c>
      <c r="V1640" s="222"/>
      <c r="W1640" s="224">
        <f t="shared" ref="W1640" si="2435">IFERROR(V1640*1000/P1640,0)</f>
        <v>0</v>
      </c>
      <c r="X1640" s="208"/>
      <c r="Y1640" s="209"/>
      <c r="Z1640" s="81"/>
      <c r="AA1640" s="2"/>
      <c r="AB1640" s="2"/>
      <c r="AC1640" s="2"/>
      <c r="AD1640" s="2"/>
      <c r="AE1640" s="2"/>
      <c r="AF1640" s="2"/>
      <c r="AG1640" s="2"/>
      <c r="AH1640" s="2"/>
      <c r="AI1640" s="2"/>
      <c r="AJ1640" s="2"/>
      <c r="AK1640" s="2"/>
      <c r="AL1640" s="2"/>
      <c r="AM1640" s="2"/>
      <c r="AN1640" s="2"/>
      <c r="AO1640" s="2"/>
      <c r="AP1640" s="2"/>
      <c r="AQ1640" s="2"/>
      <c r="AR1640" s="2"/>
      <c r="AS1640" s="2"/>
      <c r="AT1640" s="2"/>
      <c r="AU1640" s="2"/>
    </row>
    <row r="1641" spans="1:47" s="5" customFormat="1" ht="13.5" customHeight="1">
      <c r="A1641" s="81"/>
      <c r="B1641" s="226"/>
      <c r="C1641" s="208"/>
      <c r="D1641" s="208"/>
      <c r="E1641" s="208"/>
      <c r="F1641" s="229"/>
      <c r="G1641" s="208"/>
      <c r="H1641" s="208"/>
      <c r="I1641" s="216"/>
      <c r="J1641" s="227"/>
      <c r="K1641" s="129" t="s">
        <v>56</v>
      </c>
      <c r="L1641" s="45"/>
      <c r="M1641" s="57"/>
      <c r="N1641" s="58"/>
      <c r="O1641" s="211"/>
      <c r="P1641" s="213"/>
      <c r="Q1641" s="215"/>
      <c r="R1641" s="215"/>
      <c r="S1641" s="217"/>
      <c r="T1641" s="219"/>
      <c r="U1641" s="221"/>
      <c r="V1641" s="223"/>
      <c r="W1641" s="225"/>
      <c r="X1641" s="209"/>
      <c r="Y1641" s="209"/>
      <c r="Z1641" s="81"/>
      <c r="AA1641" s="2"/>
      <c r="AB1641" s="2"/>
      <c r="AC1641" s="2"/>
      <c r="AD1641" s="2"/>
      <c r="AE1641" s="2"/>
      <c r="AF1641" s="2"/>
      <c r="AG1641" s="2"/>
      <c r="AH1641" s="2"/>
      <c r="AI1641" s="2"/>
      <c r="AJ1641" s="2"/>
      <c r="AK1641" s="2"/>
      <c r="AL1641" s="2"/>
      <c r="AM1641" s="2"/>
      <c r="AN1641" s="2"/>
      <c r="AO1641" s="2"/>
      <c r="AP1641" s="2"/>
      <c r="AQ1641" s="2"/>
      <c r="AR1641" s="2"/>
      <c r="AS1641" s="2"/>
      <c r="AT1641" s="2"/>
      <c r="AU1641" s="2"/>
    </row>
    <row r="1642" spans="1:47" ht="14.25" customHeight="1">
      <c r="A1642" s="120"/>
      <c r="B1642" s="226"/>
      <c r="C1642" s="208"/>
      <c r="D1642" s="208"/>
      <c r="E1642" s="208"/>
      <c r="F1642" s="228"/>
      <c r="G1642" s="208"/>
      <c r="H1642" s="208"/>
      <c r="I1642" s="216"/>
      <c r="J1642" s="227"/>
      <c r="K1642" s="128" t="s">
        <v>57</v>
      </c>
      <c r="L1642" s="44"/>
      <c r="M1642" s="59"/>
      <c r="N1642" s="60"/>
      <c r="O1642" s="210"/>
      <c r="P1642" s="212"/>
      <c r="Q1642" s="214"/>
      <c r="R1642" s="214"/>
      <c r="S1642" s="216"/>
      <c r="T1642" s="218">
        <f t="shared" ref="T1642" si="2436">Q1642*S1642</f>
        <v>0</v>
      </c>
      <c r="U1642" s="220">
        <f t="shared" ref="U1642" si="2437">IFERROR(T1642/P1642,0)</f>
        <v>0</v>
      </c>
      <c r="V1642" s="222"/>
      <c r="W1642" s="224">
        <f t="shared" ref="W1642" si="2438">IFERROR(V1642*1000/P1642,0)</f>
        <v>0</v>
      </c>
      <c r="X1642" s="208"/>
      <c r="Y1642" s="209"/>
      <c r="Z1642" s="120"/>
    </row>
    <row r="1643" spans="1:47" ht="14.25" customHeight="1">
      <c r="A1643" s="120"/>
      <c r="B1643" s="226"/>
      <c r="C1643" s="208"/>
      <c r="D1643" s="208"/>
      <c r="E1643" s="208"/>
      <c r="F1643" s="229"/>
      <c r="G1643" s="208"/>
      <c r="H1643" s="208"/>
      <c r="I1643" s="216"/>
      <c r="J1643" s="227"/>
      <c r="K1643" s="129" t="s">
        <v>56</v>
      </c>
      <c r="L1643" s="45"/>
      <c r="M1643" s="57"/>
      <c r="N1643" s="58"/>
      <c r="O1643" s="211"/>
      <c r="P1643" s="213"/>
      <c r="Q1643" s="215"/>
      <c r="R1643" s="215"/>
      <c r="S1643" s="217"/>
      <c r="T1643" s="219"/>
      <c r="U1643" s="221"/>
      <c r="V1643" s="223"/>
      <c r="W1643" s="225"/>
      <c r="X1643" s="209"/>
      <c r="Y1643" s="209"/>
      <c r="Z1643" s="120"/>
    </row>
    <row r="1644" spans="1:47" ht="14.25" customHeight="1">
      <c r="A1644" s="120"/>
      <c r="B1644" s="226"/>
      <c r="C1644" s="208"/>
      <c r="D1644" s="208"/>
      <c r="E1644" s="208"/>
      <c r="F1644" s="228"/>
      <c r="G1644" s="208"/>
      <c r="H1644" s="208"/>
      <c r="I1644" s="216"/>
      <c r="J1644" s="227"/>
      <c r="K1644" s="128" t="s">
        <v>57</v>
      </c>
      <c r="L1644" s="44"/>
      <c r="M1644" s="59"/>
      <c r="N1644" s="60"/>
      <c r="O1644" s="210"/>
      <c r="P1644" s="212"/>
      <c r="Q1644" s="214"/>
      <c r="R1644" s="214"/>
      <c r="S1644" s="216"/>
      <c r="T1644" s="218">
        <f t="shared" ref="T1644" si="2439">Q1644*S1644</f>
        <v>0</v>
      </c>
      <c r="U1644" s="220">
        <f t="shared" ref="U1644" si="2440">IFERROR(T1644/P1644,0)</f>
        <v>0</v>
      </c>
      <c r="V1644" s="222"/>
      <c r="W1644" s="224">
        <f t="shared" ref="W1644" si="2441">IFERROR(V1644*1000/P1644,0)</f>
        <v>0</v>
      </c>
      <c r="X1644" s="208"/>
      <c r="Y1644" s="209"/>
      <c r="Z1644" s="120"/>
    </row>
    <row r="1645" spans="1:47" ht="14.25" customHeight="1">
      <c r="A1645" s="120"/>
      <c r="B1645" s="226"/>
      <c r="C1645" s="208"/>
      <c r="D1645" s="208"/>
      <c r="E1645" s="208"/>
      <c r="F1645" s="229"/>
      <c r="G1645" s="208"/>
      <c r="H1645" s="208"/>
      <c r="I1645" s="216"/>
      <c r="J1645" s="227"/>
      <c r="K1645" s="129" t="s">
        <v>56</v>
      </c>
      <c r="L1645" s="45"/>
      <c r="M1645" s="57"/>
      <c r="N1645" s="58"/>
      <c r="O1645" s="211"/>
      <c r="P1645" s="213"/>
      <c r="Q1645" s="215"/>
      <c r="R1645" s="215"/>
      <c r="S1645" s="217"/>
      <c r="T1645" s="219"/>
      <c r="U1645" s="221"/>
      <c r="V1645" s="223"/>
      <c r="W1645" s="225"/>
      <c r="X1645" s="209"/>
      <c r="Y1645" s="209"/>
      <c r="Z1645" s="120"/>
    </row>
    <row r="1646" spans="1:47" ht="14.25" customHeight="1">
      <c r="A1646" s="120"/>
      <c r="B1646" s="226"/>
      <c r="C1646" s="208"/>
      <c r="D1646" s="208"/>
      <c r="E1646" s="208"/>
      <c r="F1646" s="228"/>
      <c r="G1646" s="208"/>
      <c r="H1646" s="208"/>
      <c r="I1646" s="216"/>
      <c r="J1646" s="227"/>
      <c r="K1646" s="128" t="s">
        <v>57</v>
      </c>
      <c r="L1646" s="44"/>
      <c r="M1646" s="59"/>
      <c r="N1646" s="60"/>
      <c r="O1646" s="210"/>
      <c r="P1646" s="212"/>
      <c r="Q1646" s="214"/>
      <c r="R1646" s="214"/>
      <c r="S1646" s="216"/>
      <c r="T1646" s="218">
        <f t="shared" ref="T1646" si="2442">Q1646*S1646</f>
        <v>0</v>
      </c>
      <c r="U1646" s="220">
        <f t="shared" ref="U1646" si="2443">IFERROR(T1646/P1646,0)</f>
        <v>0</v>
      </c>
      <c r="V1646" s="222"/>
      <c r="W1646" s="224">
        <f t="shared" ref="W1646" si="2444">IFERROR(V1646*1000/P1646,0)</f>
        <v>0</v>
      </c>
      <c r="X1646" s="208"/>
      <c r="Y1646" s="209"/>
      <c r="Z1646" s="120"/>
    </row>
    <row r="1647" spans="1:47" ht="14.25" customHeight="1">
      <c r="A1647" s="120"/>
      <c r="B1647" s="226"/>
      <c r="C1647" s="208"/>
      <c r="D1647" s="208"/>
      <c r="E1647" s="208"/>
      <c r="F1647" s="229"/>
      <c r="G1647" s="208"/>
      <c r="H1647" s="208"/>
      <c r="I1647" s="216"/>
      <c r="J1647" s="227"/>
      <c r="K1647" s="129" t="s">
        <v>56</v>
      </c>
      <c r="L1647" s="45"/>
      <c r="M1647" s="57"/>
      <c r="N1647" s="58"/>
      <c r="O1647" s="211"/>
      <c r="P1647" s="213"/>
      <c r="Q1647" s="215"/>
      <c r="R1647" s="215"/>
      <c r="S1647" s="217"/>
      <c r="T1647" s="219"/>
      <c r="U1647" s="221"/>
      <c r="V1647" s="223"/>
      <c r="W1647" s="225"/>
      <c r="X1647" s="209"/>
      <c r="Y1647" s="209"/>
      <c r="Z1647" s="120"/>
    </row>
    <row r="1648" spans="1:47" ht="14.25" customHeight="1">
      <c r="A1648" s="120"/>
      <c r="B1648" s="226"/>
      <c r="C1648" s="208"/>
      <c r="D1648" s="208"/>
      <c r="E1648" s="208"/>
      <c r="F1648" s="228"/>
      <c r="G1648" s="208"/>
      <c r="H1648" s="208"/>
      <c r="I1648" s="216"/>
      <c r="J1648" s="227"/>
      <c r="K1648" s="128" t="s">
        <v>57</v>
      </c>
      <c r="L1648" s="44"/>
      <c r="M1648" s="59"/>
      <c r="N1648" s="60"/>
      <c r="O1648" s="210"/>
      <c r="P1648" s="212"/>
      <c r="Q1648" s="214"/>
      <c r="R1648" s="214"/>
      <c r="S1648" s="216"/>
      <c r="T1648" s="218">
        <f t="shared" ref="T1648" si="2445">Q1648*S1648</f>
        <v>0</v>
      </c>
      <c r="U1648" s="220">
        <f t="shared" ref="U1648" si="2446">IFERROR(T1648/P1648,0)</f>
        <v>0</v>
      </c>
      <c r="V1648" s="222"/>
      <c r="W1648" s="224">
        <f t="shared" ref="W1648" si="2447">IFERROR(V1648*1000/P1648,0)</f>
        <v>0</v>
      </c>
      <c r="X1648" s="208"/>
      <c r="Y1648" s="209"/>
      <c r="Z1648" s="120"/>
    </row>
    <row r="1649" spans="1:47" ht="14.25" customHeight="1">
      <c r="A1649" s="120"/>
      <c r="B1649" s="226"/>
      <c r="C1649" s="208"/>
      <c r="D1649" s="208"/>
      <c r="E1649" s="208"/>
      <c r="F1649" s="229"/>
      <c r="G1649" s="208"/>
      <c r="H1649" s="208"/>
      <c r="I1649" s="216"/>
      <c r="J1649" s="227"/>
      <c r="K1649" s="129" t="s">
        <v>56</v>
      </c>
      <c r="L1649" s="45"/>
      <c r="M1649" s="57"/>
      <c r="N1649" s="58"/>
      <c r="O1649" s="211"/>
      <c r="P1649" s="213"/>
      <c r="Q1649" s="215"/>
      <c r="R1649" s="215"/>
      <c r="S1649" s="217"/>
      <c r="T1649" s="219"/>
      <c r="U1649" s="221"/>
      <c r="V1649" s="223"/>
      <c r="W1649" s="225"/>
      <c r="X1649" s="209"/>
      <c r="Y1649" s="209"/>
      <c r="Z1649" s="120"/>
    </row>
    <row r="1650" spans="1:47" ht="14.25" customHeight="1">
      <c r="A1650" s="120"/>
      <c r="B1650" s="226"/>
      <c r="C1650" s="208"/>
      <c r="D1650" s="208"/>
      <c r="E1650" s="208"/>
      <c r="F1650" s="228"/>
      <c r="G1650" s="208"/>
      <c r="H1650" s="208"/>
      <c r="I1650" s="216"/>
      <c r="J1650" s="227"/>
      <c r="K1650" s="128" t="s">
        <v>57</v>
      </c>
      <c r="L1650" s="44"/>
      <c r="M1650" s="59"/>
      <c r="N1650" s="60"/>
      <c r="O1650" s="210"/>
      <c r="P1650" s="212"/>
      <c r="Q1650" s="214"/>
      <c r="R1650" s="214"/>
      <c r="S1650" s="216"/>
      <c r="T1650" s="218">
        <f t="shared" ref="T1650" si="2448">Q1650*S1650</f>
        <v>0</v>
      </c>
      <c r="U1650" s="220">
        <f t="shared" ref="U1650" si="2449">IFERROR(T1650/P1650,0)</f>
        <v>0</v>
      </c>
      <c r="V1650" s="222"/>
      <c r="W1650" s="224">
        <f t="shared" ref="W1650" si="2450">IFERROR(V1650*1000/P1650,0)</f>
        <v>0</v>
      </c>
      <c r="X1650" s="208"/>
      <c r="Y1650" s="209"/>
      <c r="Z1650" s="120"/>
    </row>
    <row r="1651" spans="1:47" ht="14.25" customHeight="1">
      <c r="A1651" s="120"/>
      <c r="B1651" s="226"/>
      <c r="C1651" s="208"/>
      <c r="D1651" s="208"/>
      <c r="E1651" s="208"/>
      <c r="F1651" s="229"/>
      <c r="G1651" s="208"/>
      <c r="H1651" s="208"/>
      <c r="I1651" s="216"/>
      <c r="J1651" s="227"/>
      <c r="K1651" s="129" t="s">
        <v>56</v>
      </c>
      <c r="L1651" s="45"/>
      <c r="M1651" s="57"/>
      <c r="N1651" s="58"/>
      <c r="O1651" s="211"/>
      <c r="P1651" s="213"/>
      <c r="Q1651" s="215"/>
      <c r="R1651" s="215"/>
      <c r="S1651" s="217"/>
      <c r="T1651" s="219"/>
      <c r="U1651" s="221"/>
      <c r="V1651" s="223"/>
      <c r="W1651" s="225"/>
      <c r="X1651" s="209"/>
      <c r="Y1651" s="209"/>
      <c r="Z1651" s="120"/>
    </row>
    <row r="1652" spans="1:47" ht="14.25" customHeight="1">
      <c r="A1652" s="120"/>
      <c r="B1652" s="226"/>
      <c r="C1652" s="208"/>
      <c r="D1652" s="208"/>
      <c r="E1652" s="208"/>
      <c r="F1652" s="228"/>
      <c r="G1652" s="208"/>
      <c r="H1652" s="208"/>
      <c r="I1652" s="216"/>
      <c r="J1652" s="227"/>
      <c r="K1652" s="128" t="s">
        <v>57</v>
      </c>
      <c r="L1652" s="44"/>
      <c r="M1652" s="59"/>
      <c r="N1652" s="60"/>
      <c r="O1652" s="210"/>
      <c r="P1652" s="212"/>
      <c r="Q1652" s="214"/>
      <c r="R1652" s="214"/>
      <c r="S1652" s="216"/>
      <c r="T1652" s="218">
        <f t="shared" ref="T1652" si="2451">Q1652*S1652</f>
        <v>0</v>
      </c>
      <c r="U1652" s="220">
        <f t="shared" ref="U1652" si="2452">IFERROR(T1652/P1652,0)</f>
        <v>0</v>
      </c>
      <c r="V1652" s="222"/>
      <c r="W1652" s="224">
        <f t="shared" ref="W1652" si="2453">IFERROR(V1652*1000/P1652,0)</f>
        <v>0</v>
      </c>
      <c r="X1652" s="208"/>
      <c r="Y1652" s="209"/>
      <c r="Z1652" s="120"/>
    </row>
    <row r="1653" spans="1:47" ht="14.25" customHeight="1">
      <c r="A1653" s="120"/>
      <c r="B1653" s="226"/>
      <c r="C1653" s="208"/>
      <c r="D1653" s="208"/>
      <c r="E1653" s="208"/>
      <c r="F1653" s="229"/>
      <c r="G1653" s="208"/>
      <c r="H1653" s="208"/>
      <c r="I1653" s="216"/>
      <c r="J1653" s="227"/>
      <c r="K1653" s="129" t="s">
        <v>56</v>
      </c>
      <c r="L1653" s="45"/>
      <c r="M1653" s="57"/>
      <c r="N1653" s="58"/>
      <c r="O1653" s="211"/>
      <c r="P1653" s="213"/>
      <c r="Q1653" s="215"/>
      <c r="R1653" s="215"/>
      <c r="S1653" s="217"/>
      <c r="T1653" s="219"/>
      <c r="U1653" s="221"/>
      <c r="V1653" s="223"/>
      <c r="W1653" s="225"/>
      <c r="X1653" s="209"/>
      <c r="Y1653" s="209"/>
      <c r="Z1653" s="120"/>
    </row>
    <row r="1654" spans="1:47" ht="14.25" customHeight="1">
      <c r="A1654" s="120"/>
      <c r="B1654" s="226"/>
      <c r="C1654" s="208"/>
      <c r="D1654" s="208"/>
      <c r="E1654" s="208"/>
      <c r="F1654" s="228"/>
      <c r="G1654" s="208"/>
      <c r="H1654" s="208"/>
      <c r="I1654" s="216"/>
      <c r="J1654" s="227"/>
      <c r="K1654" s="128" t="s">
        <v>57</v>
      </c>
      <c r="L1654" s="44"/>
      <c r="M1654" s="59"/>
      <c r="N1654" s="60"/>
      <c r="O1654" s="210"/>
      <c r="P1654" s="212"/>
      <c r="Q1654" s="214"/>
      <c r="R1654" s="214"/>
      <c r="S1654" s="216"/>
      <c r="T1654" s="218">
        <f t="shared" ref="T1654" si="2454">Q1654*S1654</f>
        <v>0</v>
      </c>
      <c r="U1654" s="220">
        <f t="shared" ref="U1654" si="2455">IFERROR(T1654/P1654,0)</f>
        <v>0</v>
      </c>
      <c r="V1654" s="222"/>
      <c r="W1654" s="224">
        <f t="shared" ref="W1654" si="2456">IFERROR(V1654*1000/P1654,0)</f>
        <v>0</v>
      </c>
      <c r="X1654" s="208"/>
      <c r="Y1654" s="209"/>
      <c r="Z1654" s="120"/>
    </row>
    <row r="1655" spans="1:47" ht="14.25" customHeight="1">
      <c r="A1655" s="120"/>
      <c r="B1655" s="226"/>
      <c r="C1655" s="208"/>
      <c r="D1655" s="208"/>
      <c r="E1655" s="208"/>
      <c r="F1655" s="229"/>
      <c r="G1655" s="208"/>
      <c r="H1655" s="208"/>
      <c r="I1655" s="216"/>
      <c r="J1655" s="227"/>
      <c r="K1655" s="129" t="s">
        <v>56</v>
      </c>
      <c r="L1655" s="45"/>
      <c r="M1655" s="57"/>
      <c r="N1655" s="58"/>
      <c r="O1655" s="211"/>
      <c r="P1655" s="213"/>
      <c r="Q1655" s="215"/>
      <c r="R1655" s="215"/>
      <c r="S1655" s="217"/>
      <c r="T1655" s="219"/>
      <c r="U1655" s="221"/>
      <c r="V1655" s="223"/>
      <c r="W1655" s="225"/>
      <c r="X1655" s="209"/>
      <c r="Y1655" s="209"/>
      <c r="Z1655" s="120"/>
    </row>
    <row r="1656" spans="1:47" ht="14.25" customHeight="1">
      <c r="A1656" s="120"/>
      <c r="B1656" s="226"/>
      <c r="C1656" s="208"/>
      <c r="D1656" s="208"/>
      <c r="E1656" s="208"/>
      <c r="F1656" s="228"/>
      <c r="G1656" s="208"/>
      <c r="H1656" s="208"/>
      <c r="I1656" s="216"/>
      <c r="J1656" s="227"/>
      <c r="K1656" s="128" t="s">
        <v>57</v>
      </c>
      <c r="L1656" s="44"/>
      <c r="M1656" s="59"/>
      <c r="N1656" s="60"/>
      <c r="O1656" s="210"/>
      <c r="P1656" s="212"/>
      <c r="Q1656" s="214"/>
      <c r="R1656" s="214"/>
      <c r="S1656" s="216"/>
      <c r="T1656" s="218">
        <f t="shared" ref="T1656" si="2457">Q1656*S1656</f>
        <v>0</v>
      </c>
      <c r="U1656" s="220">
        <f t="shared" ref="U1656" si="2458">IFERROR(T1656/P1656,0)</f>
        <v>0</v>
      </c>
      <c r="V1656" s="222"/>
      <c r="W1656" s="224">
        <f t="shared" ref="W1656" si="2459">IFERROR(V1656*1000/P1656,0)</f>
        <v>0</v>
      </c>
      <c r="X1656" s="208"/>
      <c r="Y1656" s="209"/>
      <c r="Z1656" s="120"/>
    </row>
    <row r="1657" spans="1:47" ht="14.25" customHeight="1">
      <c r="A1657" s="120"/>
      <c r="B1657" s="226"/>
      <c r="C1657" s="208"/>
      <c r="D1657" s="208"/>
      <c r="E1657" s="208"/>
      <c r="F1657" s="229"/>
      <c r="G1657" s="208"/>
      <c r="H1657" s="208"/>
      <c r="I1657" s="216"/>
      <c r="J1657" s="227"/>
      <c r="K1657" s="129" t="s">
        <v>56</v>
      </c>
      <c r="L1657" s="45"/>
      <c r="M1657" s="57"/>
      <c r="N1657" s="58"/>
      <c r="O1657" s="211"/>
      <c r="P1657" s="213"/>
      <c r="Q1657" s="215"/>
      <c r="R1657" s="215"/>
      <c r="S1657" s="217"/>
      <c r="T1657" s="219"/>
      <c r="U1657" s="221"/>
      <c r="V1657" s="223"/>
      <c r="W1657" s="225"/>
      <c r="X1657" s="209"/>
      <c r="Y1657" s="209"/>
      <c r="Z1657" s="120"/>
    </row>
    <row r="1658" spans="1:47" ht="14.25" customHeight="1">
      <c r="A1658" s="120"/>
      <c r="B1658" s="226"/>
      <c r="C1658" s="208"/>
      <c r="D1658" s="208"/>
      <c r="E1658" s="208"/>
      <c r="F1658" s="228"/>
      <c r="G1658" s="208"/>
      <c r="H1658" s="208"/>
      <c r="I1658" s="216"/>
      <c r="J1658" s="227"/>
      <c r="K1658" s="128" t="s">
        <v>57</v>
      </c>
      <c r="L1658" s="44"/>
      <c r="M1658" s="59"/>
      <c r="N1658" s="60"/>
      <c r="O1658" s="210"/>
      <c r="P1658" s="212"/>
      <c r="Q1658" s="214"/>
      <c r="R1658" s="214"/>
      <c r="S1658" s="216"/>
      <c r="T1658" s="218">
        <f t="shared" ref="T1658" si="2460">Q1658*S1658</f>
        <v>0</v>
      </c>
      <c r="U1658" s="220">
        <f t="shared" ref="U1658" si="2461">IFERROR(T1658/P1658,0)</f>
        <v>0</v>
      </c>
      <c r="V1658" s="222"/>
      <c r="W1658" s="224">
        <f t="shared" ref="W1658" si="2462">IFERROR(V1658*1000/P1658,0)</f>
        <v>0</v>
      </c>
      <c r="X1658" s="208"/>
      <c r="Y1658" s="209"/>
      <c r="Z1658" s="120"/>
    </row>
    <row r="1659" spans="1:47" ht="14.25" customHeight="1">
      <c r="A1659" s="120"/>
      <c r="B1659" s="226"/>
      <c r="C1659" s="208"/>
      <c r="D1659" s="208"/>
      <c r="E1659" s="208"/>
      <c r="F1659" s="229"/>
      <c r="G1659" s="208"/>
      <c r="H1659" s="208"/>
      <c r="I1659" s="216"/>
      <c r="J1659" s="227"/>
      <c r="K1659" s="129" t="s">
        <v>56</v>
      </c>
      <c r="L1659" s="45"/>
      <c r="M1659" s="57"/>
      <c r="N1659" s="58"/>
      <c r="O1659" s="211"/>
      <c r="P1659" s="213"/>
      <c r="Q1659" s="215"/>
      <c r="R1659" s="215"/>
      <c r="S1659" s="217"/>
      <c r="T1659" s="219"/>
      <c r="U1659" s="221"/>
      <c r="V1659" s="223"/>
      <c r="W1659" s="225"/>
      <c r="X1659" s="209"/>
      <c r="Y1659" s="209"/>
      <c r="Z1659" s="120"/>
    </row>
    <row r="1660" spans="1:47" ht="14.25" customHeight="1">
      <c r="A1660" s="120"/>
      <c r="B1660" s="226"/>
      <c r="C1660" s="208"/>
      <c r="D1660" s="208"/>
      <c r="E1660" s="208"/>
      <c r="F1660" s="228"/>
      <c r="G1660" s="208"/>
      <c r="H1660" s="208"/>
      <c r="I1660" s="216"/>
      <c r="J1660" s="227"/>
      <c r="K1660" s="128" t="s">
        <v>57</v>
      </c>
      <c r="L1660" s="44"/>
      <c r="M1660" s="59"/>
      <c r="N1660" s="60"/>
      <c r="O1660" s="210"/>
      <c r="P1660" s="212"/>
      <c r="Q1660" s="214"/>
      <c r="R1660" s="214"/>
      <c r="S1660" s="216"/>
      <c r="T1660" s="218">
        <f t="shared" ref="T1660" si="2463">Q1660*S1660</f>
        <v>0</v>
      </c>
      <c r="U1660" s="220">
        <f t="shared" ref="U1660" si="2464">IFERROR(T1660/P1660,0)</f>
        <v>0</v>
      </c>
      <c r="V1660" s="222"/>
      <c r="W1660" s="224">
        <f t="shared" ref="W1660" si="2465">IFERROR(V1660*1000/P1660,0)</f>
        <v>0</v>
      </c>
      <c r="X1660" s="208"/>
      <c r="Y1660" s="209"/>
      <c r="Z1660" s="120"/>
    </row>
    <row r="1661" spans="1:47" ht="14.25" customHeight="1">
      <c r="A1661" s="120"/>
      <c r="B1661" s="226"/>
      <c r="C1661" s="208"/>
      <c r="D1661" s="208"/>
      <c r="E1661" s="208"/>
      <c r="F1661" s="229"/>
      <c r="G1661" s="208"/>
      <c r="H1661" s="208"/>
      <c r="I1661" s="216"/>
      <c r="J1661" s="227"/>
      <c r="K1661" s="129" t="s">
        <v>56</v>
      </c>
      <c r="L1661" s="45"/>
      <c r="M1661" s="57"/>
      <c r="N1661" s="58"/>
      <c r="O1661" s="211"/>
      <c r="P1661" s="213"/>
      <c r="Q1661" s="215"/>
      <c r="R1661" s="215"/>
      <c r="S1661" s="217"/>
      <c r="T1661" s="219"/>
      <c r="U1661" s="221"/>
      <c r="V1661" s="223"/>
      <c r="W1661" s="225"/>
      <c r="X1661" s="209"/>
      <c r="Y1661" s="209"/>
      <c r="Z1661" s="120"/>
    </row>
    <row r="1662" spans="1:47" ht="14.25" customHeight="1">
      <c r="A1662" s="120"/>
      <c r="B1662" s="226"/>
      <c r="C1662" s="208"/>
      <c r="D1662" s="208"/>
      <c r="E1662" s="208"/>
      <c r="F1662" s="228"/>
      <c r="G1662" s="208"/>
      <c r="H1662" s="208"/>
      <c r="I1662" s="216"/>
      <c r="J1662" s="227"/>
      <c r="K1662" s="128" t="s">
        <v>57</v>
      </c>
      <c r="L1662" s="44"/>
      <c r="M1662" s="59"/>
      <c r="N1662" s="60"/>
      <c r="O1662" s="210"/>
      <c r="P1662" s="212"/>
      <c r="Q1662" s="214"/>
      <c r="R1662" s="214"/>
      <c r="S1662" s="216"/>
      <c r="T1662" s="218">
        <f t="shared" ref="T1662" si="2466">Q1662*S1662</f>
        <v>0</v>
      </c>
      <c r="U1662" s="220">
        <f t="shared" ref="U1662" si="2467">IFERROR(T1662/P1662,0)</f>
        <v>0</v>
      </c>
      <c r="V1662" s="222"/>
      <c r="W1662" s="224">
        <f t="shared" ref="W1662" si="2468">IFERROR(V1662*1000/P1662,0)</f>
        <v>0</v>
      </c>
      <c r="X1662" s="208"/>
      <c r="Y1662" s="209"/>
      <c r="Z1662" s="120"/>
    </row>
    <row r="1663" spans="1:47" ht="14.25" customHeight="1">
      <c r="A1663" s="120"/>
      <c r="B1663" s="226"/>
      <c r="C1663" s="208"/>
      <c r="D1663" s="208"/>
      <c r="E1663" s="208"/>
      <c r="F1663" s="229"/>
      <c r="G1663" s="208"/>
      <c r="H1663" s="208"/>
      <c r="I1663" s="216"/>
      <c r="J1663" s="227"/>
      <c r="K1663" s="129" t="s">
        <v>56</v>
      </c>
      <c r="L1663" s="45"/>
      <c r="M1663" s="57"/>
      <c r="N1663" s="58"/>
      <c r="O1663" s="211"/>
      <c r="P1663" s="213"/>
      <c r="Q1663" s="215"/>
      <c r="R1663" s="215"/>
      <c r="S1663" s="217"/>
      <c r="T1663" s="219"/>
      <c r="U1663" s="221"/>
      <c r="V1663" s="223"/>
      <c r="W1663" s="225"/>
      <c r="X1663" s="209"/>
      <c r="Y1663" s="209"/>
      <c r="Z1663" s="120"/>
    </row>
    <row r="1664" spans="1:47" s="5" customFormat="1" ht="13.5" customHeight="1">
      <c r="A1664" s="81"/>
      <c r="B1664" s="226"/>
      <c r="C1664" s="208"/>
      <c r="D1664" s="208"/>
      <c r="E1664" s="208"/>
      <c r="F1664" s="228"/>
      <c r="G1664" s="208"/>
      <c r="H1664" s="208"/>
      <c r="I1664" s="216"/>
      <c r="J1664" s="227"/>
      <c r="K1664" s="128" t="s">
        <v>57</v>
      </c>
      <c r="L1664" s="44"/>
      <c r="M1664" s="59"/>
      <c r="N1664" s="60"/>
      <c r="O1664" s="210"/>
      <c r="P1664" s="212"/>
      <c r="Q1664" s="214"/>
      <c r="R1664" s="214"/>
      <c r="S1664" s="216"/>
      <c r="T1664" s="218">
        <f t="shared" ref="T1664" si="2469">Q1664*S1664</f>
        <v>0</v>
      </c>
      <c r="U1664" s="220">
        <f t="shared" ref="U1664" si="2470">IFERROR(T1664/P1664,0)</f>
        <v>0</v>
      </c>
      <c r="V1664" s="222"/>
      <c r="W1664" s="224">
        <f t="shared" ref="W1664" si="2471">IFERROR(V1664*1000/P1664,0)</f>
        <v>0</v>
      </c>
      <c r="X1664" s="208"/>
      <c r="Y1664" s="209"/>
      <c r="Z1664" s="81"/>
      <c r="AA1664" s="2"/>
      <c r="AB1664" s="2"/>
      <c r="AC1664" s="2"/>
      <c r="AD1664" s="2"/>
      <c r="AE1664" s="2"/>
      <c r="AF1664" s="2"/>
      <c r="AG1664" s="2"/>
      <c r="AH1664" s="2"/>
      <c r="AI1664" s="2"/>
      <c r="AJ1664" s="2"/>
      <c r="AK1664" s="2"/>
      <c r="AL1664" s="2"/>
      <c r="AM1664" s="2"/>
      <c r="AN1664" s="2"/>
      <c r="AO1664" s="2"/>
      <c r="AP1664" s="2"/>
      <c r="AQ1664" s="2"/>
      <c r="AR1664" s="2"/>
      <c r="AS1664" s="2"/>
      <c r="AT1664" s="2"/>
      <c r="AU1664" s="2"/>
    </row>
    <row r="1665" spans="1:47" s="5" customFormat="1" ht="13.5" customHeight="1">
      <c r="A1665" s="81"/>
      <c r="B1665" s="226"/>
      <c r="C1665" s="208"/>
      <c r="D1665" s="208"/>
      <c r="E1665" s="208"/>
      <c r="F1665" s="229"/>
      <c r="G1665" s="208"/>
      <c r="H1665" s="208"/>
      <c r="I1665" s="216"/>
      <c r="J1665" s="227"/>
      <c r="K1665" s="129" t="s">
        <v>56</v>
      </c>
      <c r="L1665" s="45"/>
      <c r="M1665" s="57"/>
      <c r="N1665" s="58"/>
      <c r="O1665" s="211"/>
      <c r="P1665" s="213"/>
      <c r="Q1665" s="215"/>
      <c r="R1665" s="215"/>
      <c r="S1665" s="217"/>
      <c r="T1665" s="219"/>
      <c r="U1665" s="221"/>
      <c r="V1665" s="223"/>
      <c r="W1665" s="225"/>
      <c r="X1665" s="209"/>
      <c r="Y1665" s="209"/>
      <c r="Z1665" s="81"/>
      <c r="AA1665" s="2"/>
      <c r="AB1665" s="2"/>
      <c r="AC1665" s="2"/>
      <c r="AD1665" s="2"/>
      <c r="AE1665" s="2"/>
      <c r="AF1665" s="2"/>
      <c r="AG1665" s="2"/>
      <c r="AH1665" s="2"/>
      <c r="AI1665" s="2"/>
      <c r="AJ1665" s="2"/>
      <c r="AK1665" s="2"/>
      <c r="AL1665" s="2"/>
      <c r="AM1665" s="2"/>
      <c r="AN1665" s="2"/>
      <c r="AO1665" s="2"/>
      <c r="AP1665" s="2"/>
      <c r="AQ1665" s="2"/>
      <c r="AR1665" s="2"/>
      <c r="AS1665" s="2"/>
      <c r="AT1665" s="2"/>
      <c r="AU1665" s="2"/>
    </row>
    <row r="1666" spans="1:47" ht="14.25" customHeight="1">
      <c r="A1666" s="120"/>
      <c r="B1666" s="226"/>
      <c r="C1666" s="208"/>
      <c r="D1666" s="208"/>
      <c r="E1666" s="208"/>
      <c r="F1666" s="228"/>
      <c r="G1666" s="208"/>
      <c r="H1666" s="208"/>
      <c r="I1666" s="216"/>
      <c r="J1666" s="227"/>
      <c r="K1666" s="128" t="s">
        <v>57</v>
      </c>
      <c r="L1666" s="44"/>
      <c r="M1666" s="59"/>
      <c r="N1666" s="60"/>
      <c r="O1666" s="210"/>
      <c r="P1666" s="212"/>
      <c r="Q1666" s="214"/>
      <c r="R1666" s="214"/>
      <c r="S1666" s="216"/>
      <c r="T1666" s="218">
        <f t="shared" ref="T1666" si="2472">Q1666*S1666</f>
        <v>0</v>
      </c>
      <c r="U1666" s="220">
        <f t="shared" ref="U1666" si="2473">IFERROR(T1666/P1666,0)</f>
        <v>0</v>
      </c>
      <c r="V1666" s="222"/>
      <c r="W1666" s="224">
        <f t="shared" ref="W1666" si="2474">IFERROR(V1666*1000/P1666,0)</f>
        <v>0</v>
      </c>
      <c r="X1666" s="208"/>
      <c r="Y1666" s="209"/>
      <c r="Z1666" s="120"/>
    </row>
    <row r="1667" spans="1:47" ht="14.25" customHeight="1">
      <c r="A1667" s="120"/>
      <c r="B1667" s="226"/>
      <c r="C1667" s="208"/>
      <c r="D1667" s="208"/>
      <c r="E1667" s="208"/>
      <c r="F1667" s="229"/>
      <c r="G1667" s="208"/>
      <c r="H1667" s="208"/>
      <c r="I1667" s="216"/>
      <c r="J1667" s="227"/>
      <c r="K1667" s="129" t="s">
        <v>56</v>
      </c>
      <c r="L1667" s="45"/>
      <c r="M1667" s="57"/>
      <c r="N1667" s="58"/>
      <c r="O1667" s="211"/>
      <c r="P1667" s="213"/>
      <c r="Q1667" s="215"/>
      <c r="R1667" s="215"/>
      <c r="S1667" s="217"/>
      <c r="T1667" s="219"/>
      <c r="U1667" s="221"/>
      <c r="V1667" s="223"/>
      <c r="W1667" s="225"/>
      <c r="X1667" s="209"/>
      <c r="Y1667" s="209"/>
      <c r="Z1667" s="120"/>
    </row>
    <row r="1668" spans="1:47" ht="14.25" customHeight="1">
      <c r="A1668" s="120"/>
      <c r="B1668" s="226"/>
      <c r="C1668" s="208"/>
      <c r="D1668" s="208"/>
      <c r="E1668" s="208"/>
      <c r="F1668" s="228"/>
      <c r="G1668" s="208"/>
      <c r="H1668" s="208"/>
      <c r="I1668" s="216"/>
      <c r="J1668" s="227"/>
      <c r="K1668" s="128" t="s">
        <v>57</v>
      </c>
      <c r="L1668" s="44"/>
      <c r="M1668" s="59"/>
      <c r="N1668" s="60"/>
      <c r="O1668" s="210"/>
      <c r="P1668" s="212"/>
      <c r="Q1668" s="214"/>
      <c r="R1668" s="214"/>
      <c r="S1668" s="216"/>
      <c r="T1668" s="218">
        <f t="shared" ref="T1668" si="2475">Q1668*S1668</f>
        <v>0</v>
      </c>
      <c r="U1668" s="220">
        <f t="shared" ref="U1668" si="2476">IFERROR(T1668/P1668,0)</f>
        <v>0</v>
      </c>
      <c r="V1668" s="222"/>
      <c r="W1668" s="224">
        <f t="shared" ref="W1668" si="2477">IFERROR(V1668*1000/P1668,0)</f>
        <v>0</v>
      </c>
      <c r="X1668" s="208"/>
      <c r="Y1668" s="209"/>
      <c r="Z1668" s="120"/>
    </row>
    <row r="1669" spans="1:47" ht="14.25" customHeight="1">
      <c r="A1669" s="120"/>
      <c r="B1669" s="226"/>
      <c r="C1669" s="208"/>
      <c r="D1669" s="208"/>
      <c r="E1669" s="208"/>
      <c r="F1669" s="229"/>
      <c r="G1669" s="208"/>
      <c r="H1669" s="208"/>
      <c r="I1669" s="216"/>
      <c r="J1669" s="227"/>
      <c r="K1669" s="129" t="s">
        <v>56</v>
      </c>
      <c r="L1669" s="45"/>
      <c r="M1669" s="57"/>
      <c r="N1669" s="58"/>
      <c r="O1669" s="211"/>
      <c r="P1669" s="213"/>
      <c r="Q1669" s="215"/>
      <c r="R1669" s="215"/>
      <c r="S1669" s="217"/>
      <c r="T1669" s="219"/>
      <c r="U1669" s="221"/>
      <c r="V1669" s="223"/>
      <c r="W1669" s="225"/>
      <c r="X1669" s="209"/>
      <c r="Y1669" s="209"/>
      <c r="Z1669" s="120"/>
    </row>
    <row r="1670" spans="1:47" ht="14.25" customHeight="1">
      <c r="A1670" s="120"/>
      <c r="B1670" s="226"/>
      <c r="C1670" s="208"/>
      <c r="D1670" s="208"/>
      <c r="E1670" s="208"/>
      <c r="F1670" s="228"/>
      <c r="G1670" s="208"/>
      <c r="H1670" s="208"/>
      <c r="I1670" s="216"/>
      <c r="J1670" s="227"/>
      <c r="K1670" s="128" t="s">
        <v>57</v>
      </c>
      <c r="L1670" s="44"/>
      <c r="M1670" s="59"/>
      <c r="N1670" s="60"/>
      <c r="O1670" s="210"/>
      <c r="P1670" s="212"/>
      <c r="Q1670" s="214"/>
      <c r="R1670" s="214"/>
      <c r="S1670" s="216"/>
      <c r="T1670" s="218">
        <f t="shared" ref="T1670" si="2478">Q1670*S1670</f>
        <v>0</v>
      </c>
      <c r="U1670" s="220">
        <f t="shared" ref="U1670" si="2479">IFERROR(T1670/P1670,0)</f>
        <v>0</v>
      </c>
      <c r="V1670" s="222"/>
      <c r="W1670" s="224">
        <f t="shared" ref="W1670" si="2480">IFERROR(V1670*1000/P1670,0)</f>
        <v>0</v>
      </c>
      <c r="X1670" s="208"/>
      <c r="Y1670" s="209"/>
      <c r="Z1670" s="120"/>
    </row>
    <row r="1671" spans="1:47" ht="14.25" customHeight="1">
      <c r="A1671" s="120"/>
      <c r="B1671" s="226"/>
      <c r="C1671" s="208"/>
      <c r="D1671" s="208"/>
      <c r="E1671" s="208"/>
      <c r="F1671" s="229"/>
      <c r="G1671" s="208"/>
      <c r="H1671" s="208"/>
      <c r="I1671" s="216"/>
      <c r="J1671" s="227"/>
      <c r="K1671" s="129" t="s">
        <v>56</v>
      </c>
      <c r="L1671" s="45"/>
      <c r="M1671" s="57"/>
      <c r="N1671" s="58"/>
      <c r="O1671" s="211"/>
      <c r="P1671" s="213"/>
      <c r="Q1671" s="215"/>
      <c r="R1671" s="215"/>
      <c r="S1671" s="217"/>
      <c r="T1671" s="219"/>
      <c r="U1671" s="221"/>
      <c r="V1671" s="223"/>
      <c r="W1671" s="225"/>
      <c r="X1671" s="209"/>
      <c r="Y1671" s="209"/>
      <c r="Z1671" s="120"/>
    </row>
    <row r="1672" spans="1:47" ht="14.25" customHeight="1">
      <c r="A1672" s="120"/>
      <c r="B1672" s="226"/>
      <c r="C1672" s="208"/>
      <c r="D1672" s="208"/>
      <c r="E1672" s="208"/>
      <c r="F1672" s="228"/>
      <c r="G1672" s="208"/>
      <c r="H1672" s="208"/>
      <c r="I1672" s="216"/>
      <c r="J1672" s="227"/>
      <c r="K1672" s="128" t="s">
        <v>57</v>
      </c>
      <c r="L1672" s="44"/>
      <c r="M1672" s="59"/>
      <c r="N1672" s="60"/>
      <c r="O1672" s="210"/>
      <c r="P1672" s="212"/>
      <c r="Q1672" s="214"/>
      <c r="R1672" s="214"/>
      <c r="S1672" s="216"/>
      <c r="T1672" s="218">
        <f t="shared" ref="T1672" si="2481">Q1672*S1672</f>
        <v>0</v>
      </c>
      <c r="U1672" s="220">
        <f t="shared" ref="U1672" si="2482">IFERROR(T1672/P1672,0)</f>
        <v>0</v>
      </c>
      <c r="V1672" s="222"/>
      <c r="W1672" s="224">
        <f t="shared" ref="W1672" si="2483">IFERROR(V1672*1000/P1672,0)</f>
        <v>0</v>
      </c>
      <c r="X1672" s="208"/>
      <c r="Y1672" s="209"/>
      <c r="Z1672" s="120"/>
    </row>
    <row r="1673" spans="1:47" ht="14.25" customHeight="1">
      <c r="A1673" s="120"/>
      <c r="B1673" s="226"/>
      <c r="C1673" s="208"/>
      <c r="D1673" s="208"/>
      <c r="E1673" s="208"/>
      <c r="F1673" s="229"/>
      <c r="G1673" s="208"/>
      <c r="H1673" s="208"/>
      <c r="I1673" s="216"/>
      <c r="J1673" s="227"/>
      <c r="K1673" s="129" t="s">
        <v>56</v>
      </c>
      <c r="L1673" s="45"/>
      <c r="M1673" s="57"/>
      <c r="N1673" s="58"/>
      <c r="O1673" s="211"/>
      <c r="P1673" s="213"/>
      <c r="Q1673" s="215"/>
      <c r="R1673" s="215"/>
      <c r="S1673" s="217"/>
      <c r="T1673" s="219"/>
      <c r="U1673" s="221"/>
      <c r="V1673" s="223"/>
      <c r="W1673" s="225"/>
      <c r="X1673" s="209"/>
      <c r="Y1673" s="209"/>
      <c r="Z1673" s="120"/>
    </row>
    <row r="1674" spans="1:47" ht="14.25" customHeight="1">
      <c r="A1674" s="120"/>
      <c r="B1674" s="226"/>
      <c r="C1674" s="208"/>
      <c r="D1674" s="208"/>
      <c r="E1674" s="208"/>
      <c r="F1674" s="228"/>
      <c r="G1674" s="208"/>
      <c r="H1674" s="208"/>
      <c r="I1674" s="216"/>
      <c r="J1674" s="227"/>
      <c r="K1674" s="128" t="s">
        <v>57</v>
      </c>
      <c r="L1674" s="44"/>
      <c r="M1674" s="59"/>
      <c r="N1674" s="60"/>
      <c r="O1674" s="210"/>
      <c r="P1674" s="212"/>
      <c r="Q1674" s="214"/>
      <c r="R1674" s="214"/>
      <c r="S1674" s="216"/>
      <c r="T1674" s="218">
        <f t="shared" ref="T1674" si="2484">Q1674*S1674</f>
        <v>0</v>
      </c>
      <c r="U1674" s="220">
        <f t="shared" ref="U1674" si="2485">IFERROR(T1674/P1674,0)</f>
        <v>0</v>
      </c>
      <c r="V1674" s="222"/>
      <c r="W1674" s="224">
        <f t="shared" ref="W1674" si="2486">IFERROR(V1674*1000/P1674,0)</f>
        <v>0</v>
      </c>
      <c r="X1674" s="208"/>
      <c r="Y1674" s="209"/>
      <c r="Z1674" s="120"/>
    </row>
    <row r="1675" spans="1:47" ht="14.25" customHeight="1">
      <c r="A1675" s="120"/>
      <c r="B1675" s="226"/>
      <c r="C1675" s="208"/>
      <c r="D1675" s="208"/>
      <c r="E1675" s="208"/>
      <c r="F1675" s="229"/>
      <c r="G1675" s="208"/>
      <c r="H1675" s="208"/>
      <c r="I1675" s="216"/>
      <c r="J1675" s="227"/>
      <c r="K1675" s="129" t="s">
        <v>56</v>
      </c>
      <c r="L1675" s="45"/>
      <c r="M1675" s="57"/>
      <c r="N1675" s="58"/>
      <c r="O1675" s="211"/>
      <c r="P1675" s="213"/>
      <c r="Q1675" s="215"/>
      <c r="R1675" s="215"/>
      <c r="S1675" s="217"/>
      <c r="T1675" s="219"/>
      <c r="U1675" s="221"/>
      <c r="V1675" s="223"/>
      <c r="W1675" s="225"/>
      <c r="X1675" s="209"/>
      <c r="Y1675" s="209"/>
      <c r="Z1675" s="120"/>
    </row>
    <row r="1676" spans="1:47" ht="14.25" customHeight="1">
      <c r="A1676" s="120"/>
      <c r="B1676" s="226"/>
      <c r="C1676" s="208"/>
      <c r="D1676" s="208"/>
      <c r="E1676" s="208"/>
      <c r="F1676" s="228"/>
      <c r="G1676" s="208"/>
      <c r="H1676" s="208"/>
      <c r="I1676" s="216"/>
      <c r="J1676" s="227"/>
      <c r="K1676" s="128" t="s">
        <v>57</v>
      </c>
      <c r="L1676" s="44"/>
      <c r="M1676" s="59"/>
      <c r="N1676" s="60"/>
      <c r="O1676" s="210"/>
      <c r="P1676" s="212"/>
      <c r="Q1676" s="214"/>
      <c r="R1676" s="214"/>
      <c r="S1676" s="216"/>
      <c r="T1676" s="218">
        <f t="shared" ref="T1676" si="2487">Q1676*S1676</f>
        <v>0</v>
      </c>
      <c r="U1676" s="220">
        <f t="shared" ref="U1676" si="2488">IFERROR(T1676/P1676,0)</f>
        <v>0</v>
      </c>
      <c r="V1676" s="222"/>
      <c r="W1676" s="224">
        <f t="shared" ref="W1676" si="2489">IFERROR(V1676*1000/P1676,0)</f>
        <v>0</v>
      </c>
      <c r="X1676" s="208"/>
      <c r="Y1676" s="209"/>
      <c r="Z1676" s="120"/>
    </row>
    <row r="1677" spans="1:47" ht="14.25" customHeight="1">
      <c r="A1677" s="120"/>
      <c r="B1677" s="226"/>
      <c r="C1677" s="208"/>
      <c r="D1677" s="208"/>
      <c r="E1677" s="208"/>
      <c r="F1677" s="229"/>
      <c r="G1677" s="208"/>
      <c r="H1677" s="208"/>
      <c r="I1677" s="216"/>
      <c r="J1677" s="227"/>
      <c r="K1677" s="129" t="s">
        <v>56</v>
      </c>
      <c r="L1677" s="45"/>
      <c r="M1677" s="57"/>
      <c r="N1677" s="58"/>
      <c r="O1677" s="211"/>
      <c r="P1677" s="213"/>
      <c r="Q1677" s="215"/>
      <c r="R1677" s="215"/>
      <c r="S1677" s="217"/>
      <c r="T1677" s="219"/>
      <c r="U1677" s="221"/>
      <c r="V1677" s="223"/>
      <c r="W1677" s="225"/>
      <c r="X1677" s="209"/>
      <c r="Y1677" s="209"/>
      <c r="Z1677" s="120"/>
    </row>
    <row r="1678" spans="1:47" ht="14.25" customHeight="1">
      <c r="A1678" s="120"/>
      <c r="B1678" s="226"/>
      <c r="C1678" s="208"/>
      <c r="D1678" s="208"/>
      <c r="E1678" s="208"/>
      <c r="F1678" s="228"/>
      <c r="G1678" s="208"/>
      <c r="H1678" s="208"/>
      <c r="I1678" s="216"/>
      <c r="J1678" s="227"/>
      <c r="K1678" s="128" t="s">
        <v>57</v>
      </c>
      <c r="L1678" s="44"/>
      <c r="M1678" s="59"/>
      <c r="N1678" s="60"/>
      <c r="O1678" s="210"/>
      <c r="P1678" s="212"/>
      <c r="Q1678" s="214"/>
      <c r="R1678" s="214"/>
      <c r="S1678" s="216"/>
      <c r="T1678" s="218">
        <f t="shared" ref="T1678" si="2490">Q1678*S1678</f>
        <v>0</v>
      </c>
      <c r="U1678" s="220">
        <f t="shared" ref="U1678" si="2491">IFERROR(T1678/P1678,0)</f>
        <v>0</v>
      </c>
      <c r="V1678" s="222"/>
      <c r="W1678" s="224">
        <f t="shared" ref="W1678" si="2492">IFERROR(V1678*1000/P1678,0)</f>
        <v>0</v>
      </c>
      <c r="X1678" s="208"/>
      <c r="Y1678" s="209"/>
      <c r="Z1678" s="120"/>
    </row>
    <row r="1679" spans="1:47" ht="14.25" customHeight="1">
      <c r="A1679" s="120"/>
      <c r="B1679" s="226"/>
      <c r="C1679" s="208"/>
      <c r="D1679" s="208"/>
      <c r="E1679" s="208"/>
      <c r="F1679" s="229"/>
      <c r="G1679" s="208"/>
      <c r="H1679" s="208"/>
      <c r="I1679" s="216"/>
      <c r="J1679" s="227"/>
      <c r="K1679" s="129" t="s">
        <v>56</v>
      </c>
      <c r="L1679" s="45"/>
      <c r="M1679" s="57"/>
      <c r="N1679" s="58"/>
      <c r="O1679" s="211"/>
      <c r="P1679" s="213"/>
      <c r="Q1679" s="215"/>
      <c r="R1679" s="215"/>
      <c r="S1679" s="217"/>
      <c r="T1679" s="219"/>
      <c r="U1679" s="221"/>
      <c r="V1679" s="223"/>
      <c r="W1679" s="225"/>
      <c r="X1679" s="209"/>
      <c r="Y1679" s="209"/>
      <c r="Z1679" s="120"/>
    </row>
    <row r="1680" spans="1:47" ht="14.25" customHeight="1">
      <c r="A1680" s="120"/>
      <c r="B1680" s="226"/>
      <c r="C1680" s="208"/>
      <c r="D1680" s="208"/>
      <c r="E1680" s="208"/>
      <c r="F1680" s="228"/>
      <c r="G1680" s="208"/>
      <c r="H1680" s="208"/>
      <c r="I1680" s="216"/>
      <c r="J1680" s="227"/>
      <c r="K1680" s="128" t="s">
        <v>57</v>
      </c>
      <c r="L1680" s="44"/>
      <c r="M1680" s="59"/>
      <c r="N1680" s="60"/>
      <c r="O1680" s="210"/>
      <c r="P1680" s="212"/>
      <c r="Q1680" s="214"/>
      <c r="R1680" s="214"/>
      <c r="S1680" s="216"/>
      <c r="T1680" s="218">
        <f t="shared" ref="T1680" si="2493">Q1680*S1680</f>
        <v>0</v>
      </c>
      <c r="U1680" s="220">
        <f t="shared" ref="U1680" si="2494">IFERROR(T1680/P1680,0)</f>
        <v>0</v>
      </c>
      <c r="V1680" s="222"/>
      <c r="W1680" s="224">
        <f t="shared" ref="W1680" si="2495">IFERROR(V1680*1000/P1680,0)</f>
        <v>0</v>
      </c>
      <c r="X1680" s="208"/>
      <c r="Y1680" s="209"/>
      <c r="Z1680" s="120"/>
    </row>
    <row r="1681" spans="1:47" ht="14.25" customHeight="1">
      <c r="A1681" s="120"/>
      <c r="B1681" s="226"/>
      <c r="C1681" s="208"/>
      <c r="D1681" s="208"/>
      <c r="E1681" s="208"/>
      <c r="F1681" s="229"/>
      <c r="G1681" s="208"/>
      <c r="H1681" s="208"/>
      <c r="I1681" s="216"/>
      <c r="J1681" s="227"/>
      <c r="K1681" s="129" t="s">
        <v>56</v>
      </c>
      <c r="L1681" s="45"/>
      <c r="M1681" s="57"/>
      <c r="N1681" s="58"/>
      <c r="O1681" s="211"/>
      <c r="P1681" s="213"/>
      <c r="Q1681" s="215"/>
      <c r="R1681" s="215"/>
      <c r="S1681" s="217"/>
      <c r="T1681" s="219"/>
      <c r="U1681" s="221"/>
      <c r="V1681" s="223"/>
      <c r="W1681" s="225"/>
      <c r="X1681" s="209"/>
      <c r="Y1681" s="209"/>
      <c r="Z1681" s="120"/>
    </row>
    <row r="1682" spans="1:47" ht="14.25" customHeight="1">
      <c r="A1682" s="120"/>
      <c r="B1682" s="226"/>
      <c r="C1682" s="208"/>
      <c r="D1682" s="208"/>
      <c r="E1682" s="208"/>
      <c r="F1682" s="228"/>
      <c r="G1682" s="208"/>
      <c r="H1682" s="208"/>
      <c r="I1682" s="216"/>
      <c r="J1682" s="227"/>
      <c r="K1682" s="128" t="s">
        <v>57</v>
      </c>
      <c r="L1682" s="44"/>
      <c r="M1682" s="59"/>
      <c r="N1682" s="60"/>
      <c r="O1682" s="210"/>
      <c r="P1682" s="212"/>
      <c r="Q1682" s="214"/>
      <c r="R1682" s="214"/>
      <c r="S1682" s="216"/>
      <c r="T1682" s="218">
        <f t="shared" ref="T1682" si="2496">Q1682*S1682</f>
        <v>0</v>
      </c>
      <c r="U1682" s="220">
        <f t="shared" ref="U1682" si="2497">IFERROR(T1682/P1682,0)</f>
        <v>0</v>
      </c>
      <c r="V1682" s="222"/>
      <c r="W1682" s="224">
        <f t="shared" ref="W1682" si="2498">IFERROR(V1682*1000/P1682,0)</f>
        <v>0</v>
      </c>
      <c r="X1682" s="208"/>
      <c r="Y1682" s="209"/>
      <c r="Z1682" s="120"/>
    </row>
    <row r="1683" spans="1:47" ht="14.25" customHeight="1">
      <c r="A1683" s="120"/>
      <c r="B1683" s="226"/>
      <c r="C1683" s="208"/>
      <c r="D1683" s="208"/>
      <c r="E1683" s="208"/>
      <c r="F1683" s="229"/>
      <c r="G1683" s="208"/>
      <c r="H1683" s="208"/>
      <c r="I1683" s="216"/>
      <c r="J1683" s="227"/>
      <c r="K1683" s="129" t="s">
        <v>56</v>
      </c>
      <c r="L1683" s="45"/>
      <c r="M1683" s="57"/>
      <c r="N1683" s="58"/>
      <c r="O1683" s="211"/>
      <c r="P1683" s="213"/>
      <c r="Q1683" s="215"/>
      <c r="R1683" s="215"/>
      <c r="S1683" s="217"/>
      <c r="T1683" s="219"/>
      <c r="U1683" s="221"/>
      <c r="V1683" s="223"/>
      <c r="W1683" s="225"/>
      <c r="X1683" s="209"/>
      <c r="Y1683" s="209"/>
      <c r="Z1683" s="120"/>
    </row>
    <row r="1684" spans="1:47" ht="14.25" customHeight="1">
      <c r="A1684" s="120"/>
      <c r="B1684" s="226"/>
      <c r="C1684" s="208"/>
      <c r="D1684" s="208"/>
      <c r="E1684" s="208"/>
      <c r="F1684" s="228"/>
      <c r="G1684" s="208"/>
      <c r="H1684" s="208"/>
      <c r="I1684" s="216"/>
      <c r="J1684" s="227"/>
      <c r="K1684" s="128" t="s">
        <v>57</v>
      </c>
      <c r="L1684" s="44"/>
      <c r="M1684" s="59"/>
      <c r="N1684" s="60"/>
      <c r="O1684" s="210"/>
      <c r="P1684" s="212"/>
      <c r="Q1684" s="214"/>
      <c r="R1684" s="214"/>
      <c r="S1684" s="216"/>
      <c r="T1684" s="218">
        <f t="shared" ref="T1684" si="2499">Q1684*S1684</f>
        <v>0</v>
      </c>
      <c r="U1684" s="220">
        <f t="shared" ref="U1684" si="2500">IFERROR(T1684/P1684,0)</f>
        <v>0</v>
      </c>
      <c r="V1684" s="222"/>
      <c r="W1684" s="224">
        <f t="shared" ref="W1684" si="2501">IFERROR(V1684*1000/P1684,0)</f>
        <v>0</v>
      </c>
      <c r="X1684" s="208"/>
      <c r="Y1684" s="209"/>
      <c r="Z1684" s="120"/>
    </row>
    <row r="1685" spans="1:47" ht="14.25" customHeight="1">
      <c r="A1685" s="120"/>
      <c r="B1685" s="226"/>
      <c r="C1685" s="208"/>
      <c r="D1685" s="208"/>
      <c r="E1685" s="208"/>
      <c r="F1685" s="229"/>
      <c r="G1685" s="208"/>
      <c r="H1685" s="208"/>
      <c r="I1685" s="216"/>
      <c r="J1685" s="227"/>
      <c r="K1685" s="129" t="s">
        <v>56</v>
      </c>
      <c r="L1685" s="45"/>
      <c r="M1685" s="57"/>
      <c r="N1685" s="58"/>
      <c r="O1685" s="211"/>
      <c r="P1685" s="213"/>
      <c r="Q1685" s="215"/>
      <c r="R1685" s="215"/>
      <c r="S1685" s="217"/>
      <c r="T1685" s="219"/>
      <c r="U1685" s="221"/>
      <c r="V1685" s="223"/>
      <c r="W1685" s="225"/>
      <c r="X1685" s="209"/>
      <c r="Y1685" s="209"/>
      <c r="Z1685" s="120"/>
    </row>
    <row r="1686" spans="1:47" ht="14.25" customHeight="1">
      <c r="A1686" s="120"/>
      <c r="B1686" s="226"/>
      <c r="C1686" s="208"/>
      <c r="D1686" s="208"/>
      <c r="E1686" s="208"/>
      <c r="F1686" s="228"/>
      <c r="G1686" s="208"/>
      <c r="H1686" s="208"/>
      <c r="I1686" s="216"/>
      <c r="J1686" s="227"/>
      <c r="K1686" s="128" t="s">
        <v>57</v>
      </c>
      <c r="L1686" s="44"/>
      <c r="M1686" s="59"/>
      <c r="N1686" s="60"/>
      <c r="O1686" s="210"/>
      <c r="P1686" s="212"/>
      <c r="Q1686" s="214"/>
      <c r="R1686" s="214"/>
      <c r="S1686" s="216"/>
      <c r="T1686" s="218">
        <f t="shared" ref="T1686" si="2502">Q1686*S1686</f>
        <v>0</v>
      </c>
      <c r="U1686" s="220">
        <f t="shared" ref="U1686" si="2503">IFERROR(T1686/P1686,0)</f>
        <v>0</v>
      </c>
      <c r="V1686" s="222"/>
      <c r="W1686" s="224">
        <f t="shared" ref="W1686" si="2504">IFERROR(V1686*1000/P1686,0)</f>
        <v>0</v>
      </c>
      <c r="X1686" s="208"/>
      <c r="Y1686" s="209"/>
      <c r="Z1686" s="120"/>
    </row>
    <row r="1687" spans="1:47" ht="14.25" customHeight="1">
      <c r="A1687" s="120"/>
      <c r="B1687" s="226"/>
      <c r="C1687" s="208"/>
      <c r="D1687" s="208"/>
      <c r="E1687" s="208"/>
      <c r="F1687" s="229"/>
      <c r="G1687" s="208"/>
      <c r="H1687" s="208"/>
      <c r="I1687" s="216"/>
      <c r="J1687" s="227"/>
      <c r="K1687" s="129" t="s">
        <v>56</v>
      </c>
      <c r="L1687" s="45"/>
      <c r="M1687" s="57"/>
      <c r="N1687" s="58"/>
      <c r="O1687" s="211"/>
      <c r="P1687" s="213"/>
      <c r="Q1687" s="215"/>
      <c r="R1687" s="215"/>
      <c r="S1687" s="217"/>
      <c r="T1687" s="219"/>
      <c r="U1687" s="221"/>
      <c r="V1687" s="223"/>
      <c r="W1687" s="225"/>
      <c r="X1687" s="209"/>
      <c r="Y1687" s="209"/>
      <c r="Z1687" s="120"/>
    </row>
    <row r="1688" spans="1:47" s="5" customFormat="1" ht="13.5" customHeight="1">
      <c r="A1688" s="81"/>
      <c r="B1688" s="226"/>
      <c r="C1688" s="208"/>
      <c r="D1688" s="208"/>
      <c r="E1688" s="208"/>
      <c r="F1688" s="228"/>
      <c r="G1688" s="208"/>
      <c r="H1688" s="208"/>
      <c r="I1688" s="216"/>
      <c r="J1688" s="227"/>
      <c r="K1688" s="128" t="s">
        <v>57</v>
      </c>
      <c r="L1688" s="44"/>
      <c r="M1688" s="59"/>
      <c r="N1688" s="60"/>
      <c r="O1688" s="210"/>
      <c r="P1688" s="212"/>
      <c r="Q1688" s="214"/>
      <c r="R1688" s="214"/>
      <c r="S1688" s="216"/>
      <c r="T1688" s="218">
        <f t="shared" ref="T1688" si="2505">Q1688*S1688</f>
        <v>0</v>
      </c>
      <c r="U1688" s="220">
        <f t="shared" ref="U1688" si="2506">IFERROR(T1688/P1688,0)</f>
        <v>0</v>
      </c>
      <c r="V1688" s="222"/>
      <c r="W1688" s="224">
        <f t="shared" ref="W1688" si="2507">IFERROR(V1688*1000/P1688,0)</f>
        <v>0</v>
      </c>
      <c r="X1688" s="208"/>
      <c r="Y1688" s="209"/>
      <c r="Z1688" s="81"/>
      <c r="AA1688" s="2"/>
      <c r="AB1688" s="2"/>
      <c r="AC1688" s="2"/>
      <c r="AD1688" s="2"/>
      <c r="AE1688" s="2"/>
      <c r="AF1688" s="2"/>
      <c r="AG1688" s="2"/>
      <c r="AH1688" s="2"/>
      <c r="AI1688" s="2"/>
      <c r="AJ1688" s="2"/>
      <c r="AK1688" s="2"/>
      <c r="AL1688" s="2"/>
      <c r="AM1688" s="2"/>
      <c r="AN1688" s="2"/>
      <c r="AO1688" s="2"/>
      <c r="AP1688" s="2"/>
      <c r="AQ1688" s="2"/>
      <c r="AR1688" s="2"/>
      <c r="AS1688" s="2"/>
      <c r="AT1688" s="2"/>
      <c r="AU1688" s="2"/>
    </row>
    <row r="1689" spans="1:47" s="5" customFormat="1" ht="13.5" customHeight="1">
      <c r="A1689" s="81"/>
      <c r="B1689" s="226"/>
      <c r="C1689" s="208"/>
      <c r="D1689" s="208"/>
      <c r="E1689" s="208"/>
      <c r="F1689" s="229"/>
      <c r="G1689" s="208"/>
      <c r="H1689" s="208"/>
      <c r="I1689" s="216"/>
      <c r="J1689" s="227"/>
      <c r="K1689" s="129" t="s">
        <v>56</v>
      </c>
      <c r="L1689" s="45"/>
      <c r="M1689" s="57"/>
      <c r="N1689" s="58"/>
      <c r="O1689" s="211"/>
      <c r="P1689" s="213"/>
      <c r="Q1689" s="215"/>
      <c r="R1689" s="215"/>
      <c r="S1689" s="217"/>
      <c r="T1689" s="219"/>
      <c r="U1689" s="221"/>
      <c r="V1689" s="223"/>
      <c r="W1689" s="225"/>
      <c r="X1689" s="209"/>
      <c r="Y1689" s="209"/>
      <c r="Z1689" s="81"/>
      <c r="AA1689" s="2"/>
      <c r="AB1689" s="2"/>
      <c r="AC1689" s="2"/>
      <c r="AD1689" s="2"/>
      <c r="AE1689" s="2"/>
      <c r="AF1689" s="2"/>
      <c r="AG1689" s="2"/>
      <c r="AH1689" s="2"/>
      <c r="AI1689" s="2"/>
      <c r="AJ1689" s="2"/>
      <c r="AK1689" s="2"/>
      <c r="AL1689" s="2"/>
      <c r="AM1689" s="2"/>
      <c r="AN1689" s="2"/>
      <c r="AO1689" s="2"/>
      <c r="AP1689" s="2"/>
      <c r="AQ1689" s="2"/>
      <c r="AR1689" s="2"/>
      <c r="AS1689" s="2"/>
      <c r="AT1689" s="2"/>
      <c r="AU1689" s="2"/>
    </row>
    <row r="1690" spans="1:47" ht="14.25" customHeight="1">
      <c r="A1690" s="120"/>
      <c r="B1690" s="226"/>
      <c r="C1690" s="208"/>
      <c r="D1690" s="208"/>
      <c r="E1690" s="208"/>
      <c r="F1690" s="228"/>
      <c r="G1690" s="208"/>
      <c r="H1690" s="208"/>
      <c r="I1690" s="216"/>
      <c r="J1690" s="227"/>
      <c r="K1690" s="128" t="s">
        <v>57</v>
      </c>
      <c r="L1690" s="44"/>
      <c r="M1690" s="59"/>
      <c r="N1690" s="60"/>
      <c r="O1690" s="210"/>
      <c r="P1690" s="212"/>
      <c r="Q1690" s="214"/>
      <c r="R1690" s="214"/>
      <c r="S1690" s="216"/>
      <c r="T1690" s="218">
        <f t="shared" ref="T1690" si="2508">Q1690*S1690</f>
        <v>0</v>
      </c>
      <c r="U1690" s="220">
        <f t="shared" ref="U1690" si="2509">IFERROR(T1690/P1690,0)</f>
        <v>0</v>
      </c>
      <c r="V1690" s="222"/>
      <c r="W1690" s="224">
        <f t="shared" ref="W1690" si="2510">IFERROR(V1690*1000/P1690,0)</f>
        <v>0</v>
      </c>
      <c r="X1690" s="208"/>
      <c r="Y1690" s="209"/>
      <c r="Z1690" s="120"/>
    </row>
    <row r="1691" spans="1:47" ht="14.25" customHeight="1">
      <c r="A1691" s="120"/>
      <c r="B1691" s="226"/>
      <c r="C1691" s="208"/>
      <c r="D1691" s="208"/>
      <c r="E1691" s="208"/>
      <c r="F1691" s="229"/>
      <c r="G1691" s="208"/>
      <c r="H1691" s="208"/>
      <c r="I1691" s="216"/>
      <c r="J1691" s="227"/>
      <c r="K1691" s="129" t="s">
        <v>56</v>
      </c>
      <c r="L1691" s="45"/>
      <c r="M1691" s="57"/>
      <c r="N1691" s="58"/>
      <c r="O1691" s="211"/>
      <c r="P1691" s="213"/>
      <c r="Q1691" s="215"/>
      <c r="R1691" s="215"/>
      <c r="S1691" s="217"/>
      <c r="T1691" s="219"/>
      <c r="U1691" s="221"/>
      <c r="V1691" s="223"/>
      <c r="W1691" s="225"/>
      <c r="X1691" s="209"/>
      <c r="Y1691" s="209"/>
      <c r="Z1691" s="120"/>
    </row>
    <row r="1692" spans="1:47" ht="14.25" customHeight="1">
      <c r="A1692" s="120"/>
      <c r="B1692" s="226"/>
      <c r="C1692" s="208"/>
      <c r="D1692" s="208"/>
      <c r="E1692" s="208"/>
      <c r="F1692" s="228"/>
      <c r="G1692" s="208"/>
      <c r="H1692" s="208"/>
      <c r="I1692" s="216"/>
      <c r="J1692" s="227"/>
      <c r="K1692" s="128" t="s">
        <v>57</v>
      </c>
      <c r="L1692" s="44"/>
      <c r="M1692" s="59"/>
      <c r="N1692" s="60"/>
      <c r="O1692" s="210"/>
      <c r="P1692" s="212"/>
      <c r="Q1692" s="214"/>
      <c r="R1692" s="214"/>
      <c r="S1692" s="216"/>
      <c r="T1692" s="218">
        <f t="shared" ref="T1692" si="2511">Q1692*S1692</f>
        <v>0</v>
      </c>
      <c r="U1692" s="220">
        <f t="shared" ref="U1692" si="2512">IFERROR(T1692/P1692,0)</f>
        <v>0</v>
      </c>
      <c r="V1692" s="222"/>
      <c r="W1692" s="224">
        <f t="shared" ref="W1692" si="2513">IFERROR(V1692*1000/P1692,0)</f>
        <v>0</v>
      </c>
      <c r="X1692" s="208"/>
      <c r="Y1692" s="209"/>
      <c r="Z1692" s="120"/>
    </row>
    <row r="1693" spans="1:47" ht="14.25" customHeight="1">
      <c r="A1693" s="120"/>
      <c r="B1693" s="226"/>
      <c r="C1693" s="208"/>
      <c r="D1693" s="208"/>
      <c r="E1693" s="208"/>
      <c r="F1693" s="229"/>
      <c r="G1693" s="208"/>
      <c r="H1693" s="208"/>
      <c r="I1693" s="216"/>
      <c r="J1693" s="227"/>
      <c r="K1693" s="129" t="s">
        <v>56</v>
      </c>
      <c r="L1693" s="45"/>
      <c r="M1693" s="57"/>
      <c r="N1693" s="58"/>
      <c r="O1693" s="211"/>
      <c r="P1693" s="213"/>
      <c r="Q1693" s="215"/>
      <c r="R1693" s="215"/>
      <c r="S1693" s="217"/>
      <c r="T1693" s="219"/>
      <c r="U1693" s="221"/>
      <c r="V1693" s="223"/>
      <c r="W1693" s="225"/>
      <c r="X1693" s="209"/>
      <c r="Y1693" s="209"/>
      <c r="Z1693" s="120"/>
    </row>
    <row r="1694" spans="1:47" ht="14.25" customHeight="1">
      <c r="A1694" s="120"/>
      <c r="B1694" s="226"/>
      <c r="C1694" s="208"/>
      <c r="D1694" s="208"/>
      <c r="E1694" s="208"/>
      <c r="F1694" s="228"/>
      <c r="G1694" s="208"/>
      <c r="H1694" s="208"/>
      <c r="I1694" s="216"/>
      <c r="J1694" s="227"/>
      <c r="K1694" s="128" t="s">
        <v>57</v>
      </c>
      <c r="L1694" s="44"/>
      <c r="M1694" s="59"/>
      <c r="N1694" s="60"/>
      <c r="O1694" s="210"/>
      <c r="P1694" s="212"/>
      <c r="Q1694" s="214"/>
      <c r="R1694" s="214"/>
      <c r="S1694" s="216"/>
      <c r="T1694" s="218">
        <f t="shared" ref="T1694" si="2514">Q1694*S1694</f>
        <v>0</v>
      </c>
      <c r="U1694" s="220">
        <f t="shared" ref="U1694" si="2515">IFERROR(T1694/P1694,0)</f>
        <v>0</v>
      </c>
      <c r="V1694" s="222"/>
      <c r="W1694" s="224">
        <f t="shared" ref="W1694" si="2516">IFERROR(V1694*1000/P1694,0)</f>
        <v>0</v>
      </c>
      <c r="X1694" s="208"/>
      <c r="Y1694" s="209"/>
      <c r="Z1694" s="120"/>
    </row>
    <row r="1695" spans="1:47" ht="14.25" customHeight="1">
      <c r="A1695" s="120"/>
      <c r="B1695" s="226"/>
      <c r="C1695" s="208"/>
      <c r="D1695" s="208"/>
      <c r="E1695" s="208"/>
      <c r="F1695" s="229"/>
      <c r="G1695" s="208"/>
      <c r="H1695" s="208"/>
      <c r="I1695" s="216"/>
      <c r="J1695" s="227"/>
      <c r="K1695" s="129" t="s">
        <v>56</v>
      </c>
      <c r="L1695" s="45"/>
      <c r="M1695" s="57"/>
      <c r="N1695" s="58"/>
      <c r="O1695" s="211"/>
      <c r="P1695" s="213"/>
      <c r="Q1695" s="215"/>
      <c r="R1695" s="215"/>
      <c r="S1695" s="217"/>
      <c r="T1695" s="219"/>
      <c r="U1695" s="221"/>
      <c r="V1695" s="223"/>
      <c r="W1695" s="225"/>
      <c r="X1695" s="209"/>
      <c r="Y1695" s="209"/>
      <c r="Z1695" s="120"/>
    </row>
    <row r="1696" spans="1:47" ht="14.25" customHeight="1">
      <c r="A1696" s="120"/>
      <c r="B1696" s="226"/>
      <c r="C1696" s="208"/>
      <c r="D1696" s="208"/>
      <c r="E1696" s="208"/>
      <c r="F1696" s="228"/>
      <c r="G1696" s="208"/>
      <c r="H1696" s="208"/>
      <c r="I1696" s="216"/>
      <c r="J1696" s="227"/>
      <c r="K1696" s="128" t="s">
        <v>57</v>
      </c>
      <c r="L1696" s="44"/>
      <c r="M1696" s="59"/>
      <c r="N1696" s="60"/>
      <c r="O1696" s="210"/>
      <c r="P1696" s="212"/>
      <c r="Q1696" s="214"/>
      <c r="R1696" s="214"/>
      <c r="S1696" s="216"/>
      <c r="T1696" s="218">
        <f t="shared" ref="T1696" si="2517">Q1696*S1696</f>
        <v>0</v>
      </c>
      <c r="U1696" s="220">
        <f t="shared" ref="U1696" si="2518">IFERROR(T1696/P1696,0)</f>
        <v>0</v>
      </c>
      <c r="V1696" s="222"/>
      <c r="W1696" s="224">
        <f t="shared" ref="W1696" si="2519">IFERROR(V1696*1000/P1696,0)</f>
        <v>0</v>
      </c>
      <c r="X1696" s="208"/>
      <c r="Y1696" s="209"/>
      <c r="Z1696" s="120"/>
    </row>
    <row r="1697" spans="1:47" ht="14.25" customHeight="1">
      <c r="A1697" s="120"/>
      <c r="B1697" s="226"/>
      <c r="C1697" s="208"/>
      <c r="D1697" s="208"/>
      <c r="E1697" s="208"/>
      <c r="F1697" s="229"/>
      <c r="G1697" s="208"/>
      <c r="H1697" s="208"/>
      <c r="I1697" s="216"/>
      <c r="J1697" s="227"/>
      <c r="K1697" s="129" t="s">
        <v>56</v>
      </c>
      <c r="L1697" s="45"/>
      <c r="M1697" s="57"/>
      <c r="N1697" s="58"/>
      <c r="O1697" s="211"/>
      <c r="P1697" s="213"/>
      <c r="Q1697" s="215"/>
      <c r="R1697" s="215"/>
      <c r="S1697" s="217"/>
      <c r="T1697" s="219"/>
      <c r="U1697" s="221"/>
      <c r="V1697" s="223"/>
      <c r="W1697" s="225"/>
      <c r="X1697" s="209"/>
      <c r="Y1697" s="209"/>
      <c r="Z1697" s="120"/>
    </row>
    <row r="1698" spans="1:47" ht="14.25" customHeight="1">
      <c r="A1698" s="120"/>
      <c r="B1698" s="226"/>
      <c r="C1698" s="208"/>
      <c r="D1698" s="208"/>
      <c r="E1698" s="208"/>
      <c r="F1698" s="228"/>
      <c r="G1698" s="208"/>
      <c r="H1698" s="208"/>
      <c r="I1698" s="216"/>
      <c r="J1698" s="227"/>
      <c r="K1698" s="128" t="s">
        <v>57</v>
      </c>
      <c r="L1698" s="44"/>
      <c r="M1698" s="59"/>
      <c r="N1698" s="60"/>
      <c r="O1698" s="210"/>
      <c r="P1698" s="212"/>
      <c r="Q1698" s="214"/>
      <c r="R1698" s="214"/>
      <c r="S1698" s="216"/>
      <c r="T1698" s="218">
        <f t="shared" ref="T1698" si="2520">Q1698*S1698</f>
        <v>0</v>
      </c>
      <c r="U1698" s="220">
        <f t="shared" ref="U1698" si="2521">IFERROR(T1698/P1698,0)</f>
        <v>0</v>
      </c>
      <c r="V1698" s="222"/>
      <c r="W1698" s="224">
        <f t="shared" ref="W1698" si="2522">IFERROR(V1698*1000/P1698,0)</f>
        <v>0</v>
      </c>
      <c r="X1698" s="208"/>
      <c r="Y1698" s="209"/>
      <c r="Z1698" s="120"/>
    </row>
    <row r="1699" spans="1:47" ht="14.25" customHeight="1">
      <c r="A1699" s="120"/>
      <c r="B1699" s="226"/>
      <c r="C1699" s="208"/>
      <c r="D1699" s="208"/>
      <c r="E1699" s="208"/>
      <c r="F1699" s="229"/>
      <c r="G1699" s="208"/>
      <c r="H1699" s="208"/>
      <c r="I1699" s="216"/>
      <c r="J1699" s="227"/>
      <c r="K1699" s="129" t="s">
        <v>56</v>
      </c>
      <c r="L1699" s="45"/>
      <c r="M1699" s="57"/>
      <c r="N1699" s="58"/>
      <c r="O1699" s="211"/>
      <c r="P1699" s="213"/>
      <c r="Q1699" s="215"/>
      <c r="R1699" s="215"/>
      <c r="S1699" s="217"/>
      <c r="T1699" s="219"/>
      <c r="U1699" s="221"/>
      <c r="V1699" s="223"/>
      <c r="W1699" s="225"/>
      <c r="X1699" s="209"/>
      <c r="Y1699" s="209"/>
      <c r="Z1699" s="120"/>
    </row>
    <row r="1700" spans="1:47" ht="14.25" customHeight="1">
      <c r="A1700" s="120"/>
      <c r="B1700" s="226"/>
      <c r="C1700" s="208"/>
      <c r="D1700" s="208"/>
      <c r="E1700" s="208"/>
      <c r="F1700" s="228"/>
      <c r="G1700" s="208"/>
      <c r="H1700" s="208"/>
      <c r="I1700" s="216"/>
      <c r="J1700" s="227"/>
      <c r="K1700" s="128" t="s">
        <v>57</v>
      </c>
      <c r="L1700" s="44"/>
      <c r="M1700" s="59"/>
      <c r="N1700" s="60"/>
      <c r="O1700" s="210"/>
      <c r="P1700" s="212"/>
      <c r="Q1700" s="214"/>
      <c r="R1700" s="214"/>
      <c r="S1700" s="216"/>
      <c r="T1700" s="218">
        <f t="shared" ref="T1700" si="2523">Q1700*S1700</f>
        <v>0</v>
      </c>
      <c r="U1700" s="220">
        <f t="shared" ref="U1700" si="2524">IFERROR(T1700/P1700,0)</f>
        <v>0</v>
      </c>
      <c r="V1700" s="222"/>
      <c r="W1700" s="224">
        <f t="shared" ref="W1700" si="2525">IFERROR(V1700*1000/P1700,0)</f>
        <v>0</v>
      </c>
      <c r="X1700" s="208"/>
      <c r="Y1700" s="209"/>
      <c r="Z1700" s="120"/>
    </row>
    <row r="1701" spans="1:47" ht="14.25" customHeight="1">
      <c r="A1701" s="120"/>
      <c r="B1701" s="226"/>
      <c r="C1701" s="208"/>
      <c r="D1701" s="208"/>
      <c r="E1701" s="208"/>
      <c r="F1701" s="229"/>
      <c r="G1701" s="208"/>
      <c r="H1701" s="208"/>
      <c r="I1701" s="216"/>
      <c r="J1701" s="227"/>
      <c r="K1701" s="129" t="s">
        <v>56</v>
      </c>
      <c r="L1701" s="45"/>
      <c r="M1701" s="57"/>
      <c r="N1701" s="58"/>
      <c r="O1701" s="211"/>
      <c r="P1701" s="213"/>
      <c r="Q1701" s="215"/>
      <c r="R1701" s="215"/>
      <c r="S1701" s="217"/>
      <c r="T1701" s="219"/>
      <c r="U1701" s="221"/>
      <c r="V1701" s="223"/>
      <c r="W1701" s="225"/>
      <c r="X1701" s="209"/>
      <c r="Y1701" s="209"/>
      <c r="Z1701" s="120"/>
    </row>
    <row r="1702" spans="1:47" ht="14.25" customHeight="1">
      <c r="A1702" s="120"/>
      <c r="B1702" s="226"/>
      <c r="C1702" s="208"/>
      <c r="D1702" s="208"/>
      <c r="E1702" s="208"/>
      <c r="F1702" s="228"/>
      <c r="G1702" s="208"/>
      <c r="H1702" s="208"/>
      <c r="I1702" s="216"/>
      <c r="J1702" s="227"/>
      <c r="K1702" s="128" t="s">
        <v>57</v>
      </c>
      <c r="L1702" s="44"/>
      <c r="M1702" s="59"/>
      <c r="N1702" s="60"/>
      <c r="O1702" s="210"/>
      <c r="P1702" s="212"/>
      <c r="Q1702" s="214"/>
      <c r="R1702" s="214"/>
      <c r="S1702" s="216"/>
      <c r="T1702" s="218">
        <f t="shared" ref="T1702" si="2526">Q1702*S1702</f>
        <v>0</v>
      </c>
      <c r="U1702" s="220">
        <f t="shared" ref="U1702" si="2527">IFERROR(T1702/P1702,0)</f>
        <v>0</v>
      </c>
      <c r="V1702" s="222"/>
      <c r="W1702" s="224">
        <f t="shared" ref="W1702" si="2528">IFERROR(V1702*1000/P1702,0)</f>
        <v>0</v>
      </c>
      <c r="X1702" s="208"/>
      <c r="Y1702" s="209"/>
      <c r="Z1702" s="120"/>
    </row>
    <row r="1703" spans="1:47" ht="14.25" customHeight="1">
      <c r="A1703" s="120"/>
      <c r="B1703" s="226"/>
      <c r="C1703" s="208"/>
      <c r="D1703" s="208"/>
      <c r="E1703" s="208"/>
      <c r="F1703" s="229"/>
      <c r="G1703" s="208"/>
      <c r="H1703" s="208"/>
      <c r="I1703" s="216"/>
      <c r="J1703" s="227"/>
      <c r="K1703" s="129" t="s">
        <v>56</v>
      </c>
      <c r="L1703" s="45"/>
      <c r="M1703" s="57"/>
      <c r="N1703" s="58"/>
      <c r="O1703" s="211"/>
      <c r="P1703" s="213"/>
      <c r="Q1703" s="215"/>
      <c r="R1703" s="215"/>
      <c r="S1703" s="217"/>
      <c r="T1703" s="219"/>
      <c r="U1703" s="221"/>
      <c r="V1703" s="223"/>
      <c r="W1703" s="225"/>
      <c r="X1703" s="209"/>
      <c r="Y1703" s="209"/>
      <c r="Z1703" s="120"/>
    </row>
    <row r="1704" spans="1:47" ht="14.25" customHeight="1">
      <c r="A1704" s="120"/>
      <c r="B1704" s="226"/>
      <c r="C1704" s="208"/>
      <c r="D1704" s="208"/>
      <c r="E1704" s="208"/>
      <c r="F1704" s="228"/>
      <c r="G1704" s="208"/>
      <c r="H1704" s="208"/>
      <c r="I1704" s="216"/>
      <c r="J1704" s="227"/>
      <c r="K1704" s="128" t="s">
        <v>57</v>
      </c>
      <c r="L1704" s="44"/>
      <c r="M1704" s="59"/>
      <c r="N1704" s="60"/>
      <c r="O1704" s="210"/>
      <c r="P1704" s="212"/>
      <c r="Q1704" s="214"/>
      <c r="R1704" s="214"/>
      <c r="S1704" s="216"/>
      <c r="T1704" s="218">
        <f t="shared" ref="T1704" si="2529">Q1704*S1704</f>
        <v>0</v>
      </c>
      <c r="U1704" s="220">
        <f t="shared" ref="U1704" si="2530">IFERROR(T1704/P1704,0)</f>
        <v>0</v>
      </c>
      <c r="V1704" s="222"/>
      <c r="W1704" s="224">
        <f t="shared" ref="W1704" si="2531">IFERROR(V1704*1000/P1704,0)</f>
        <v>0</v>
      </c>
      <c r="X1704" s="208"/>
      <c r="Y1704" s="209"/>
      <c r="Z1704" s="120"/>
    </row>
    <row r="1705" spans="1:47" ht="14.25" customHeight="1">
      <c r="A1705" s="120"/>
      <c r="B1705" s="226"/>
      <c r="C1705" s="208"/>
      <c r="D1705" s="208"/>
      <c r="E1705" s="208"/>
      <c r="F1705" s="229"/>
      <c r="G1705" s="208"/>
      <c r="H1705" s="208"/>
      <c r="I1705" s="216"/>
      <c r="J1705" s="227"/>
      <c r="K1705" s="129" t="s">
        <v>56</v>
      </c>
      <c r="L1705" s="45"/>
      <c r="M1705" s="57"/>
      <c r="N1705" s="58"/>
      <c r="O1705" s="211"/>
      <c r="P1705" s="213"/>
      <c r="Q1705" s="215"/>
      <c r="R1705" s="215"/>
      <c r="S1705" s="217"/>
      <c r="T1705" s="219"/>
      <c r="U1705" s="221"/>
      <c r="V1705" s="223"/>
      <c r="W1705" s="225"/>
      <c r="X1705" s="209"/>
      <c r="Y1705" s="209"/>
      <c r="Z1705" s="120"/>
    </row>
    <row r="1706" spans="1:47" ht="14.25" customHeight="1">
      <c r="A1706" s="120"/>
      <c r="B1706" s="226"/>
      <c r="C1706" s="208"/>
      <c r="D1706" s="208"/>
      <c r="E1706" s="208"/>
      <c r="F1706" s="228"/>
      <c r="G1706" s="208"/>
      <c r="H1706" s="208"/>
      <c r="I1706" s="216"/>
      <c r="J1706" s="227"/>
      <c r="K1706" s="128" t="s">
        <v>57</v>
      </c>
      <c r="L1706" s="44"/>
      <c r="M1706" s="59"/>
      <c r="N1706" s="60"/>
      <c r="O1706" s="210"/>
      <c r="P1706" s="212"/>
      <c r="Q1706" s="214"/>
      <c r="R1706" s="214"/>
      <c r="S1706" s="216"/>
      <c r="T1706" s="218">
        <f t="shared" ref="T1706" si="2532">Q1706*S1706</f>
        <v>0</v>
      </c>
      <c r="U1706" s="220">
        <f t="shared" ref="U1706" si="2533">IFERROR(T1706/P1706,0)</f>
        <v>0</v>
      </c>
      <c r="V1706" s="222"/>
      <c r="W1706" s="224">
        <f t="shared" ref="W1706" si="2534">IFERROR(V1706*1000/P1706,0)</f>
        <v>0</v>
      </c>
      <c r="X1706" s="208"/>
      <c r="Y1706" s="209"/>
      <c r="Z1706" s="120"/>
    </row>
    <row r="1707" spans="1:47" ht="14.25" customHeight="1">
      <c r="A1707" s="120"/>
      <c r="B1707" s="226"/>
      <c r="C1707" s="208"/>
      <c r="D1707" s="208"/>
      <c r="E1707" s="208"/>
      <c r="F1707" s="229"/>
      <c r="G1707" s="208"/>
      <c r="H1707" s="208"/>
      <c r="I1707" s="216"/>
      <c r="J1707" s="227"/>
      <c r="K1707" s="129" t="s">
        <v>56</v>
      </c>
      <c r="L1707" s="45"/>
      <c r="M1707" s="57"/>
      <c r="N1707" s="58"/>
      <c r="O1707" s="211"/>
      <c r="P1707" s="213"/>
      <c r="Q1707" s="215"/>
      <c r="R1707" s="215"/>
      <c r="S1707" s="217"/>
      <c r="T1707" s="219"/>
      <c r="U1707" s="221"/>
      <c r="V1707" s="223"/>
      <c r="W1707" s="225"/>
      <c r="X1707" s="209"/>
      <c r="Y1707" s="209"/>
      <c r="Z1707" s="120"/>
    </row>
    <row r="1708" spans="1:47" ht="14.25" customHeight="1">
      <c r="A1708" s="120"/>
      <c r="B1708" s="226"/>
      <c r="C1708" s="208"/>
      <c r="D1708" s="208"/>
      <c r="E1708" s="208"/>
      <c r="F1708" s="228"/>
      <c r="G1708" s="208"/>
      <c r="H1708" s="208"/>
      <c r="I1708" s="216"/>
      <c r="J1708" s="227"/>
      <c r="K1708" s="128" t="s">
        <v>57</v>
      </c>
      <c r="L1708" s="44"/>
      <c r="M1708" s="59"/>
      <c r="N1708" s="60"/>
      <c r="O1708" s="210"/>
      <c r="P1708" s="212"/>
      <c r="Q1708" s="214"/>
      <c r="R1708" s="214"/>
      <c r="S1708" s="216"/>
      <c r="T1708" s="218">
        <f t="shared" ref="T1708" si="2535">Q1708*S1708</f>
        <v>0</v>
      </c>
      <c r="U1708" s="220">
        <f t="shared" ref="U1708" si="2536">IFERROR(T1708/P1708,0)</f>
        <v>0</v>
      </c>
      <c r="V1708" s="222"/>
      <c r="W1708" s="224">
        <f t="shared" ref="W1708" si="2537">IFERROR(V1708*1000/P1708,0)</f>
        <v>0</v>
      </c>
      <c r="X1708" s="208"/>
      <c r="Y1708" s="209"/>
      <c r="Z1708" s="120"/>
    </row>
    <row r="1709" spans="1:47" ht="14.25" customHeight="1">
      <c r="A1709" s="120"/>
      <c r="B1709" s="226"/>
      <c r="C1709" s="208"/>
      <c r="D1709" s="208"/>
      <c r="E1709" s="208"/>
      <c r="F1709" s="229"/>
      <c r="G1709" s="208"/>
      <c r="H1709" s="208"/>
      <c r="I1709" s="216"/>
      <c r="J1709" s="227"/>
      <c r="K1709" s="129" t="s">
        <v>56</v>
      </c>
      <c r="L1709" s="45"/>
      <c r="M1709" s="57"/>
      <c r="N1709" s="58"/>
      <c r="O1709" s="211"/>
      <c r="P1709" s="213"/>
      <c r="Q1709" s="215"/>
      <c r="R1709" s="215"/>
      <c r="S1709" s="217"/>
      <c r="T1709" s="219"/>
      <c r="U1709" s="221"/>
      <c r="V1709" s="223"/>
      <c r="W1709" s="225"/>
      <c r="X1709" s="209"/>
      <c r="Y1709" s="209"/>
      <c r="Z1709" s="120"/>
    </row>
    <row r="1710" spans="1:47" ht="14.25" customHeight="1">
      <c r="A1710" s="120"/>
      <c r="B1710" s="226"/>
      <c r="C1710" s="208"/>
      <c r="D1710" s="208"/>
      <c r="E1710" s="208"/>
      <c r="F1710" s="228"/>
      <c r="G1710" s="208"/>
      <c r="H1710" s="208"/>
      <c r="I1710" s="216"/>
      <c r="J1710" s="227"/>
      <c r="K1710" s="128" t="s">
        <v>57</v>
      </c>
      <c r="L1710" s="44"/>
      <c r="M1710" s="59"/>
      <c r="N1710" s="60"/>
      <c r="O1710" s="210"/>
      <c r="P1710" s="212"/>
      <c r="Q1710" s="214"/>
      <c r="R1710" s="214"/>
      <c r="S1710" s="216"/>
      <c r="T1710" s="218">
        <f t="shared" ref="T1710" si="2538">Q1710*S1710</f>
        <v>0</v>
      </c>
      <c r="U1710" s="220">
        <f t="shared" ref="U1710" si="2539">IFERROR(T1710/P1710,0)</f>
        <v>0</v>
      </c>
      <c r="V1710" s="222"/>
      <c r="W1710" s="224">
        <f t="shared" ref="W1710" si="2540">IFERROR(V1710*1000/P1710,0)</f>
        <v>0</v>
      </c>
      <c r="X1710" s="208"/>
      <c r="Y1710" s="209"/>
      <c r="Z1710" s="120"/>
    </row>
    <row r="1711" spans="1:47" ht="14.25" customHeight="1">
      <c r="A1711" s="120"/>
      <c r="B1711" s="226"/>
      <c r="C1711" s="208"/>
      <c r="D1711" s="208"/>
      <c r="E1711" s="208"/>
      <c r="F1711" s="229"/>
      <c r="G1711" s="208"/>
      <c r="H1711" s="208"/>
      <c r="I1711" s="216"/>
      <c r="J1711" s="227"/>
      <c r="K1711" s="129" t="s">
        <v>56</v>
      </c>
      <c r="L1711" s="45"/>
      <c r="M1711" s="57"/>
      <c r="N1711" s="58"/>
      <c r="O1711" s="211"/>
      <c r="P1711" s="213"/>
      <c r="Q1711" s="215"/>
      <c r="R1711" s="215"/>
      <c r="S1711" s="217"/>
      <c r="T1711" s="219"/>
      <c r="U1711" s="221"/>
      <c r="V1711" s="223"/>
      <c r="W1711" s="225"/>
      <c r="X1711" s="209"/>
      <c r="Y1711" s="209"/>
      <c r="Z1711" s="120"/>
    </row>
    <row r="1712" spans="1:47" s="5" customFormat="1" ht="13.5" customHeight="1">
      <c r="A1712" s="81"/>
      <c r="B1712" s="226"/>
      <c r="C1712" s="208"/>
      <c r="D1712" s="208"/>
      <c r="E1712" s="208"/>
      <c r="F1712" s="228"/>
      <c r="G1712" s="208"/>
      <c r="H1712" s="208"/>
      <c r="I1712" s="216"/>
      <c r="J1712" s="227"/>
      <c r="K1712" s="128" t="s">
        <v>57</v>
      </c>
      <c r="L1712" s="44"/>
      <c r="M1712" s="59"/>
      <c r="N1712" s="60"/>
      <c r="O1712" s="210"/>
      <c r="P1712" s="212"/>
      <c r="Q1712" s="214"/>
      <c r="R1712" s="214"/>
      <c r="S1712" s="216"/>
      <c r="T1712" s="218">
        <f t="shared" ref="T1712" si="2541">Q1712*S1712</f>
        <v>0</v>
      </c>
      <c r="U1712" s="220">
        <f t="shared" ref="U1712" si="2542">IFERROR(T1712/P1712,0)</f>
        <v>0</v>
      </c>
      <c r="V1712" s="222"/>
      <c r="W1712" s="224">
        <f t="shared" ref="W1712" si="2543">IFERROR(V1712*1000/P1712,0)</f>
        <v>0</v>
      </c>
      <c r="X1712" s="208"/>
      <c r="Y1712" s="209"/>
      <c r="Z1712" s="81"/>
      <c r="AA1712" s="2"/>
      <c r="AB1712" s="2"/>
      <c r="AC1712" s="2"/>
      <c r="AD1712" s="2"/>
      <c r="AE1712" s="2"/>
      <c r="AF1712" s="2"/>
      <c r="AG1712" s="2"/>
      <c r="AH1712" s="2"/>
      <c r="AI1712" s="2"/>
      <c r="AJ1712" s="2"/>
      <c r="AK1712" s="2"/>
      <c r="AL1712" s="2"/>
      <c r="AM1712" s="2"/>
      <c r="AN1712" s="2"/>
      <c r="AO1712" s="2"/>
      <c r="AP1712" s="2"/>
      <c r="AQ1712" s="2"/>
      <c r="AR1712" s="2"/>
      <c r="AS1712" s="2"/>
      <c r="AT1712" s="2"/>
      <c r="AU1712" s="2"/>
    </row>
    <row r="1713" spans="1:47" s="5" customFormat="1" ht="13.5" customHeight="1">
      <c r="A1713" s="81"/>
      <c r="B1713" s="226"/>
      <c r="C1713" s="208"/>
      <c r="D1713" s="208"/>
      <c r="E1713" s="208"/>
      <c r="F1713" s="229"/>
      <c r="G1713" s="208"/>
      <c r="H1713" s="208"/>
      <c r="I1713" s="216"/>
      <c r="J1713" s="227"/>
      <c r="K1713" s="129" t="s">
        <v>56</v>
      </c>
      <c r="L1713" s="45"/>
      <c r="M1713" s="57"/>
      <c r="N1713" s="58"/>
      <c r="O1713" s="211"/>
      <c r="P1713" s="213"/>
      <c r="Q1713" s="215"/>
      <c r="R1713" s="215"/>
      <c r="S1713" s="217"/>
      <c r="T1713" s="219"/>
      <c r="U1713" s="221"/>
      <c r="V1713" s="223"/>
      <c r="W1713" s="225"/>
      <c r="X1713" s="209"/>
      <c r="Y1713" s="209"/>
      <c r="Z1713" s="81"/>
      <c r="AA1713" s="2"/>
      <c r="AB1713" s="2"/>
      <c r="AC1713" s="2"/>
      <c r="AD1713" s="2"/>
      <c r="AE1713" s="2"/>
      <c r="AF1713" s="2"/>
      <c r="AG1713" s="2"/>
      <c r="AH1713" s="2"/>
      <c r="AI1713" s="2"/>
      <c r="AJ1713" s="2"/>
      <c r="AK1713" s="2"/>
      <c r="AL1713" s="2"/>
      <c r="AM1713" s="2"/>
      <c r="AN1713" s="2"/>
      <c r="AO1713" s="2"/>
      <c r="AP1713" s="2"/>
      <c r="AQ1713" s="2"/>
      <c r="AR1713" s="2"/>
      <c r="AS1713" s="2"/>
      <c r="AT1713" s="2"/>
      <c r="AU1713" s="2"/>
    </row>
    <row r="1714" spans="1:47" ht="14.25" customHeight="1">
      <c r="A1714" s="120"/>
      <c r="B1714" s="226"/>
      <c r="C1714" s="208"/>
      <c r="D1714" s="208"/>
      <c r="E1714" s="208"/>
      <c r="F1714" s="228"/>
      <c r="G1714" s="208"/>
      <c r="H1714" s="208"/>
      <c r="I1714" s="216"/>
      <c r="J1714" s="227"/>
      <c r="K1714" s="128" t="s">
        <v>57</v>
      </c>
      <c r="L1714" s="44"/>
      <c r="M1714" s="59"/>
      <c r="N1714" s="60"/>
      <c r="O1714" s="210"/>
      <c r="P1714" s="212"/>
      <c r="Q1714" s="214"/>
      <c r="R1714" s="214"/>
      <c r="S1714" s="216"/>
      <c r="T1714" s="218">
        <f t="shared" ref="T1714" si="2544">Q1714*S1714</f>
        <v>0</v>
      </c>
      <c r="U1714" s="220">
        <f t="shared" ref="U1714" si="2545">IFERROR(T1714/P1714,0)</f>
        <v>0</v>
      </c>
      <c r="V1714" s="222"/>
      <c r="W1714" s="224">
        <f t="shared" ref="W1714" si="2546">IFERROR(V1714*1000/P1714,0)</f>
        <v>0</v>
      </c>
      <c r="X1714" s="208"/>
      <c r="Y1714" s="209"/>
      <c r="Z1714" s="120"/>
    </row>
    <row r="1715" spans="1:47" ht="14.25" customHeight="1">
      <c r="A1715" s="120"/>
      <c r="B1715" s="226"/>
      <c r="C1715" s="208"/>
      <c r="D1715" s="208"/>
      <c r="E1715" s="208"/>
      <c r="F1715" s="229"/>
      <c r="G1715" s="208"/>
      <c r="H1715" s="208"/>
      <c r="I1715" s="216"/>
      <c r="J1715" s="227"/>
      <c r="K1715" s="129" t="s">
        <v>56</v>
      </c>
      <c r="L1715" s="45"/>
      <c r="M1715" s="57"/>
      <c r="N1715" s="58"/>
      <c r="O1715" s="211"/>
      <c r="P1715" s="213"/>
      <c r="Q1715" s="215"/>
      <c r="R1715" s="215"/>
      <c r="S1715" s="217"/>
      <c r="T1715" s="219"/>
      <c r="U1715" s="221"/>
      <c r="V1715" s="223"/>
      <c r="W1715" s="225"/>
      <c r="X1715" s="209"/>
      <c r="Y1715" s="209"/>
      <c r="Z1715" s="120"/>
    </row>
    <row r="1716" spans="1:47" ht="14.25" customHeight="1">
      <c r="A1716" s="120"/>
      <c r="B1716" s="226"/>
      <c r="C1716" s="208"/>
      <c r="D1716" s="208"/>
      <c r="E1716" s="208"/>
      <c r="F1716" s="228"/>
      <c r="G1716" s="208"/>
      <c r="H1716" s="208"/>
      <c r="I1716" s="216"/>
      <c r="J1716" s="227"/>
      <c r="K1716" s="128" t="s">
        <v>57</v>
      </c>
      <c r="L1716" s="44"/>
      <c r="M1716" s="59"/>
      <c r="N1716" s="60"/>
      <c r="O1716" s="210"/>
      <c r="P1716" s="212"/>
      <c r="Q1716" s="214"/>
      <c r="R1716" s="214"/>
      <c r="S1716" s="216"/>
      <c r="T1716" s="218">
        <f t="shared" ref="T1716" si="2547">Q1716*S1716</f>
        <v>0</v>
      </c>
      <c r="U1716" s="220">
        <f t="shared" ref="U1716" si="2548">IFERROR(T1716/P1716,0)</f>
        <v>0</v>
      </c>
      <c r="V1716" s="222"/>
      <c r="W1716" s="224">
        <f t="shared" ref="W1716" si="2549">IFERROR(V1716*1000/P1716,0)</f>
        <v>0</v>
      </c>
      <c r="X1716" s="208"/>
      <c r="Y1716" s="209"/>
      <c r="Z1716" s="120"/>
    </row>
    <row r="1717" spans="1:47" ht="14.25" customHeight="1">
      <c r="A1717" s="120"/>
      <c r="B1717" s="226"/>
      <c r="C1717" s="208"/>
      <c r="D1717" s="208"/>
      <c r="E1717" s="208"/>
      <c r="F1717" s="229"/>
      <c r="G1717" s="208"/>
      <c r="H1717" s="208"/>
      <c r="I1717" s="216"/>
      <c r="J1717" s="227"/>
      <c r="K1717" s="129" t="s">
        <v>56</v>
      </c>
      <c r="L1717" s="45"/>
      <c r="M1717" s="57"/>
      <c r="N1717" s="58"/>
      <c r="O1717" s="211"/>
      <c r="P1717" s="213"/>
      <c r="Q1717" s="215"/>
      <c r="R1717" s="215"/>
      <c r="S1717" s="217"/>
      <c r="T1717" s="219"/>
      <c r="U1717" s="221"/>
      <c r="V1717" s="223"/>
      <c r="W1717" s="225"/>
      <c r="X1717" s="209"/>
      <c r="Y1717" s="209"/>
      <c r="Z1717" s="120"/>
    </row>
    <row r="1718" spans="1:47" ht="14.25" customHeight="1">
      <c r="A1718" s="120"/>
      <c r="B1718" s="226"/>
      <c r="C1718" s="208"/>
      <c r="D1718" s="208"/>
      <c r="E1718" s="208"/>
      <c r="F1718" s="228"/>
      <c r="G1718" s="208"/>
      <c r="H1718" s="208"/>
      <c r="I1718" s="216"/>
      <c r="J1718" s="227"/>
      <c r="K1718" s="128" t="s">
        <v>57</v>
      </c>
      <c r="L1718" s="44"/>
      <c r="M1718" s="59"/>
      <c r="N1718" s="60"/>
      <c r="O1718" s="210"/>
      <c r="P1718" s="212"/>
      <c r="Q1718" s="214"/>
      <c r="R1718" s="214"/>
      <c r="S1718" s="216"/>
      <c r="T1718" s="218">
        <f t="shared" ref="T1718" si="2550">Q1718*S1718</f>
        <v>0</v>
      </c>
      <c r="U1718" s="220">
        <f t="shared" ref="U1718" si="2551">IFERROR(T1718/P1718,0)</f>
        <v>0</v>
      </c>
      <c r="V1718" s="222"/>
      <c r="W1718" s="224">
        <f t="shared" ref="W1718" si="2552">IFERROR(V1718*1000/P1718,0)</f>
        <v>0</v>
      </c>
      <c r="X1718" s="208"/>
      <c r="Y1718" s="209"/>
      <c r="Z1718" s="120"/>
    </row>
    <row r="1719" spans="1:47" ht="14.25" customHeight="1">
      <c r="A1719" s="120"/>
      <c r="B1719" s="226"/>
      <c r="C1719" s="208"/>
      <c r="D1719" s="208"/>
      <c r="E1719" s="208"/>
      <c r="F1719" s="229"/>
      <c r="G1719" s="208"/>
      <c r="H1719" s="208"/>
      <c r="I1719" s="216"/>
      <c r="J1719" s="227"/>
      <c r="K1719" s="129" t="s">
        <v>56</v>
      </c>
      <c r="L1719" s="45"/>
      <c r="M1719" s="57"/>
      <c r="N1719" s="58"/>
      <c r="O1719" s="211"/>
      <c r="P1719" s="213"/>
      <c r="Q1719" s="215"/>
      <c r="R1719" s="215"/>
      <c r="S1719" s="217"/>
      <c r="T1719" s="219"/>
      <c r="U1719" s="221"/>
      <c r="V1719" s="223"/>
      <c r="W1719" s="225"/>
      <c r="X1719" s="209"/>
      <c r="Y1719" s="209"/>
      <c r="Z1719" s="120"/>
    </row>
    <row r="1720" spans="1:47" ht="14.25" customHeight="1">
      <c r="A1720" s="120"/>
      <c r="B1720" s="226"/>
      <c r="C1720" s="208"/>
      <c r="D1720" s="208"/>
      <c r="E1720" s="208"/>
      <c r="F1720" s="228"/>
      <c r="G1720" s="208"/>
      <c r="H1720" s="208"/>
      <c r="I1720" s="216"/>
      <c r="J1720" s="227"/>
      <c r="K1720" s="128" t="s">
        <v>57</v>
      </c>
      <c r="L1720" s="44"/>
      <c r="M1720" s="59"/>
      <c r="N1720" s="60"/>
      <c r="O1720" s="210"/>
      <c r="P1720" s="212"/>
      <c r="Q1720" s="214"/>
      <c r="R1720" s="214"/>
      <c r="S1720" s="216"/>
      <c r="T1720" s="218">
        <f t="shared" ref="T1720" si="2553">Q1720*S1720</f>
        <v>0</v>
      </c>
      <c r="U1720" s="220">
        <f t="shared" ref="U1720" si="2554">IFERROR(T1720/P1720,0)</f>
        <v>0</v>
      </c>
      <c r="V1720" s="222"/>
      <c r="W1720" s="224">
        <f t="shared" ref="W1720" si="2555">IFERROR(V1720*1000/P1720,0)</f>
        <v>0</v>
      </c>
      <c r="X1720" s="208"/>
      <c r="Y1720" s="209"/>
      <c r="Z1720" s="120"/>
    </row>
    <row r="1721" spans="1:47" ht="14.25" customHeight="1">
      <c r="A1721" s="120"/>
      <c r="B1721" s="226"/>
      <c r="C1721" s="208"/>
      <c r="D1721" s="208"/>
      <c r="E1721" s="208"/>
      <c r="F1721" s="229"/>
      <c r="G1721" s="208"/>
      <c r="H1721" s="208"/>
      <c r="I1721" s="216"/>
      <c r="J1721" s="227"/>
      <c r="K1721" s="129" t="s">
        <v>56</v>
      </c>
      <c r="L1721" s="45"/>
      <c r="M1721" s="57"/>
      <c r="N1721" s="58"/>
      <c r="O1721" s="211"/>
      <c r="P1721" s="213"/>
      <c r="Q1721" s="215"/>
      <c r="R1721" s="215"/>
      <c r="S1721" s="217"/>
      <c r="T1721" s="219"/>
      <c r="U1721" s="221"/>
      <c r="V1721" s="223"/>
      <c r="W1721" s="225"/>
      <c r="X1721" s="209"/>
      <c r="Y1721" s="209"/>
      <c r="Z1721" s="120"/>
    </row>
    <row r="1722" spans="1:47" ht="14.25" customHeight="1">
      <c r="A1722" s="120"/>
      <c r="B1722" s="226"/>
      <c r="C1722" s="208"/>
      <c r="D1722" s="208"/>
      <c r="E1722" s="208"/>
      <c r="F1722" s="228"/>
      <c r="G1722" s="208"/>
      <c r="H1722" s="208"/>
      <c r="I1722" s="216"/>
      <c r="J1722" s="227"/>
      <c r="K1722" s="128" t="s">
        <v>57</v>
      </c>
      <c r="L1722" s="44"/>
      <c r="M1722" s="59"/>
      <c r="N1722" s="60"/>
      <c r="O1722" s="210"/>
      <c r="P1722" s="212"/>
      <c r="Q1722" s="214"/>
      <c r="R1722" s="214"/>
      <c r="S1722" s="216"/>
      <c r="T1722" s="218">
        <f t="shared" ref="T1722" si="2556">Q1722*S1722</f>
        <v>0</v>
      </c>
      <c r="U1722" s="220">
        <f t="shared" ref="U1722" si="2557">IFERROR(T1722/P1722,0)</f>
        <v>0</v>
      </c>
      <c r="V1722" s="222"/>
      <c r="W1722" s="224">
        <f t="shared" ref="W1722" si="2558">IFERROR(V1722*1000/P1722,0)</f>
        <v>0</v>
      </c>
      <c r="X1722" s="208"/>
      <c r="Y1722" s="209"/>
      <c r="Z1722" s="120"/>
    </row>
    <row r="1723" spans="1:47" ht="14.25" customHeight="1">
      <c r="A1723" s="120"/>
      <c r="B1723" s="226"/>
      <c r="C1723" s="208"/>
      <c r="D1723" s="208"/>
      <c r="E1723" s="208"/>
      <c r="F1723" s="229"/>
      <c r="G1723" s="208"/>
      <c r="H1723" s="208"/>
      <c r="I1723" s="216"/>
      <c r="J1723" s="227"/>
      <c r="K1723" s="129" t="s">
        <v>56</v>
      </c>
      <c r="L1723" s="45"/>
      <c r="M1723" s="57"/>
      <c r="N1723" s="58"/>
      <c r="O1723" s="211"/>
      <c r="P1723" s="213"/>
      <c r="Q1723" s="215"/>
      <c r="R1723" s="215"/>
      <c r="S1723" s="217"/>
      <c r="T1723" s="219"/>
      <c r="U1723" s="221"/>
      <c r="V1723" s="223"/>
      <c r="W1723" s="225"/>
      <c r="X1723" s="209"/>
      <c r="Y1723" s="209"/>
      <c r="Z1723" s="120"/>
    </row>
    <row r="1724" spans="1:47" ht="14.25" customHeight="1">
      <c r="A1724" s="120"/>
      <c r="B1724" s="226"/>
      <c r="C1724" s="208"/>
      <c r="D1724" s="208"/>
      <c r="E1724" s="208"/>
      <c r="F1724" s="228"/>
      <c r="G1724" s="208"/>
      <c r="H1724" s="208"/>
      <c r="I1724" s="216"/>
      <c r="J1724" s="227"/>
      <c r="K1724" s="128" t="s">
        <v>57</v>
      </c>
      <c r="L1724" s="44"/>
      <c r="M1724" s="59"/>
      <c r="N1724" s="60"/>
      <c r="O1724" s="210"/>
      <c r="P1724" s="212"/>
      <c r="Q1724" s="214"/>
      <c r="R1724" s="214"/>
      <c r="S1724" s="216"/>
      <c r="T1724" s="218">
        <f t="shared" ref="T1724" si="2559">Q1724*S1724</f>
        <v>0</v>
      </c>
      <c r="U1724" s="220">
        <f t="shared" ref="U1724" si="2560">IFERROR(T1724/P1724,0)</f>
        <v>0</v>
      </c>
      <c r="V1724" s="222"/>
      <c r="W1724" s="224">
        <f t="shared" ref="W1724" si="2561">IFERROR(V1724*1000/P1724,0)</f>
        <v>0</v>
      </c>
      <c r="X1724" s="208"/>
      <c r="Y1724" s="209"/>
      <c r="Z1724" s="120"/>
    </row>
    <row r="1725" spans="1:47" ht="14.25" customHeight="1">
      <c r="A1725" s="120"/>
      <c r="B1725" s="226"/>
      <c r="C1725" s="208"/>
      <c r="D1725" s="208"/>
      <c r="E1725" s="208"/>
      <c r="F1725" s="229"/>
      <c r="G1725" s="208"/>
      <c r="H1725" s="208"/>
      <c r="I1725" s="216"/>
      <c r="J1725" s="227"/>
      <c r="K1725" s="129" t="s">
        <v>56</v>
      </c>
      <c r="L1725" s="45"/>
      <c r="M1725" s="57"/>
      <c r="N1725" s="58"/>
      <c r="O1725" s="211"/>
      <c r="P1725" s="213"/>
      <c r="Q1725" s="215"/>
      <c r="R1725" s="215"/>
      <c r="S1725" s="217"/>
      <c r="T1725" s="219"/>
      <c r="U1725" s="221"/>
      <c r="V1725" s="223"/>
      <c r="W1725" s="225"/>
      <c r="X1725" s="209"/>
      <c r="Y1725" s="209"/>
      <c r="Z1725" s="120"/>
    </row>
    <row r="1726" spans="1:47" ht="14.25" customHeight="1">
      <c r="A1726" s="120"/>
      <c r="B1726" s="226"/>
      <c r="C1726" s="208"/>
      <c r="D1726" s="208"/>
      <c r="E1726" s="208"/>
      <c r="F1726" s="228"/>
      <c r="G1726" s="208"/>
      <c r="H1726" s="208"/>
      <c r="I1726" s="216"/>
      <c r="J1726" s="227"/>
      <c r="K1726" s="128" t="s">
        <v>57</v>
      </c>
      <c r="L1726" s="44"/>
      <c r="M1726" s="59"/>
      <c r="N1726" s="60"/>
      <c r="O1726" s="210"/>
      <c r="P1726" s="212"/>
      <c r="Q1726" s="214"/>
      <c r="R1726" s="214"/>
      <c r="S1726" s="216"/>
      <c r="T1726" s="218">
        <f t="shared" ref="T1726" si="2562">Q1726*S1726</f>
        <v>0</v>
      </c>
      <c r="U1726" s="220">
        <f t="shared" ref="U1726" si="2563">IFERROR(T1726/P1726,0)</f>
        <v>0</v>
      </c>
      <c r="V1726" s="222"/>
      <c r="W1726" s="224">
        <f t="shared" ref="W1726" si="2564">IFERROR(V1726*1000/P1726,0)</f>
        <v>0</v>
      </c>
      <c r="X1726" s="208"/>
      <c r="Y1726" s="209"/>
      <c r="Z1726" s="120"/>
    </row>
    <row r="1727" spans="1:47" ht="14.25" customHeight="1">
      <c r="A1727" s="120"/>
      <c r="B1727" s="226"/>
      <c r="C1727" s="208"/>
      <c r="D1727" s="208"/>
      <c r="E1727" s="208"/>
      <c r="F1727" s="229"/>
      <c r="G1727" s="208"/>
      <c r="H1727" s="208"/>
      <c r="I1727" s="216"/>
      <c r="J1727" s="227"/>
      <c r="K1727" s="129" t="s">
        <v>56</v>
      </c>
      <c r="L1727" s="45"/>
      <c r="M1727" s="57"/>
      <c r="N1727" s="58"/>
      <c r="O1727" s="211"/>
      <c r="P1727" s="213"/>
      <c r="Q1727" s="215"/>
      <c r="R1727" s="215"/>
      <c r="S1727" s="217"/>
      <c r="T1727" s="219"/>
      <c r="U1727" s="221"/>
      <c r="V1727" s="223"/>
      <c r="W1727" s="225"/>
      <c r="X1727" s="209"/>
      <c r="Y1727" s="209"/>
      <c r="Z1727" s="120"/>
    </row>
    <row r="1728" spans="1:47" ht="14.25" customHeight="1">
      <c r="A1728" s="120"/>
      <c r="B1728" s="226"/>
      <c r="C1728" s="208"/>
      <c r="D1728" s="208"/>
      <c r="E1728" s="208"/>
      <c r="F1728" s="228"/>
      <c r="G1728" s="208"/>
      <c r="H1728" s="208"/>
      <c r="I1728" s="216"/>
      <c r="J1728" s="227"/>
      <c r="K1728" s="128" t="s">
        <v>57</v>
      </c>
      <c r="L1728" s="44"/>
      <c r="M1728" s="59"/>
      <c r="N1728" s="60"/>
      <c r="O1728" s="210"/>
      <c r="P1728" s="212"/>
      <c r="Q1728" s="214"/>
      <c r="R1728" s="214"/>
      <c r="S1728" s="216"/>
      <c r="T1728" s="218">
        <f t="shared" ref="T1728" si="2565">Q1728*S1728</f>
        <v>0</v>
      </c>
      <c r="U1728" s="220">
        <f t="shared" ref="U1728" si="2566">IFERROR(T1728/P1728,0)</f>
        <v>0</v>
      </c>
      <c r="V1728" s="222"/>
      <c r="W1728" s="224">
        <f t="shared" ref="W1728" si="2567">IFERROR(V1728*1000/P1728,0)</f>
        <v>0</v>
      </c>
      <c r="X1728" s="208"/>
      <c r="Y1728" s="209"/>
      <c r="Z1728" s="120"/>
    </row>
    <row r="1729" spans="1:47" ht="14.25" customHeight="1">
      <c r="A1729" s="120"/>
      <c r="B1729" s="226"/>
      <c r="C1729" s="208"/>
      <c r="D1729" s="208"/>
      <c r="E1729" s="208"/>
      <c r="F1729" s="229"/>
      <c r="G1729" s="208"/>
      <c r="H1729" s="208"/>
      <c r="I1729" s="216"/>
      <c r="J1729" s="227"/>
      <c r="K1729" s="129" t="s">
        <v>56</v>
      </c>
      <c r="L1729" s="45"/>
      <c r="M1729" s="57"/>
      <c r="N1729" s="58"/>
      <c r="O1729" s="211"/>
      <c r="P1729" s="213"/>
      <c r="Q1729" s="215"/>
      <c r="R1729" s="215"/>
      <c r="S1729" s="217"/>
      <c r="T1729" s="219"/>
      <c r="U1729" s="221"/>
      <c r="V1729" s="223"/>
      <c r="W1729" s="225"/>
      <c r="X1729" s="209"/>
      <c r="Y1729" s="209"/>
      <c r="Z1729" s="120"/>
    </row>
    <row r="1730" spans="1:47" ht="14.25" customHeight="1">
      <c r="A1730" s="120"/>
      <c r="B1730" s="226"/>
      <c r="C1730" s="208"/>
      <c r="D1730" s="208"/>
      <c r="E1730" s="208"/>
      <c r="F1730" s="228"/>
      <c r="G1730" s="208"/>
      <c r="H1730" s="208"/>
      <c r="I1730" s="216"/>
      <c r="J1730" s="227"/>
      <c r="K1730" s="128" t="s">
        <v>57</v>
      </c>
      <c r="L1730" s="44"/>
      <c r="M1730" s="59"/>
      <c r="N1730" s="60"/>
      <c r="O1730" s="210"/>
      <c r="P1730" s="212"/>
      <c r="Q1730" s="214"/>
      <c r="R1730" s="214"/>
      <c r="S1730" s="216"/>
      <c r="T1730" s="218">
        <f t="shared" ref="T1730" si="2568">Q1730*S1730</f>
        <v>0</v>
      </c>
      <c r="U1730" s="220">
        <f t="shared" ref="U1730" si="2569">IFERROR(T1730/P1730,0)</f>
        <v>0</v>
      </c>
      <c r="V1730" s="222"/>
      <c r="W1730" s="224">
        <f t="shared" ref="W1730" si="2570">IFERROR(V1730*1000/P1730,0)</f>
        <v>0</v>
      </c>
      <c r="X1730" s="208"/>
      <c r="Y1730" s="209"/>
      <c r="Z1730" s="120"/>
    </row>
    <row r="1731" spans="1:47" ht="14.25" customHeight="1">
      <c r="A1731" s="120"/>
      <c r="B1731" s="226"/>
      <c r="C1731" s="208"/>
      <c r="D1731" s="208"/>
      <c r="E1731" s="208"/>
      <c r="F1731" s="229"/>
      <c r="G1731" s="208"/>
      <c r="H1731" s="208"/>
      <c r="I1731" s="216"/>
      <c r="J1731" s="227"/>
      <c r="K1731" s="129" t="s">
        <v>56</v>
      </c>
      <c r="L1731" s="45"/>
      <c r="M1731" s="57"/>
      <c r="N1731" s="58"/>
      <c r="O1731" s="211"/>
      <c r="P1731" s="213"/>
      <c r="Q1731" s="215"/>
      <c r="R1731" s="215"/>
      <c r="S1731" s="217"/>
      <c r="T1731" s="219"/>
      <c r="U1731" s="221"/>
      <c r="V1731" s="223"/>
      <c r="W1731" s="225"/>
      <c r="X1731" s="209"/>
      <c r="Y1731" s="209"/>
      <c r="Z1731" s="120"/>
    </row>
    <row r="1732" spans="1:47" ht="14.25" customHeight="1">
      <c r="A1732" s="120"/>
      <c r="B1732" s="226"/>
      <c r="C1732" s="208"/>
      <c r="D1732" s="208"/>
      <c r="E1732" s="208"/>
      <c r="F1732" s="228"/>
      <c r="G1732" s="208"/>
      <c r="H1732" s="208"/>
      <c r="I1732" s="216"/>
      <c r="J1732" s="227"/>
      <c r="K1732" s="128" t="s">
        <v>57</v>
      </c>
      <c r="L1732" s="44"/>
      <c r="M1732" s="59"/>
      <c r="N1732" s="60"/>
      <c r="O1732" s="210"/>
      <c r="P1732" s="212"/>
      <c r="Q1732" s="214"/>
      <c r="R1732" s="214"/>
      <c r="S1732" s="216"/>
      <c r="T1732" s="218">
        <f t="shared" ref="T1732" si="2571">Q1732*S1732</f>
        <v>0</v>
      </c>
      <c r="U1732" s="220">
        <f t="shared" ref="U1732" si="2572">IFERROR(T1732/P1732,0)</f>
        <v>0</v>
      </c>
      <c r="V1732" s="222"/>
      <c r="W1732" s="224">
        <f t="shared" ref="W1732" si="2573">IFERROR(V1732*1000/P1732,0)</f>
        <v>0</v>
      </c>
      <c r="X1732" s="208"/>
      <c r="Y1732" s="209"/>
      <c r="Z1732" s="120"/>
    </row>
    <row r="1733" spans="1:47" ht="14.25" customHeight="1">
      <c r="A1733" s="120"/>
      <c r="B1733" s="226"/>
      <c r="C1733" s="208"/>
      <c r="D1733" s="208"/>
      <c r="E1733" s="208"/>
      <c r="F1733" s="229"/>
      <c r="G1733" s="208"/>
      <c r="H1733" s="208"/>
      <c r="I1733" s="216"/>
      <c r="J1733" s="227"/>
      <c r="K1733" s="129" t="s">
        <v>56</v>
      </c>
      <c r="L1733" s="45"/>
      <c r="M1733" s="57"/>
      <c r="N1733" s="58"/>
      <c r="O1733" s="211"/>
      <c r="P1733" s="213"/>
      <c r="Q1733" s="215"/>
      <c r="R1733" s="215"/>
      <c r="S1733" s="217"/>
      <c r="T1733" s="219"/>
      <c r="U1733" s="221"/>
      <c r="V1733" s="223"/>
      <c r="W1733" s="225"/>
      <c r="X1733" s="209"/>
      <c r="Y1733" s="209"/>
      <c r="Z1733" s="120"/>
    </row>
    <row r="1734" spans="1:47" ht="14.25" customHeight="1">
      <c r="A1734" s="120"/>
      <c r="B1734" s="226"/>
      <c r="C1734" s="208"/>
      <c r="D1734" s="208"/>
      <c r="E1734" s="208"/>
      <c r="F1734" s="228"/>
      <c r="G1734" s="208"/>
      <c r="H1734" s="208"/>
      <c r="I1734" s="216"/>
      <c r="J1734" s="227"/>
      <c r="K1734" s="128" t="s">
        <v>57</v>
      </c>
      <c r="L1734" s="44"/>
      <c r="M1734" s="59"/>
      <c r="N1734" s="60"/>
      <c r="O1734" s="210"/>
      <c r="P1734" s="212"/>
      <c r="Q1734" s="214"/>
      <c r="R1734" s="214"/>
      <c r="S1734" s="216"/>
      <c r="T1734" s="218">
        <f t="shared" ref="T1734" si="2574">Q1734*S1734</f>
        <v>0</v>
      </c>
      <c r="U1734" s="220">
        <f t="shared" ref="U1734" si="2575">IFERROR(T1734/P1734,0)</f>
        <v>0</v>
      </c>
      <c r="V1734" s="222"/>
      <c r="W1734" s="224">
        <f t="shared" ref="W1734" si="2576">IFERROR(V1734*1000/P1734,0)</f>
        <v>0</v>
      </c>
      <c r="X1734" s="208"/>
      <c r="Y1734" s="209"/>
      <c r="Z1734" s="120"/>
    </row>
    <row r="1735" spans="1:47" ht="14.25" customHeight="1">
      <c r="A1735" s="120"/>
      <c r="B1735" s="226"/>
      <c r="C1735" s="208"/>
      <c r="D1735" s="208"/>
      <c r="E1735" s="208"/>
      <c r="F1735" s="229"/>
      <c r="G1735" s="208"/>
      <c r="H1735" s="208"/>
      <c r="I1735" s="216"/>
      <c r="J1735" s="227"/>
      <c r="K1735" s="129" t="s">
        <v>56</v>
      </c>
      <c r="L1735" s="45"/>
      <c r="M1735" s="57"/>
      <c r="N1735" s="58"/>
      <c r="O1735" s="211"/>
      <c r="P1735" s="213"/>
      <c r="Q1735" s="215"/>
      <c r="R1735" s="215"/>
      <c r="S1735" s="217"/>
      <c r="T1735" s="219"/>
      <c r="U1735" s="221"/>
      <c r="V1735" s="223"/>
      <c r="W1735" s="225"/>
      <c r="X1735" s="209"/>
      <c r="Y1735" s="209"/>
      <c r="Z1735" s="120"/>
    </row>
    <row r="1736" spans="1:47" s="5" customFormat="1" ht="13.5" customHeight="1">
      <c r="A1736" s="81"/>
      <c r="B1736" s="226"/>
      <c r="C1736" s="208"/>
      <c r="D1736" s="208"/>
      <c r="E1736" s="208"/>
      <c r="F1736" s="228"/>
      <c r="G1736" s="208"/>
      <c r="H1736" s="208"/>
      <c r="I1736" s="216"/>
      <c r="J1736" s="227"/>
      <c r="K1736" s="128" t="s">
        <v>57</v>
      </c>
      <c r="L1736" s="44"/>
      <c r="M1736" s="59"/>
      <c r="N1736" s="60"/>
      <c r="O1736" s="210"/>
      <c r="P1736" s="212"/>
      <c r="Q1736" s="214"/>
      <c r="R1736" s="214"/>
      <c r="S1736" s="216"/>
      <c r="T1736" s="218">
        <f t="shared" ref="T1736" si="2577">Q1736*S1736</f>
        <v>0</v>
      </c>
      <c r="U1736" s="220">
        <f t="shared" ref="U1736" si="2578">IFERROR(T1736/P1736,0)</f>
        <v>0</v>
      </c>
      <c r="V1736" s="222"/>
      <c r="W1736" s="224">
        <f t="shared" ref="W1736" si="2579">IFERROR(V1736*1000/P1736,0)</f>
        <v>0</v>
      </c>
      <c r="X1736" s="208"/>
      <c r="Y1736" s="209"/>
      <c r="Z1736" s="81"/>
      <c r="AA1736" s="2"/>
      <c r="AB1736" s="2"/>
      <c r="AC1736" s="2"/>
      <c r="AD1736" s="2"/>
      <c r="AE1736" s="2"/>
      <c r="AF1736" s="2"/>
      <c r="AG1736" s="2"/>
      <c r="AH1736" s="2"/>
      <c r="AI1736" s="2"/>
      <c r="AJ1736" s="2"/>
      <c r="AK1736" s="2"/>
      <c r="AL1736" s="2"/>
      <c r="AM1736" s="2"/>
      <c r="AN1736" s="2"/>
      <c r="AO1736" s="2"/>
      <c r="AP1736" s="2"/>
      <c r="AQ1736" s="2"/>
      <c r="AR1736" s="2"/>
      <c r="AS1736" s="2"/>
      <c r="AT1736" s="2"/>
      <c r="AU1736" s="2"/>
    </row>
    <row r="1737" spans="1:47" s="5" customFormat="1" ht="13.5" customHeight="1">
      <c r="A1737" s="81"/>
      <c r="B1737" s="226"/>
      <c r="C1737" s="208"/>
      <c r="D1737" s="208"/>
      <c r="E1737" s="208"/>
      <c r="F1737" s="229"/>
      <c r="G1737" s="208"/>
      <c r="H1737" s="208"/>
      <c r="I1737" s="216"/>
      <c r="J1737" s="227"/>
      <c r="K1737" s="129" t="s">
        <v>56</v>
      </c>
      <c r="L1737" s="45"/>
      <c r="M1737" s="57"/>
      <c r="N1737" s="58"/>
      <c r="O1737" s="211"/>
      <c r="P1737" s="213"/>
      <c r="Q1737" s="215"/>
      <c r="R1737" s="215"/>
      <c r="S1737" s="217"/>
      <c r="T1737" s="219"/>
      <c r="U1737" s="221"/>
      <c r="V1737" s="223"/>
      <c r="W1737" s="225"/>
      <c r="X1737" s="209"/>
      <c r="Y1737" s="209"/>
      <c r="Z1737" s="81"/>
      <c r="AA1737" s="2"/>
      <c r="AB1737" s="2"/>
      <c r="AC1737" s="2"/>
      <c r="AD1737" s="2"/>
      <c r="AE1737" s="2"/>
      <c r="AF1737" s="2"/>
      <c r="AG1737" s="2"/>
      <c r="AH1737" s="2"/>
      <c r="AI1737" s="2"/>
      <c r="AJ1737" s="2"/>
      <c r="AK1737" s="2"/>
      <c r="AL1737" s="2"/>
      <c r="AM1737" s="2"/>
      <c r="AN1737" s="2"/>
      <c r="AO1737" s="2"/>
      <c r="AP1737" s="2"/>
      <c r="AQ1737" s="2"/>
      <c r="AR1737" s="2"/>
      <c r="AS1737" s="2"/>
      <c r="AT1737" s="2"/>
      <c r="AU1737" s="2"/>
    </row>
    <row r="1738" spans="1:47" ht="14.25" customHeight="1">
      <c r="A1738" s="120"/>
      <c r="B1738" s="226"/>
      <c r="C1738" s="208"/>
      <c r="D1738" s="208"/>
      <c r="E1738" s="208"/>
      <c r="F1738" s="228"/>
      <c r="G1738" s="208"/>
      <c r="H1738" s="208"/>
      <c r="I1738" s="216"/>
      <c r="J1738" s="227"/>
      <c r="K1738" s="128" t="s">
        <v>57</v>
      </c>
      <c r="L1738" s="44"/>
      <c r="M1738" s="59"/>
      <c r="N1738" s="60"/>
      <c r="O1738" s="210"/>
      <c r="P1738" s="212"/>
      <c r="Q1738" s="214"/>
      <c r="R1738" s="214"/>
      <c r="S1738" s="216"/>
      <c r="T1738" s="218">
        <f t="shared" ref="T1738" si="2580">Q1738*S1738</f>
        <v>0</v>
      </c>
      <c r="U1738" s="220">
        <f t="shared" ref="U1738" si="2581">IFERROR(T1738/P1738,0)</f>
        <v>0</v>
      </c>
      <c r="V1738" s="222"/>
      <c r="W1738" s="224">
        <f t="shared" ref="W1738" si="2582">IFERROR(V1738*1000/P1738,0)</f>
        <v>0</v>
      </c>
      <c r="X1738" s="208"/>
      <c r="Y1738" s="209"/>
      <c r="Z1738" s="120"/>
    </row>
    <row r="1739" spans="1:47" ht="14.25" customHeight="1">
      <c r="A1739" s="120"/>
      <c r="B1739" s="226"/>
      <c r="C1739" s="208"/>
      <c r="D1739" s="208"/>
      <c r="E1739" s="208"/>
      <c r="F1739" s="229"/>
      <c r="G1739" s="208"/>
      <c r="H1739" s="208"/>
      <c r="I1739" s="216"/>
      <c r="J1739" s="227"/>
      <c r="K1739" s="129" t="s">
        <v>56</v>
      </c>
      <c r="L1739" s="45"/>
      <c r="M1739" s="57"/>
      <c r="N1739" s="58"/>
      <c r="O1739" s="211"/>
      <c r="P1739" s="213"/>
      <c r="Q1739" s="215"/>
      <c r="R1739" s="215"/>
      <c r="S1739" s="217"/>
      <c r="T1739" s="219"/>
      <c r="U1739" s="221"/>
      <c r="V1739" s="223"/>
      <c r="W1739" s="225"/>
      <c r="X1739" s="209"/>
      <c r="Y1739" s="209"/>
      <c r="Z1739" s="120"/>
    </row>
    <row r="1740" spans="1:47" ht="14.25" customHeight="1">
      <c r="A1740" s="120"/>
      <c r="B1740" s="226"/>
      <c r="C1740" s="208"/>
      <c r="D1740" s="208"/>
      <c r="E1740" s="208"/>
      <c r="F1740" s="228"/>
      <c r="G1740" s="208"/>
      <c r="H1740" s="208"/>
      <c r="I1740" s="216"/>
      <c r="J1740" s="227"/>
      <c r="K1740" s="128" t="s">
        <v>57</v>
      </c>
      <c r="L1740" s="44"/>
      <c r="M1740" s="59"/>
      <c r="N1740" s="60"/>
      <c r="O1740" s="210"/>
      <c r="P1740" s="212"/>
      <c r="Q1740" s="214"/>
      <c r="R1740" s="214"/>
      <c r="S1740" s="216"/>
      <c r="T1740" s="218">
        <f t="shared" ref="T1740" si="2583">Q1740*S1740</f>
        <v>0</v>
      </c>
      <c r="U1740" s="220">
        <f t="shared" ref="U1740" si="2584">IFERROR(T1740/P1740,0)</f>
        <v>0</v>
      </c>
      <c r="V1740" s="222"/>
      <c r="W1740" s="224">
        <f t="shared" ref="W1740" si="2585">IFERROR(V1740*1000/P1740,0)</f>
        <v>0</v>
      </c>
      <c r="X1740" s="208"/>
      <c r="Y1740" s="209"/>
      <c r="Z1740" s="120"/>
    </row>
    <row r="1741" spans="1:47" ht="14.25" customHeight="1">
      <c r="A1741" s="120"/>
      <c r="B1741" s="226"/>
      <c r="C1741" s="208"/>
      <c r="D1741" s="208"/>
      <c r="E1741" s="208"/>
      <c r="F1741" s="229"/>
      <c r="G1741" s="208"/>
      <c r="H1741" s="208"/>
      <c r="I1741" s="216"/>
      <c r="J1741" s="227"/>
      <c r="K1741" s="129" t="s">
        <v>56</v>
      </c>
      <c r="L1741" s="45"/>
      <c r="M1741" s="57"/>
      <c r="N1741" s="58"/>
      <c r="O1741" s="211"/>
      <c r="P1741" s="213"/>
      <c r="Q1741" s="215"/>
      <c r="R1741" s="215"/>
      <c r="S1741" s="217"/>
      <c r="T1741" s="219"/>
      <c r="U1741" s="221"/>
      <c r="V1741" s="223"/>
      <c r="W1741" s="225"/>
      <c r="X1741" s="209"/>
      <c r="Y1741" s="209"/>
      <c r="Z1741" s="120"/>
    </row>
    <row r="1742" spans="1:47" ht="14.25" customHeight="1">
      <c r="A1742" s="120"/>
      <c r="B1742" s="226"/>
      <c r="C1742" s="208"/>
      <c r="D1742" s="208"/>
      <c r="E1742" s="208"/>
      <c r="F1742" s="228"/>
      <c r="G1742" s="208"/>
      <c r="H1742" s="208"/>
      <c r="I1742" s="216"/>
      <c r="J1742" s="227"/>
      <c r="K1742" s="128" t="s">
        <v>57</v>
      </c>
      <c r="L1742" s="44"/>
      <c r="M1742" s="59"/>
      <c r="N1742" s="60"/>
      <c r="O1742" s="210"/>
      <c r="P1742" s="212"/>
      <c r="Q1742" s="214"/>
      <c r="R1742" s="214"/>
      <c r="S1742" s="216"/>
      <c r="T1742" s="218">
        <f t="shared" ref="T1742" si="2586">Q1742*S1742</f>
        <v>0</v>
      </c>
      <c r="U1742" s="220">
        <f t="shared" ref="U1742" si="2587">IFERROR(T1742/P1742,0)</f>
        <v>0</v>
      </c>
      <c r="V1742" s="222"/>
      <c r="W1742" s="224">
        <f t="shared" ref="W1742" si="2588">IFERROR(V1742*1000/P1742,0)</f>
        <v>0</v>
      </c>
      <c r="X1742" s="208"/>
      <c r="Y1742" s="209"/>
      <c r="Z1742" s="120"/>
    </row>
    <row r="1743" spans="1:47" ht="14.25" customHeight="1">
      <c r="A1743" s="120"/>
      <c r="B1743" s="226"/>
      <c r="C1743" s="208"/>
      <c r="D1743" s="208"/>
      <c r="E1743" s="208"/>
      <c r="F1743" s="229"/>
      <c r="G1743" s="208"/>
      <c r="H1743" s="208"/>
      <c r="I1743" s="216"/>
      <c r="J1743" s="227"/>
      <c r="K1743" s="129" t="s">
        <v>56</v>
      </c>
      <c r="L1743" s="45"/>
      <c r="M1743" s="57"/>
      <c r="N1743" s="58"/>
      <c r="O1743" s="211"/>
      <c r="P1743" s="213"/>
      <c r="Q1743" s="215"/>
      <c r="R1743" s="215"/>
      <c r="S1743" s="217"/>
      <c r="T1743" s="219"/>
      <c r="U1743" s="221"/>
      <c r="V1743" s="223"/>
      <c r="W1743" s="225"/>
      <c r="X1743" s="209"/>
      <c r="Y1743" s="209"/>
      <c r="Z1743" s="120"/>
    </row>
    <row r="1744" spans="1:47" ht="14.25" customHeight="1">
      <c r="A1744" s="120"/>
      <c r="B1744" s="226"/>
      <c r="C1744" s="208"/>
      <c r="D1744" s="208"/>
      <c r="E1744" s="208"/>
      <c r="F1744" s="228"/>
      <c r="G1744" s="208"/>
      <c r="H1744" s="208"/>
      <c r="I1744" s="216"/>
      <c r="J1744" s="227"/>
      <c r="K1744" s="128" t="s">
        <v>57</v>
      </c>
      <c r="L1744" s="44"/>
      <c r="M1744" s="59"/>
      <c r="N1744" s="60"/>
      <c r="O1744" s="210"/>
      <c r="P1744" s="212"/>
      <c r="Q1744" s="214"/>
      <c r="R1744" s="214"/>
      <c r="S1744" s="216"/>
      <c r="T1744" s="218">
        <f t="shared" ref="T1744" si="2589">Q1744*S1744</f>
        <v>0</v>
      </c>
      <c r="U1744" s="220">
        <f t="shared" ref="U1744" si="2590">IFERROR(T1744/P1744,0)</f>
        <v>0</v>
      </c>
      <c r="V1744" s="222"/>
      <c r="W1744" s="224">
        <f t="shared" ref="W1744" si="2591">IFERROR(V1744*1000/P1744,0)</f>
        <v>0</v>
      </c>
      <c r="X1744" s="208"/>
      <c r="Y1744" s="209"/>
      <c r="Z1744" s="120"/>
    </row>
    <row r="1745" spans="1:47" ht="14.25" customHeight="1">
      <c r="A1745" s="120"/>
      <c r="B1745" s="226"/>
      <c r="C1745" s="208"/>
      <c r="D1745" s="208"/>
      <c r="E1745" s="208"/>
      <c r="F1745" s="229"/>
      <c r="G1745" s="208"/>
      <c r="H1745" s="208"/>
      <c r="I1745" s="216"/>
      <c r="J1745" s="227"/>
      <c r="K1745" s="129" t="s">
        <v>56</v>
      </c>
      <c r="L1745" s="45"/>
      <c r="M1745" s="57"/>
      <c r="N1745" s="58"/>
      <c r="O1745" s="211"/>
      <c r="P1745" s="213"/>
      <c r="Q1745" s="215"/>
      <c r="R1745" s="215"/>
      <c r="S1745" s="217"/>
      <c r="T1745" s="219"/>
      <c r="U1745" s="221"/>
      <c r="V1745" s="223"/>
      <c r="W1745" s="225"/>
      <c r="X1745" s="209"/>
      <c r="Y1745" s="209"/>
      <c r="Z1745" s="120"/>
    </row>
    <row r="1746" spans="1:47" ht="14.25" customHeight="1">
      <c r="A1746" s="120"/>
      <c r="B1746" s="226"/>
      <c r="C1746" s="208"/>
      <c r="D1746" s="208"/>
      <c r="E1746" s="208"/>
      <c r="F1746" s="228"/>
      <c r="G1746" s="208"/>
      <c r="H1746" s="208"/>
      <c r="I1746" s="216"/>
      <c r="J1746" s="227"/>
      <c r="K1746" s="128" t="s">
        <v>57</v>
      </c>
      <c r="L1746" s="44"/>
      <c r="M1746" s="59"/>
      <c r="N1746" s="60"/>
      <c r="O1746" s="210"/>
      <c r="P1746" s="212"/>
      <c r="Q1746" s="214"/>
      <c r="R1746" s="214"/>
      <c r="S1746" s="216"/>
      <c r="T1746" s="218">
        <f t="shared" ref="T1746" si="2592">Q1746*S1746</f>
        <v>0</v>
      </c>
      <c r="U1746" s="220">
        <f t="shared" ref="U1746" si="2593">IFERROR(T1746/P1746,0)</f>
        <v>0</v>
      </c>
      <c r="V1746" s="222"/>
      <c r="W1746" s="224">
        <f t="shared" ref="W1746" si="2594">IFERROR(V1746*1000/P1746,0)</f>
        <v>0</v>
      </c>
      <c r="X1746" s="208"/>
      <c r="Y1746" s="209"/>
      <c r="Z1746" s="120"/>
    </row>
    <row r="1747" spans="1:47" ht="14.25" customHeight="1">
      <c r="A1747" s="120"/>
      <c r="B1747" s="226"/>
      <c r="C1747" s="208"/>
      <c r="D1747" s="208"/>
      <c r="E1747" s="208"/>
      <c r="F1747" s="229"/>
      <c r="G1747" s="208"/>
      <c r="H1747" s="208"/>
      <c r="I1747" s="216"/>
      <c r="J1747" s="227"/>
      <c r="K1747" s="129" t="s">
        <v>56</v>
      </c>
      <c r="L1747" s="45"/>
      <c r="M1747" s="57"/>
      <c r="N1747" s="58"/>
      <c r="O1747" s="211"/>
      <c r="P1747" s="213"/>
      <c r="Q1747" s="215"/>
      <c r="R1747" s="215"/>
      <c r="S1747" s="217"/>
      <c r="T1747" s="219"/>
      <c r="U1747" s="221"/>
      <c r="V1747" s="223"/>
      <c r="W1747" s="225"/>
      <c r="X1747" s="209"/>
      <c r="Y1747" s="209"/>
      <c r="Z1747" s="120"/>
    </row>
    <row r="1748" spans="1:47" ht="14.25" customHeight="1">
      <c r="A1748" s="120"/>
      <c r="B1748" s="226"/>
      <c r="C1748" s="208"/>
      <c r="D1748" s="208"/>
      <c r="E1748" s="208"/>
      <c r="F1748" s="228"/>
      <c r="G1748" s="208"/>
      <c r="H1748" s="208"/>
      <c r="I1748" s="216"/>
      <c r="J1748" s="227"/>
      <c r="K1748" s="128" t="s">
        <v>57</v>
      </c>
      <c r="L1748" s="44"/>
      <c r="M1748" s="59"/>
      <c r="N1748" s="60"/>
      <c r="O1748" s="210"/>
      <c r="P1748" s="212"/>
      <c r="Q1748" s="214"/>
      <c r="R1748" s="214"/>
      <c r="S1748" s="216"/>
      <c r="T1748" s="218">
        <f t="shared" ref="T1748" si="2595">Q1748*S1748</f>
        <v>0</v>
      </c>
      <c r="U1748" s="220">
        <f t="shared" ref="U1748" si="2596">IFERROR(T1748/P1748,0)</f>
        <v>0</v>
      </c>
      <c r="V1748" s="222"/>
      <c r="W1748" s="224">
        <f t="shared" ref="W1748" si="2597">IFERROR(V1748*1000/P1748,0)</f>
        <v>0</v>
      </c>
      <c r="X1748" s="208"/>
      <c r="Y1748" s="209"/>
      <c r="Z1748" s="120"/>
    </row>
    <row r="1749" spans="1:47" ht="14.25" customHeight="1">
      <c r="A1749" s="120"/>
      <c r="B1749" s="226"/>
      <c r="C1749" s="208"/>
      <c r="D1749" s="208"/>
      <c r="E1749" s="208"/>
      <c r="F1749" s="229"/>
      <c r="G1749" s="208"/>
      <c r="H1749" s="208"/>
      <c r="I1749" s="216"/>
      <c r="J1749" s="227"/>
      <c r="K1749" s="129" t="s">
        <v>56</v>
      </c>
      <c r="L1749" s="45"/>
      <c r="M1749" s="57"/>
      <c r="N1749" s="58"/>
      <c r="O1749" s="211"/>
      <c r="P1749" s="213"/>
      <c r="Q1749" s="215"/>
      <c r="R1749" s="215"/>
      <c r="S1749" s="217"/>
      <c r="T1749" s="219"/>
      <c r="U1749" s="221"/>
      <c r="V1749" s="223"/>
      <c r="W1749" s="225"/>
      <c r="X1749" s="209"/>
      <c r="Y1749" s="209"/>
      <c r="Z1749" s="120"/>
    </row>
    <row r="1750" spans="1:47" ht="14.25" customHeight="1">
      <c r="A1750" s="120"/>
      <c r="B1750" s="226"/>
      <c r="C1750" s="208"/>
      <c r="D1750" s="208"/>
      <c r="E1750" s="208"/>
      <c r="F1750" s="228"/>
      <c r="G1750" s="208"/>
      <c r="H1750" s="208"/>
      <c r="I1750" s="216"/>
      <c r="J1750" s="227"/>
      <c r="K1750" s="128" t="s">
        <v>57</v>
      </c>
      <c r="L1750" s="44"/>
      <c r="M1750" s="59"/>
      <c r="N1750" s="60"/>
      <c r="O1750" s="210"/>
      <c r="P1750" s="212"/>
      <c r="Q1750" s="214"/>
      <c r="R1750" s="214"/>
      <c r="S1750" s="216"/>
      <c r="T1750" s="218">
        <f t="shared" ref="T1750" si="2598">Q1750*S1750</f>
        <v>0</v>
      </c>
      <c r="U1750" s="220">
        <f t="shared" ref="U1750" si="2599">IFERROR(T1750/P1750,0)</f>
        <v>0</v>
      </c>
      <c r="V1750" s="222"/>
      <c r="W1750" s="224">
        <f t="shared" ref="W1750" si="2600">IFERROR(V1750*1000/P1750,0)</f>
        <v>0</v>
      </c>
      <c r="X1750" s="208"/>
      <c r="Y1750" s="209"/>
      <c r="Z1750" s="120"/>
    </row>
    <row r="1751" spans="1:47" ht="14.25" customHeight="1">
      <c r="A1751" s="120"/>
      <c r="B1751" s="226"/>
      <c r="C1751" s="208"/>
      <c r="D1751" s="208"/>
      <c r="E1751" s="208"/>
      <c r="F1751" s="229"/>
      <c r="G1751" s="208"/>
      <c r="H1751" s="208"/>
      <c r="I1751" s="216"/>
      <c r="J1751" s="227"/>
      <c r="K1751" s="129" t="s">
        <v>56</v>
      </c>
      <c r="L1751" s="45"/>
      <c r="M1751" s="57"/>
      <c r="N1751" s="58"/>
      <c r="O1751" s="211"/>
      <c r="P1751" s="213"/>
      <c r="Q1751" s="215"/>
      <c r="R1751" s="215"/>
      <c r="S1751" s="217"/>
      <c r="T1751" s="219"/>
      <c r="U1751" s="221"/>
      <c r="V1751" s="223"/>
      <c r="W1751" s="225"/>
      <c r="X1751" s="209"/>
      <c r="Y1751" s="209"/>
      <c r="Z1751" s="120"/>
    </row>
    <row r="1752" spans="1:47" ht="14.25" customHeight="1">
      <c r="A1752" s="120"/>
      <c r="B1752" s="226"/>
      <c r="C1752" s="208"/>
      <c r="D1752" s="208"/>
      <c r="E1752" s="208"/>
      <c r="F1752" s="228"/>
      <c r="G1752" s="208"/>
      <c r="H1752" s="208"/>
      <c r="I1752" s="216"/>
      <c r="J1752" s="227"/>
      <c r="K1752" s="128" t="s">
        <v>57</v>
      </c>
      <c r="L1752" s="44"/>
      <c r="M1752" s="59"/>
      <c r="N1752" s="60"/>
      <c r="O1752" s="210"/>
      <c r="P1752" s="212"/>
      <c r="Q1752" s="214"/>
      <c r="R1752" s="214"/>
      <c r="S1752" s="216"/>
      <c r="T1752" s="218">
        <f t="shared" ref="T1752" si="2601">Q1752*S1752</f>
        <v>0</v>
      </c>
      <c r="U1752" s="220">
        <f t="shared" ref="U1752" si="2602">IFERROR(T1752/P1752,0)</f>
        <v>0</v>
      </c>
      <c r="V1752" s="222"/>
      <c r="W1752" s="224">
        <f t="shared" ref="W1752" si="2603">IFERROR(V1752*1000/P1752,0)</f>
        <v>0</v>
      </c>
      <c r="X1752" s="208"/>
      <c r="Y1752" s="209"/>
      <c r="Z1752" s="120"/>
    </row>
    <row r="1753" spans="1:47" ht="14.25" customHeight="1">
      <c r="A1753" s="120"/>
      <c r="B1753" s="226"/>
      <c r="C1753" s="208"/>
      <c r="D1753" s="208"/>
      <c r="E1753" s="208"/>
      <c r="F1753" s="229"/>
      <c r="G1753" s="208"/>
      <c r="H1753" s="208"/>
      <c r="I1753" s="216"/>
      <c r="J1753" s="227"/>
      <c r="K1753" s="129" t="s">
        <v>56</v>
      </c>
      <c r="L1753" s="45"/>
      <c r="M1753" s="57"/>
      <c r="N1753" s="58"/>
      <c r="O1753" s="211"/>
      <c r="P1753" s="213"/>
      <c r="Q1753" s="215"/>
      <c r="R1753" s="215"/>
      <c r="S1753" s="217"/>
      <c r="T1753" s="219"/>
      <c r="U1753" s="221"/>
      <c r="V1753" s="223"/>
      <c r="W1753" s="225"/>
      <c r="X1753" s="209"/>
      <c r="Y1753" s="209"/>
      <c r="Z1753" s="120"/>
    </row>
    <row r="1754" spans="1:47" ht="14.25" customHeight="1">
      <c r="A1754" s="120"/>
      <c r="B1754" s="226"/>
      <c r="C1754" s="208"/>
      <c r="D1754" s="208"/>
      <c r="E1754" s="208"/>
      <c r="F1754" s="228"/>
      <c r="G1754" s="208"/>
      <c r="H1754" s="208"/>
      <c r="I1754" s="216"/>
      <c r="J1754" s="227"/>
      <c r="K1754" s="128" t="s">
        <v>57</v>
      </c>
      <c r="L1754" s="44"/>
      <c r="M1754" s="59"/>
      <c r="N1754" s="60"/>
      <c r="O1754" s="210"/>
      <c r="P1754" s="212"/>
      <c r="Q1754" s="214"/>
      <c r="R1754" s="214"/>
      <c r="S1754" s="216"/>
      <c r="T1754" s="218">
        <f t="shared" ref="T1754" si="2604">Q1754*S1754</f>
        <v>0</v>
      </c>
      <c r="U1754" s="220">
        <f t="shared" ref="U1754" si="2605">IFERROR(T1754/P1754,0)</f>
        <v>0</v>
      </c>
      <c r="V1754" s="222"/>
      <c r="W1754" s="224">
        <f t="shared" ref="W1754" si="2606">IFERROR(V1754*1000/P1754,0)</f>
        <v>0</v>
      </c>
      <c r="X1754" s="208"/>
      <c r="Y1754" s="209"/>
      <c r="Z1754" s="120"/>
    </row>
    <row r="1755" spans="1:47" ht="14.25" customHeight="1">
      <c r="A1755" s="120"/>
      <c r="B1755" s="226"/>
      <c r="C1755" s="208"/>
      <c r="D1755" s="208"/>
      <c r="E1755" s="208"/>
      <c r="F1755" s="229"/>
      <c r="G1755" s="208"/>
      <c r="H1755" s="208"/>
      <c r="I1755" s="216"/>
      <c r="J1755" s="227"/>
      <c r="K1755" s="129" t="s">
        <v>56</v>
      </c>
      <c r="L1755" s="45"/>
      <c r="M1755" s="57"/>
      <c r="N1755" s="58"/>
      <c r="O1755" s="211"/>
      <c r="P1755" s="213"/>
      <c r="Q1755" s="215"/>
      <c r="R1755" s="215"/>
      <c r="S1755" s="217"/>
      <c r="T1755" s="219"/>
      <c r="U1755" s="221"/>
      <c r="V1755" s="223"/>
      <c r="W1755" s="225"/>
      <c r="X1755" s="209"/>
      <c r="Y1755" s="209"/>
      <c r="Z1755" s="120"/>
    </row>
    <row r="1756" spans="1:47" ht="14.25" customHeight="1">
      <c r="A1756" s="120"/>
      <c r="B1756" s="226"/>
      <c r="C1756" s="208"/>
      <c r="D1756" s="208"/>
      <c r="E1756" s="208"/>
      <c r="F1756" s="228"/>
      <c r="G1756" s="208"/>
      <c r="H1756" s="208"/>
      <c r="I1756" s="216"/>
      <c r="J1756" s="227"/>
      <c r="K1756" s="128" t="s">
        <v>57</v>
      </c>
      <c r="L1756" s="44"/>
      <c r="M1756" s="59"/>
      <c r="N1756" s="60"/>
      <c r="O1756" s="210"/>
      <c r="P1756" s="212"/>
      <c r="Q1756" s="214"/>
      <c r="R1756" s="214"/>
      <c r="S1756" s="216"/>
      <c r="T1756" s="218">
        <f t="shared" ref="T1756" si="2607">Q1756*S1756</f>
        <v>0</v>
      </c>
      <c r="U1756" s="220">
        <f t="shared" ref="U1756" si="2608">IFERROR(T1756/P1756,0)</f>
        <v>0</v>
      </c>
      <c r="V1756" s="222"/>
      <c r="W1756" s="224">
        <f t="shared" ref="W1756" si="2609">IFERROR(V1756*1000/P1756,0)</f>
        <v>0</v>
      </c>
      <c r="X1756" s="208"/>
      <c r="Y1756" s="209"/>
      <c r="Z1756" s="120"/>
    </row>
    <row r="1757" spans="1:47" ht="14.25" customHeight="1">
      <c r="A1757" s="120"/>
      <c r="B1757" s="226"/>
      <c r="C1757" s="208"/>
      <c r="D1757" s="208"/>
      <c r="E1757" s="208"/>
      <c r="F1757" s="229"/>
      <c r="G1757" s="208"/>
      <c r="H1757" s="208"/>
      <c r="I1757" s="216"/>
      <c r="J1757" s="227"/>
      <c r="K1757" s="129" t="s">
        <v>56</v>
      </c>
      <c r="L1757" s="45"/>
      <c r="M1757" s="57"/>
      <c r="N1757" s="58"/>
      <c r="O1757" s="211"/>
      <c r="P1757" s="213"/>
      <c r="Q1757" s="215"/>
      <c r="R1757" s="215"/>
      <c r="S1757" s="217"/>
      <c r="T1757" s="219"/>
      <c r="U1757" s="221"/>
      <c r="V1757" s="223"/>
      <c r="W1757" s="225"/>
      <c r="X1757" s="209"/>
      <c r="Y1757" s="209"/>
      <c r="Z1757" s="120"/>
    </row>
    <row r="1758" spans="1:47" ht="14.25" customHeight="1">
      <c r="A1758" s="120"/>
      <c r="B1758" s="226"/>
      <c r="C1758" s="208"/>
      <c r="D1758" s="208"/>
      <c r="E1758" s="208"/>
      <c r="F1758" s="228"/>
      <c r="G1758" s="208"/>
      <c r="H1758" s="208"/>
      <c r="I1758" s="216"/>
      <c r="J1758" s="227"/>
      <c r="K1758" s="128" t="s">
        <v>57</v>
      </c>
      <c r="L1758" s="44"/>
      <c r="M1758" s="59"/>
      <c r="N1758" s="60"/>
      <c r="O1758" s="210"/>
      <c r="P1758" s="212"/>
      <c r="Q1758" s="214"/>
      <c r="R1758" s="214"/>
      <c r="S1758" s="216"/>
      <c r="T1758" s="218">
        <f t="shared" ref="T1758" si="2610">Q1758*S1758</f>
        <v>0</v>
      </c>
      <c r="U1758" s="220">
        <f t="shared" ref="U1758" si="2611">IFERROR(T1758/P1758,0)</f>
        <v>0</v>
      </c>
      <c r="V1758" s="222"/>
      <c r="W1758" s="224">
        <f t="shared" ref="W1758" si="2612">IFERROR(V1758*1000/P1758,0)</f>
        <v>0</v>
      </c>
      <c r="X1758" s="208"/>
      <c r="Y1758" s="209"/>
      <c r="Z1758" s="120"/>
    </row>
    <row r="1759" spans="1:47" ht="14.25" customHeight="1">
      <c r="A1759" s="120"/>
      <c r="B1759" s="226"/>
      <c r="C1759" s="208"/>
      <c r="D1759" s="208"/>
      <c r="E1759" s="208"/>
      <c r="F1759" s="229"/>
      <c r="G1759" s="208"/>
      <c r="H1759" s="208"/>
      <c r="I1759" s="216"/>
      <c r="J1759" s="227"/>
      <c r="K1759" s="129" t="s">
        <v>56</v>
      </c>
      <c r="L1759" s="45"/>
      <c r="M1759" s="57"/>
      <c r="N1759" s="58"/>
      <c r="O1759" s="211"/>
      <c r="P1759" s="213"/>
      <c r="Q1759" s="215"/>
      <c r="R1759" s="215"/>
      <c r="S1759" s="217"/>
      <c r="T1759" s="219"/>
      <c r="U1759" s="221"/>
      <c r="V1759" s="223"/>
      <c r="W1759" s="225"/>
      <c r="X1759" s="209"/>
      <c r="Y1759" s="209"/>
      <c r="Z1759" s="120"/>
    </row>
    <row r="1760" spans="1:47" s="5" customFormat="1" ht="13.5" customHeight="1">
      <c r="A1760" s="81"/>
      <c r="B1760" s="226"/>
      <c r="C1760" s="208"/>
      <c r="D1760" s="208"/>
      <c r="E1760" s="208"/>
      <c r="F1760" s="228"/>
      <c r="G1760" s="208"/>
      <c r="H1760" s="208"/>
      <c r="I1760" s="216"/>
      <c r="J1760" s="227"/>
      <c r="K1760" s="128" t="s">
        <v>57</v>
      </c>
      <c r="L1760" s="44"/>
      <c r="M1760" s="59"/>
      <c r="N1760" s="60"/>
      <c r="O1760" s="210"/>
      <c r="P1760" s="212"/>
      <c r="Q1760" s="214"/>
      <c r="R1760" s="214"/>
      <c r="S1760" s="216"/>
      <c r="T1760" s="218">
        <f t="shared" ref="T1760" si="2613">Q1760*S1760</f>
        <v>0</v>
      </c>
      <c r="U1760" s="220">
        <f t="shared" ref="U1760" si="2614">IFERROR(T1760/P1760,0)</f>
        <v>0</v>
      </c>
      <c r="V1760" s="222"/>
      <c r="W1760" s="224">
        <f t="shared" ref="W1760" si="2615">IFERROR(V1760*1000/P1760,0)</f>
        <v>0</v>
      </c>
      <c r="X1760" s="208"/>
      <c r="Y1760" s="209"/>
      <c r="Z1760" s="81"/>
      <c r="AA1760" s="2"/>
      <c r="AB1760" s="2"/>
      <c r="AC1760" s="2"/>
      <c r="AD1760" s="2"/>
      <c r="AE1760" s="2"/>
      <c r="AF1760" s="2"/>
      <c r="AG1760" s="2"/>
      <c r="AH1760" s="2"/>
      <c r="AI1760" s="2"/>
      <c r="AJ1760" s="2"/>
      <c r="AK1760" s="2"/>
      <c r="AL1760" s="2"/>
      <c r="AM1760" s="2"/>
      <c r="AN1760" s="2"/>
      <c r="AO1760" s="2"/>
      <c r="AP1760" s="2"/>
      <c r="AQ1760" s="2"/>
      <c r="AR1760" s="2"/>
      <c r="AS1760" s="2"/>
      <c r="AT1760" s="2"/>
      <c r="AU1760" s="2"/>
    </row>
    <row r="1761" spans="1:47" s="5" customFormat="1" ht="13.5" customHeight="1">
      <c r="A1761" s="81"/>
      <c r="B1761" s="226"/>
      <c r="C1761" s="208"/>
      <c r="D1761" s="208"/>
      <c r="E1761" s="208"/>
      <c r="F1761" s="229"/>
      <c r="G1761" s="208"/>
      <c r="H1761" s="208"/>
      <c r="I1761" s="216"/>
      <c r="J1761" s="227"/>
      <c r="K1761" s="129" t="s">
        <v>56</v>
      </c>
      <c r="L1761" s="45"/>
      <c r="M1761" s="57"/>
      <c r="N1761" s="58"/>
      <c r="O1761" s="211"/>
      <c r="P1761" s="213"/>
      <c r="Q1761" s="215"/>
      <c r="R1761" s="215"/>
      <c r="S1761" s="217"/>
      <c r="T1761" s="219"/>
      <c r="U1761" s="221"/>
      <c r="V1761" s="223"/>
      <c r="W1761" s="225"/>
      <c r="X1761" s="209"/>
      <c r="Y1761" s="209"/>
      <c r="Z1761" s="81"/>
      <c r="AA1761" s="2"/>
      <c r="AB1761" s="2"/>
      <c r="AC1761" s="2"/>
      <c r="AD1761" s="2"/>
      <c r="AE1761" s="2"/>
      <c r="AF1761" s="2"/>
      <c r="AG1761" s="2"/>
      <c r="AH1761" s="2"/>
      <c r="AI1761" s="2"/>
      <c r="AJ1761" s="2"/>
      <c r="AK1761" s="2"/>
      <c r="AL1761" s="2"/>
      <c r="AM1761" s="2"/>
      <c r="AN1761" s="2"/>
      <c r="AO1761" s="2"/>
      <c r="AP1761" s="2"/>
      <c r="AQ1761" s="2"/>
      <c r="AR1761" s="2"/>
      <c r="AS1761" s="2"/>
      <c r="AT1761" s="2"/>
      <c r="AU1761" s="2"/>
    </row>
    <row r="1762" spans="1:47" ht="14.25" customHeight="1">
      <c r="A1762" s="120"/>
      <c r="B1762" s="226"/>
      <c r="C1762" s="208"/>
      <c r="D1762" s="208"/>
      <c r="E1762" s="208"/>
      <c r="F1762" s="228"/>
      <c r="G1762" s="208"/>
      <c r="H1762" s="208"/>
      <c r="I1762" s="216"/>
      <c r="J1762" s="227"/>
      <c r="K1762" s="128" t="s">
        <v>57</v>
      </c>
      <c r="L1762" s="44"/>
      <c r="M1762" s="59"/>
      <c r="N1762" s="60"/>
      <c r="O1762" s="210"/>
      <c r="P1762" s="212"/>
      <c r="Q1762" s="214"/>
      <c r="R1762" s="214"/>
      <c r="S1762" s="216"/>
      <c r="T1762" s="218">
        <f t="shared" ref="T1762" si="2616">Q1762*S1762</f>
        <v>0</v>
      </c>
      <c r="U1762" s="220">
        <f t="shared" ref="U1762" si="2617">IFERROR(T1762/P1762,0)</f>
        <v>0</v>
      </c>
      <c r="V1762" s="222"/>
      <c r="W1762" s="224">
        <f t="shared" ref="W1762" si="2618">IFERROR(V1762*1000/P1762,0)</f>
        <v>0</v>
      </c>
      <c r="X1762" s="208"/>
      <c r="Y1762" s="209"/>
      <c r="Z1762" s="120"/>
    </row>
    <row r="1763" spans="1:47" ht="14.25" customHeight="1">
      <c r="A1763" s="120"/>
      <c r="B1763" s="226"/>
      <c r="C1763" s="208"/>
      <c r="D1763" s="208"/>
      <c r="E1763" s="208"/>
      <c r="F1763" s="229"/>
      <c r="G1763" s="208"/>
      <c r="H1763" s="208"/>
      <c r="I1763" s="216"/>
      <c r="J1763" s="227"/>
      <c r="K1763" s="129" t="s">
        <v>56</v>
      </c>
      <c r="L1763" s="45"/>
      <c r="M1763" s="57"/>
      <c r="N1763" s="58"/>
      <c r="O1763" s="211"/>
      <c r="P1763" s="213"/>
      <c r="Q1763" s="215"/>
      <c r="R1763" s="215"/>
      <c r="S1763" s="217"/>
      <c r="T1763" s="219"/>
      <c r="U1763" s="221"/>
      <c r="V1763" s="223"/>
      <c r="W1763" s="225"/>
      <c r="X1763" s="209"/>
      <c r="Y1763" s="209"/>
      <c r="Z1763" s="120"/>
    </row>
    <row r="1764" spans="1:47" ht="14.25" customHeight="1">
      <c r="A1764" s="120"/>
      <c r="B1764" s="226"/>
      <c r="C1764" s="208"/>
      <c r="D1764" s="208"/>
      <c r="E1764" s="208"/>
      <c r="F1764" s="228"/>
      <c r="G1764" s="208"/>
      <c r="H1764" s="208"/>
      <c r="I1764" s="216"/>
      <c r="J1764" s="227"/>
      <c r="K1764" s="128" t="s">
        <v>57</v>
      </c>
      <c r="L1764" s="44"/>
      <c r="M1764" s="59"/>
      <c r="N1764" s="60"/>
      <c r="O1764" s="210"/>
      <c r="P1764" s="212"/>
      <c r="Q1764" s="214"/>
      <c r="R1764" s="214"/>
      <c r="S1764" s="216"/>
      <c r="T1764" s="218">
        <f t="shared" ref="T1764" si="2619">Q1764*S1764</f>
        <v>0</v>
      </c>
      <c r="U1764" s="220">
        <f t="shared" ref="U1764" si="2620">IFERROR(T1764/P1764,0)</f>
        <v>0</v>
      </c>
      <c r="V1764" s="222"/>
      <c r="W1764" s="224">
        <f t="shared" ref="W1764" si="2621">IFERROR(V1764*1000/P1764,0)</f>
        <v>0</v>
      </c>
      <c r="X1764" s="208"/>
      <c r="Y1764" s="209"/>
      <c r="Z1764" s="120"/>
    </row>
    <row r="1765" spans="1:47" ht="14.25" customHeight="1">
      <c r="A1765" s="120"/>
      <c r="B1765" s="226"/>
      <c r="C1765" s="208"/>
      <c r="D1765" s="208"/>
      <c r="E1765" s="208"/>
      <c r="F1765" s="229"/>
      <c r="G1765" s="208"/>
      <c r="H1765" s="208"/>
      <c r="I1765" s="216"/>
      <c r="J1765" s="227"/>
      <c r="K1765" s="129" t="s">
        <v>56</v>
      </c>
      <c r="L1765" s="45"/>
      <c r="M1765" s="57"/>
      <c r="N1765" s="58"/>
      <c r="O1765" s="211"/>
      <c r="P1765" s="213"/>
      <c r="Q1765" s="215"/>
      <c r="R1765" s="215"/>
      <c r="S1765" s="217"/>
      <c r="T1765" s="219"/>
      <c r="U1765" s="221"/>
      <c r="V1765" s="223"/>
      <c r="W1765" s="225"/>
      <c r="X1765" s="209"/>
      <c r="Y1765" s="209"/>
      <c r="Z1765" s="120"/>
    </row>
    <row r="1766" spans="1:47" ht="14.25" customHeight="1">
      <c r="A1766" s="120"/>
      <c r="B1766" s="226"/>
      <c r="C1766" s="208"/>
      <c r="D1766" s="208"/>
      <c r="E1766" s="208"/>
      <c r="F1766" s="228"/>
      <c r="G1766" s="208"/>
      <c r="H1766" s="208"/>
      <c r="I1766" s="216"/>
      <c r="J1766" s="227"/>
      <c r="K1766" s="128" t="s">
        <v>57</v>
      </c>
      <c r="L1766" s="44"/>
      <c r="M1766" s="59"/>
      <c r="N1766" s="60"/>
      <c r="O1766" s="210"/>
      <c r="P1766" s="212"/>
      <c r="Q1766" s="214"/>
      <c r="R1766" s="214"/>
      <c r="S1766" s="216"/>
      <c r="T1766" s="218">
        <f t="shared" ref="T1766" si="2622">Q1766*S1766</f>
        <v>0</v>
      </c>
      <c r="U1766" s="220">
        <f t="shared" ref="U1766" si="2623">IFERROR(T1766/P1766,0)</f>
        <v>0</v>
      </c>
      <c r="V1766" s="222"/>
      <c r="W1766" s="224">
        <f t="shared" ref="W1766" si="2624">IFERROR(V1766*1000/P1766,0)</f>
        <v>0</v>
      </c>
      <c r="X1766" s="208"/>
      <c r="Y1766" s="209"/>
      <c r="Z1766" s="120"/>
    </row>
    <row r="1767" spans="1:47" ht="14.25" customHeight="1">
      <c r="A1767" s="120"/>
      <c r="B1767" s="226"/>
      <c r="C1767" s="208"/>
      <c r="D1767" s="208"/>
      <c r="E1767" s="208"/>
      <c r="F1767" s="229"/>
      <c r="G1767" s="208"/>
      <c r="H1767" s="208"/>
      <c r="I1767" s="216"/>
      <c r="J1767" s="227"/>
      <c r="K1767" s="129" t="s">
        <v>56</v>
      </c>
      <c r="L1767" s="45"/>
      <c r="M1767" s="57"/>
      <c r="N1767" s="58"/>
      <c r="O1767" s="211"/>
      <c r="P1767" s="213"/>
      <c r="Q1767" s="215"/>
      <c r="R1767" s="215"/>
      <c r="S1767" s="217"/>
      <c r="T1767" s="219"/>
      <c r="U1767" s="221"/>
      <c r="V1767" s="223"/>
      <c r="W1767" s="225"/>
      <c r="X1767" s="209"/>
      <c r="Y1767" s="209"/>
      <c r="Z1767" s="120"/>
    </row>
    <row r="1768" spans="1:47" ht="14.25" customHeight="1">
      <c r="A1768" s="120"/>
      <c r="B1768" s="226"/>
      <c r="C1768" s="208"/>
      <c r="D1768" s="208"/>
      <c r="E1768" s="208"/>
      <c r="F1768" s="228"/>
      <c r="G1768" s="208"/>
      <c r="H1768" s="208"/>
      <c r="I1768" s="216"/>
      <c r="J1768" s="227"/>
      <c r="K1768" s="128" t="s">
        <v>57</v>
      </c>
      <c r="L1768" s="44"/>
      <c r="M1768" s="59"/>
      <c r="N1768" s="60"/>
      <c r="O1768" s="210"/>
      <c r="P1768" s="212"/>
      <c r="Q1768" s="214"/>
      <c r="R1768" s="214"/>
      <c r="S1768" s="216"/>
      <c r="T1768" s="218">
        <f t="shared" ref="T1768" si="2625">Q1768*S1768</f>
        <v>0</v>
      </c>
      <c r="U1768" s="220">
        <f t="shared" ref="U1768" si="2626">IFERROR(T1768/P1768,0)</f>
        <v>0</v>
      </c>
      <c r="V1768" s="222"/>
      <c r="W1768" s="224">
        <f t="shared" ref="W1768" si="2627">IFERROR(V1768*1000/P1768,0)</f>
        <v>0</v>
      </c>
      <c r="X1768" s="208"/>
      <c r="Y1768" s="209"/>
      <c r="Z1768" s="120"/>
    </row>
    <row r="1769" spans="1:47" ht="14.25" customHeight="1">
      <c r="A1769" s="120"/>
      <c r="B1769" s="226"/>
      <c r="C1769" s="208"/>
      <c r="D1769" s="208"/>
      <c r="E1769" s="208"/>
      <c r="F1769" s="229"/>
      <c r="G1769" s="208"/>
      <c r="H1769" s="208"/>
      <c r="I1769" s="216"/>
      <c r="J1769" s="227"/>
      <c r="K1769" s="129" t="s">
        <v>56</v>
      </c>
      <c r="L1769" s="45"/>
      <c r="M1769" s="57"/>
      <c r="N1769" s="58"/>
      <c r="O1769" s="211"/>
      <c r="P1769" s="213"/>
      <c r="Q1769" s="215"/>
      <c r="R1769" s="215"/>
      <c r="S1769" s="217"/>
      <c r="T1769" s="219"/>
      <c r="U1769" s="221"/>
      <c r="V1769" s="223"/>
      <c r="W1769" s="225"/>
      <c r="X1769" s="209"/>
      <c r="Y1769" s="209"/>
      <c r="Z1769" s="120"/>
    </row>
    <row r="1770" spans="1:47" ht="14.25" customHeight="1">
      <c r="A1770" s="120"/>
      <c r="B1770" s="226"/>
      <c r="C1770" s="208"/>
      <c r="D1770" s="208"/>
      <c r="E1770" s="208"/>
      <c r="F1770" s="228"/>
      <c r="G1770" s="208"/>
      <c r="H1770" s="208"/>
      <c r="I1770" s="216"/>
      <c r="J1770" s="227"/>
      <c r="K1770" s="128" t="s">
        <v>57</v>
      </c>
      <c r="L1770" s="44"/>
      <c r="M1770" s="59"/>
      <c r="N1770" s="60"/>
      <c r="O1770" s="210"/>
      <c r="P1770" s="212"/>
      <c r="Q1770" s="214"/>
      <c r="R1770" s="214"/>
      <c r="S1770" s="216"/>
      <c r="T1770" s="218">
        <f t="shared" ref="T1770" si="2628">Q1770*S1770</f>
        <v>0</v>
      </c>
      <c r="U1770" s="220">
        <f t="shared" ref="U1770" si="2629">IFERROR(T1770/P1770,0)</f>
        <v>0</v>
      </c>
      <c r="V1770" s="222"/>
      <c r="W1770" s="224">
        <f t="shared" ref="W1770" si="2630">IFERROR(V1770*1000/P1770,0)</f>
        <v>0</v>
      </c>
      <c r="X1770" s="208"/>
      <c r="Y1770" s="209"/>
      <c r="Z1770" s="120"/>
    </row>
    <row r="1771" spans="1:47" ht="14.25" customHeight="1">
      <c r="A1771" s="120"/>
      <c r="B1771" s="226"/>
      <c r="C1771" s="208"/>
      <c r="D1771" s="208"/>
      <c r="E1771" s="208"/>
      <c r="F1771" s="229"/>
      <c r="G1771" s="208"/>
      <c r="H1771" s="208"/>
      <c r="I1771" s="216"/>
      <c r="J1771" s="227"/>
      <c r="K1771" s="129" t="s">
        <v>56</v>
      </c>
      <c r="L1771" s="45"/>
      <c r="M1771" s="57"/>
      <c r="N1771" s="58"/>
      <c r="O1771" s="211"/>
      <c r="P1771" s="213"/>
      <c r="Q1771" s="215"/>
      <c r="R1771" s="215"/>
      <c r="S1771" s="217"/>
      <c r="T1771" s="219"/>
      <c r="U1771" s="221"/>
      <c r="V1771" s="223"/>
      <c r="W1771" s="225"/>
      <c r="X1771" s="209"/>
      <c r="Y1771" s="209"/>
      <c r="Z1771" s="120"/>
    </row>
    <row r="1772" spans="1:47" ht="14.25" customHeight="1">
      <c r="A1772" s="120"/>
      <c r="B1772" s="226"/>
      <c r="C1772" s="208"/>
      <c r="D1772" s="208"/>
      <c r="E1772" s="208"/>
      <c r="F1772" s="228"/>
      <c r="G1772" s="208"/>
      <c r="H1772" s="208"/>
      <c r="I1772" s="216"/>
      <c r="J1772" s="227"/>
      <c r="K1772" s="128" t="s">
        <v>57</v>
      </c>
      <c r="L1772" s="44"/>
      <c r="M1772" s="59"/>
      <c r="N1772" s="60"/>
      <c r="O1772" s="210"/>
      <c r="P1772" s="212"/>
      <c r="Q1772" s="214"/>
      <c r="R1772" s="214"/>
      <c r="S1772" s="216"/>
      <c r="T1772" s="218">
        <f t="shared" ref="T1772" si="2631">Q1772*S1772</f>
        <v>0</v>
      </c>
      <c r="U1772" s="220">
        <f t="shared" ref="U1772" si="2632">IFERROR(T1772/P1772,0)</f>
        <v>0</v>
      </c>
      <c r="V1772" s="222"/>
      <c r="W1772" s="224">
        <f t="shared" ref="W1772" si="2633">IFERROR(V1772*1000/P1772,0)</f>
        <v>0</v>
      </c>
      <c r="X1772" s="208"/>
      <c r="Y1772" s="209"/>
      <c r="Z1772" s="120"/>
    </row>
    <row r="1773" spans="1:47" ht="14.25" customHeight="1">
      <c r="A1773" s="120"/>
      <c r="B1773" s="226"/>
      <c r="C1773" s="208"/>
      <c r="D1773" s="208"/>
      <c r="E1773" s="208"/>
      <c r="F1773" s="229"/>
      <c r="G1773" s="208"/>
      <c r="H1773" s="208"/>
      <c r="I1773" s="216"/>
      <c r="J1773" s="227"/>
      <c r="K1773" s="129" t="s">
        <v>56</v>
      </c>
      <c r="L1773" s="45"/>
      <c r="M1773" s="57"/>
      <c r="N1773" s="58"/>
      <c r="O1773" s="211"/>
      <c r="P1773" s="213"/>
      <c r="Q1773" s="215"/>
      <c r="R1773" s="215"/>
      <c r="S1773" s="217"/>
      <c r="T1773" s="219"/>
      <c r="U1773" s="221"/>
      <c r="V1773" s="223"/>
      <c r="W1773" s="225"/>
      <c r="X1773" s="209"/>
      <c r="Y1773" s="209"/>
      <c r="Z1773" s="120"/>
    </row>
    <row r="1774" spans="1:47" ht="14.25" customHeight="1">
      <c r="A1774" s="120"/>
      <c r="B1774" s="226"/>
      <c r="C1774" s="208"/>
      <c r="D1774" s="208"/>
      <c r="E1774" s="208"/>
      <c r="F1774" s="228"/>
      <c r="G1774" s="208"/>
      <c r="H1774" s="208"/>
      <c r="I1774" s="216"/>
      <c r="J1774" s="227"/>
      <c r="K1774" s="128" t="s">
        <v>57</v>
      </c>
      <c r="L1774" s="44"/>
      <c r="M1774" s="59"/>
      <c r="N1774" s="60"/>
      <c r="O1774" s="210"/>
      <c r="P1774" s="212"/>
      <c r="Q1774" s="214"/>
      <c r="R1774" s="214"/>
      <c r="S1774" s="216"/>
      <c r="T1774" s="218">
        <f t="shared" ref="T1774" si="2634">Q1774*S1774</f>
        <v>0</v>
      </c>
      <c r="U1774" s="220">
        <f t="shared" ref="U1774" si="2635">IFERROR(T1774/P1774,0)</f>
        <v>0</v>
      </c>
      <c r="V1774" s="222"/>
      <c r="W1774" s="224">
        <f t="shared" ref="W1774" si="2636">IFERROR(V1774*1000/P1774,0)</f>
        <v>0</v>
      </c>
      <c r="X1774" s="208"/>
      <c r="Y1774" s="209"/>
      <c r="Z1774" s="120"/>
    </row>
    <row r="1775" spans="1:47" ht="14.25" customHeight="1">
      <c r="A1775" s="120"/>
      <c r="B1775" s="226"/>
      <c r="C1775" s="208"/>
      <c r="D1775" s="208"/>
      <c r="E1775" s="208"/>
      <c r="F1775" s="229"/>
      <c r="G1775" s="208"/>
      <c r="H1775" s="208"/>
      <c r="I1775" s="216"/>
      <c r="J1775" s="227"/>
      <c r="K1775" s="129" t="s">
        <v>56</v>
      </c>
      <c r="L1775" s="45"/>
      <c r="M1775" s="57"/>
      <c r="N1775" s="58"/>
      <c r="O1775" s="211"/>
      <c r="P1775" s="213"/>
      <c r="Q1775" s="215"/>
      <c r="R1775" s="215"/>
      <c r="S1775" s="217"/>
      <c r="T1775" s="219"/>
      <c r="U1775" s="221"/>
      <c r="V1775" s="223"/>
      <c r="W1775" s="225"/>
      <c r="X1775" s="209"/>
      <c r="Y1775" s="209"/>
      <c r="Z1775" s="120"/>
    </row>
    <row r="1776" spans="1:47" ht="14.25" customHeight="1">
      <c r="A1776" s="120"/>
      <c r="B1776" s="226"/>
      <c r="C1776" s="208"/>
      <c r="D1776" s="208"/>
      <c r="E1776" s="208"/>
      <c r="F1776" s="228"/>
      <c r="G1776" s="208"/>
      <c r="H1776" s="208"/>
      <c r="I1776" s="216"/>
      <c r="J1776" s="227"/>
      <c r="K1776" s="128" t="s">
        <v>57</v>
      </c>
      <c r="L1776" s="44"/>
      <c r="M1776" s="59"/>
      <c r="N1776" s="60"/>
      <c r="O1776" s="210"/>
      <c r="P1776" s="212"/>
      <c r="Q1776" s="214"/>
      <c r="R1776" s="214"/>
      <c r="S1776" s="216"/>
      <c r="T1776" s="218">
        <f t="shared" ref="T1776" si="2637">Q1776*S1776</f>
        <v>0</v>
      </c>
      <c r="U1776" s="220">
        <f t="shared" ref="U1776" si="2638">IFERROR(T1776/P1776,0)</f>
        <v>0</v>
      </c>
      <c r="V1776" s="222"/>
      <c r="W1776" s="224">
        <f t="shared" ref="W1776" si="2639">IFERROR(V1776*1000/P1776,0)</f>
        <v>0</v>
      </c>
      <c r="X1776" s="208"/>
      <c r="Y1776" s="209"/>
      <c r="Z1776" s="120"/>
    </row>
    <row r="1777" spans="1:47" ht="14.25" customHeight="1">
      <c r="A1777" s="120"/>
      <c r="B1777" s="226"/>
      <c r="C1777" s="208"/>
      <c r="D1777" s="208"/>
      <c r="E1777" s="208"/>
      <c r="F1777" s="229"/>
      <c r="G1777" s="208"/>
      <c r="H1777" s="208"/>
      <c r="I1777" s="216"/>
      <c r="J1777" s="227"/>
      <c r="K1777" s="129" t="s">
        <v>56</v>
      </c>
      <c r="L1777" s="45"/>
      <c r="M1777" s="57"/>
      <c r="N1777" s="58"/>
      <c r="O1777" s="211"/>
      <c r="P1777" s="213"/>
      <c r="Q1777" s="215"/>
      <c r="R1777" s="215"/>
      <c r="S1777" s="217"/>
      <c r="T1777" s="219"/>
      <c r="U1777" s="221"/>
      <c r="V1777" s="223"/>
      <c r="W1777" s="225"/>
      <c r="X1777" s="209"/>
      <c r="Y1777" s="209"/>
      <c r="Z1777" s="120"/>
    </row>
    <row r="1778" spans="1:47" ht="14.25" customHeight="1">
      <c r="A1778" s="120"/>
      <c r="B1778" s="226"/>
      <c r="C1778" s="208"/>
      <c r="D1778" s="208"/>
      <c r="E1778" s="208"/>
      <c r="F1778" s="228"/>
      <c r="G1778" s="208"/>
      <c r="H1778" s="208"/>
      <c r="I1778" s="216"/>
      <c r="J1778" s="227"/>
      <c r="K1778" s="128" t="s">
        <v>57</v>
      </c>
      <c r="L1778" s="44"/>
      <c r="M1778" s="59"/>
      <c r="N1778" s="60"/>
      <c r="O1778" s="210"/>
      <c r="P1778" s="212"/>
      <c r="Q1778" s="214"/>
      <c r="R1778" s="214"/>
      <c r="S1778" s="216"/>
      <c r="T1778" s="218">
        <f t="shared" ref="T1778" si="2640">Q1778*S1778</f>
        <v>0</v>
      </c>
      <c r="U1778" s="220">
        <f t="shared" ref="U1778" si="2641">IFERROR(T1778/P1778,0)</f>
        <v>0</v>
      </c>
      <c r="V1778" s="222"/>
      <c r="W1778" s="224">
        <f t="shared" ref="W1778" si="2642">IFERROR(V1778*1000/P1778,0)</f>
        <v>0</v>
      </c>
      <c r="X1778" s="208"/>
      <c r="Y1778" s="209"/>
      <c r="Z1778" s="120"/>
    </row>
    <row r="1779" spans="1:47" ht="14.25" customHeight="1">
      <c r="A1779" s="120"/>
      <c r="B1779" s="226"/>
      <c r="C1779" s="208"/>
      <c r="D1779" s="208"/>
      <c r="E1779" s="208"/>
      <c r="F1779" s="229"/>
      <c r="G1779" s="208"/>
      <c r="H1779" s="208"/>
      <c r="I1779" s="216"/>
      <c r="J1779" s="227"/>
      <c r="K1779" s="129" t="s">
        <v>56</v>
      </c>
      <c r="L1779" s="45"/>
      <c r="M1779" s="57"/>
      <c r="N1779" s="58"/>
      <c r="O1779" s="211"/>
      <c r="P1779" s="213"/>
      <c r="Q1779" s="215"/>
      <c r="R1779" s="215"/>
      <c r="S1779" s="217"/>
      <c r="T1779" s="219"/>
      <c r="U1779" s="221"/>
      <c r="V1779" s="223"/>
      <c r="W1779" s="225"/>
      <c r="X1779" s="209"/>
      <c r="Y1779" s="209"/>
      <c r="Z1779" s="120"/>
    </row>
    <row r="1780" spans="1:47" ht="14.25" customHeight="1">
      <c r="A1780" s="120"/>
      <c r="B1780" s="226"/>
      <c r="C1780" s="208"/>
      <c r="D1780" s="208"/>
      <c r="E1780" s="208"/>
      <c r="F1780" s="228"/>
      <c r="G1780" s="208"/>
      <c r="H1780" s="208"/>
      <c r="I1780" s="216"/>
      <c r="J1780" s="227"/>
      <c r="K1780" s="128" t="s">
        <v>57</v>
      </c>
      <c r="L1780" s="44"/>
      <c r="M1780" s="59"/>
      <c r="N1780" s="60"/>
      <c r="O1780" s="210"/>
      <c r="P1780" s="212"/>
      <c r="Q1780" s="214"/>
      <c r="R1780" s="214"/>
      <c r="S1780" s="216"/>
      <c r="T1780" s="218">
        <f t="shared" ref="T1780" si="2643">Q1780*S1780</f>
        <v>0</v>
      </c>
      <c r="U1780" s="220">
        <f t="shared" ref="U1780" si="2644">IFERROR(T1780/P1780,0)</f>
        <v>0</v>
      </c>
      <c r="V1780" s="222"/>
      <c r="W1780" s="224">
        <f t="shared" ref="W1780" si="2645">IFERROR(V1780*1000/P1780,0)</f>
        <v>0</v>
      </c>
      <c r="X1780" s="208"/>
      <c r="Y1780" s="209"/>
      <c r="Z1780" s="120"/>
    </row>
    <row r="1781" spans="1:47" ht="14.25" customHeight="1">
      <c r="A1781" s="120"/>
      <c r="B1781" s="226"/>
      <c r="C1781" s="208"/>
      <c r="D1781" s="208"/>
      <c r="E1781" s="208"/>
      <c r="F1781" s="229"/>
      <c r="G1781" s="208"/>
      <c r="H1781" s="208"/>
      <c r="I1781" s="216"/>
      <c r="J1781" s="227"/>
      <c r="K1781" s="129" t="s">
        <v>56</v>
      </c>
      <c r="L1781" s="45"/>
      <c r="M1781" s="57"/>
      <c r="N1781" s="58"/>
      <c r="O1781" s="211"/>
      <c r="P1781" s="213"/>
      <c r="Q1781" s="215"/>
      <c r="R1781" s="215"/>
      <c r="S1781" s="217"/>
      <c r="T1781" s="219"/>
      <c r="U1781" s="221"/>
      <c r="V1781" s="223"/>
      <c r="W1781" s="225"/>
      <c r="X1781" s="209"/>
      <c r="Y1781" s="209"/>
      <c r="Z1781" s="120"/>
    </row>
    <row r="1782" spans="1:47" ht="14.25" customHeight="1">
      <c r="A1782" s="120"/>
      <c r="B1782" s="226"/>
      <c r="C1782" s="208"/>
      <c r="D1782" s="208"/>
      <c r="E1782" s="208"/>
      <c r="F1782" s="228"/>
      <c r="G1782" s="208"/>
      <c r="H1782" s="208"/>
      <c r="I1782" s="216"/>
      <c r="J1782" s="227"/>
      <c r="K1782" s="128" t="s">
        <v>57</v>
      </c>
      <c r="L1782" s="44"/>
      <c r="M1782" s="59"/>
      <c r="N1782" s="60"/>
      <c r="O1782" s="210"/>
      <c r="P1782" s="212"/>
      <c r="Q1782" s="214"/>
      <c r="R1782" s="214"/>
      <c r="S1782" s="216"/>
      <c r="T1782" s="218">
        <f t="shared" ref="T1782" si="2646">Q1782*S1782</f>
        <v>0</v>
      </c>
      <c r="U1782" s="220">
        <f t="shared" ref="U1782" si="2647">IFERROR(T1782/P1782,0)</f>
        <v>0</v>
      </c>
      <c r="V1782" s="222"/>
      <c r="W1782" s="224">
        <f t="shared" ref="W1782" si="2648">IFERROR(V1782*1000/P1782,0)</f>
        <v>0</v>
      </c>
      <c r="X1782" s="208"/>
      <c r="Y1782" s="209"/>
      <c r="Z1782" s="120"/>
    </row>
    <row r="1783" spans="1:47" ht="14.25" customHeight="1">
      <c r="A1783" s="120"/>
      <c r="B1783" s="226"/>
      <c r="C1783" s="208"/>
      <c r="D1783" s="208"/>
      <c r="E1783" s="208"/>
      <c r="F1783" s="229"/>
      <c r="G1783" s="208"/>
      <c r="H1783" s="208"/>
      <c r="I1783" s="216"/>
      <c r="J1783" s="227"/>
      <c r="K1783" s="129" t="s">
        <v>56</v>
      </c>
      <c r="L1783" s="45"/>
      <c r="M1783" s="57"/>
      <c r="N1783" s="58"/>
      <c r="O1783" s="211"/>
      <c r="P1783" s="213"/>
      <c r="Q1783" s="215"/>
      <c r="R1783" s="215"/>
      <c r="S1783" s="217"/>
      <c r="T1783" s="219"/>
      <c r="U1783" s="221"/>
      <c r="V1783" s="223"/>
      <c r="W1783" s="225"/>
      <c r="X1783" s="209"/>
      <c r="Y1783" s="209"/>
      <c r="Z1783" s="120"/>
    </row>
    <row r="1784" spans="1:47" s="5" customFormat="1" ht="13.5" customHeight="1">
      <c r="A1784" s="81"/>
      <c r="B1784" s="226"/>
      <c r="C1784" s="208"/>
      <c r="D1784" s="208"/>
      <c r="E1784" s="208"/>
      <c r="F1784" s="228"/>
      <c r="G1784" s="208"/>
      <c r="H1784" s="208"/>
      <c r="I1784" s="216"/>
      <c r="J1784" s="227"/>
      <c r="K1784" s="128" t="s">
        <v>57</v>
      </c>
      <c r="L1784" s="44"/>
      <c r="M1784" s="59"/>
      <c r="N1784" s="60"/>
      <c r="O1784" s="210"/>
      <c r="P1784" s="212"/>
      <c r="Q1784" s="214"/>
      <c r="R1784" s="214"/>
      <c r="S1784" s="216"/>
      <c r="T1784" s="218">
        <f t="shared" ref="T1784" si="2649">Q1784*S1784</f>
        <v>0</v>
      </c>
      <c r="U1784" s="220">
        <f t="shared" ref="U1784" si="2650">IFERROR(T1784/P1784,0)</f>
        <v>0</v>
      </c>
      <c r="V1784" s="222"/>
      <c r="W1784" s="224">
        <f t="shared" ref="W1784" si="2651">IFERROR(V1784*1000/P1784,0)</f>
        <v>0</v>
      </c>
      <c r="X1784" s="208"/>
      <c r="Y1784" s="209"/>
      <c r="Z1784" s="81"/>
      <c r="AA1784" s="2"/>
      <c r="AB1784" s="2"/>
      <c r="AC1784" s="2"/>
      <c r="AD1784" s="2"/>
      <c r="AE1784" s="2"/>
      <c r="AF1784" s="2"/>
      <c r="AG1784" s="2"/>
      <c r="AH1784" s="2"/>
      <c r="AI1784" s="2"/>
      <c r="AJ1784" s="2"/>
      <c r="AK1784" s="2"/>
      <c r="AL1784" s="2"/>
      <c r="AM1784" s="2"/>
      <c r="AN1784" s="2"/>
      <c r="AO1784" s="2"/>
      <c r="AP1784" s="2"/>
      <c r="AQ1784" s="2"/>
      <c r="AR1784" s="2"/>
      <c r="AS1784" s="2"/>
      <c r="AT1784" s="2"/>
      <c r="AU1784" s="2"/>
    </row>
    <row r="1785" spans="1:47" s="5" customFormat="1" ht="13.5" customHeight="1">
      <c r="A1785" s="81"/>
      <c r="B1785" s="226"/>
      <c r="C1785" s="208"/>
      <c r="D1785" s="208"/>
      <c r="E1785" s="208"/>
      <c r="F1785" s="229"/>
      <c r="G1785" s="208"/>
      <c r="H1785" s="208"/>
      <c r="I1785" s="216"/>
      <c r="J1785" s="227"/>
      <c r="K1785" s="129" t="s">
        <v>56</v>
      </c>
      <c r="L1785" s="45"/>
      <c r="M1785" s="57"/>
      <c r="N1785" s="58"/>
      <c r="O1785" s="211"/>
      <c r="P1785" s="213"/>
      <c r="Q1785" s="215"/>
      <c r="R1785" s="215"/>
      <c r="S1785" s="217"/>
      <c r="T1785" s="219"/>
      <c r="U1785" s="221"/>
      <c r="V1785" s="223"/>
      <c r="W1785" s="225"/>
      <c r="X1785" s="209"/>
      <c r="Y1785" s="209"/>
      <c r="Z1785" s="81"/>
      <c r="AA1785" s="2"/>
      <c r="AB1785" s="2"/>
      <c r="AC1785" s="2"/>
      <c r="AD1785" s="2"/>
      <c r="AE1785" s="2"/>
      <c r="AF1785" s="2"/>
      <c r="AG1785" s="2"/>
      <c r="AH1785" s="2"/>
      <c r="AI1785" s="2"/>
      <c r="AJ1785" s="2"/>
      <c r="AK1785" s="2"/>
      <c r="AL1785" s="2"/>
      <c r="AM1785" s="2"/>
      <c r="AN1785" s="2"/>
      <c r="AO1785" s="2"/>
      <c r="AP1785" s="2"/>
      <c r="AQ1785" s="2"/>
      <c r="AR1785" s="2"/>
      <c r="AS1785" s="2"/>
      <c r="AT1785" s="2"/>
      <c r="AU1785" s="2"/>
    </row>
    <row r="1786" spans="1:47" ht="14.25" customHeight="1">
      <c r="A1786" s="120"/>
      <c r="B1786" s="226"/>
      <c r="C1786" s="208"/>
      <c r="D1786" s="208"/>
      <c r="E1786" s="208"/>
      <c r="F1786" s="228"/>
      <c r="G1786" s="208"/>
      <c r="H1786" s="208"/>
      <c r="I1786" s="216"/>
      <c r="J1786" s="227"/>
      <c r="K1786" s="128" t="s">
        <v>57</v>
      </c>
      <c r="L1786" s="44"/>
      <c r="M1786" s="59"/>
      <c r="N1786" s="60"/>
      <c r="O1786" s="210"/>
      <c r="P1786" s="212"/>
      <c r="Q1786" s="214"/>
      <c r="R1786" s="214"/>
      <c r="S1786" s="216"/>
      <c r="T1786" s="218">
        <f t="shared" ref="T1786" si="2652">Q1786*S1786</f>
        <v>0</v>
      </c>
      <c r="U1786" s="220">
        <f t="shared" ref="U1786" si="2653">IFERROR(T1786/P1786,0)</f>
        <v>0</v>
      </c>
      <c r="V1786" s="222"/>
      <c r="W1786" s="224">
        <f t="shared" ref="W1786" si="2654">IFERROR(V1786*1000/P1786,0)</f>
        <v>0</v>
      </c>
      <c r="X1786" s="208"/>
      <c r="Y1786" s="209"/>
      <c r="Z1786" s="120"/>
    </row>
    <row r="1787" spans="1:47" ht="14.25" customHeight="1">
      <c r="A1787" s="120"/>
      <c r="B1787" s="226"/>
      <c r="C1787" s="208"/>
      <c r="D1787" s="208"/>
      <c r="E1787" s="208"/>
      <c r="F1787" s="229"/>
      <c r="G1787" s="208"/>
      <c r="H1787" s="208"/>
      <c r="I1787" s="216"/>
      <c r="J1787" s="227"/>
      <c r="K1787" s="129" t="s">
        <v>56</v>
      </c>
      <c r="L1787" s="45"/>
      <c r="M1787" s="57"/>
      <c r="N1787" s="58"/>
      <c r="O1787" s="211"/>
      <c r="P1787" s="213"/>
      <c r="Q1787" s="215"/>
      <c r="R1787" s="215"/>
      <c r="S1787" s="217"/>
      <c r="T1787" s="219"/>
      <c r="U1787" s="221"/>
      <c r="V1787" s="223"/>
      <c r="W1787" s="225"/>
      <c r="X1787" s="209"/>
      <c r="Y1787" s="209"/>
      <c r="Z1787" s="120"/>
    </row>
    <row r="1788" spans="1:47" ht="14.25" customHeight="1">
      <c r="A1788" s="120"/>
      <c r="B1788" s="226"/>
      <c r="C1788" s="208"/>
      <c r="D1788" s="208"/>
      <c r="E1788" s="208"/>
      <c r="F1788" s="228"/>
      <c r="G1788" s="208"/>
      <c r="H1788" s="208"/>
      <c r="I1788" s="216"/>
      <c r="J1788" s="227"/>
      <c r="K1788" s="128" t="s">
        <v>57</v>
      </c>
      <c r="L1788" s="44"/>
      <c r="M1788" s="59"/>
      <c r="N1788" s="60"/>
      <c r="O1788" s="210"/>
      <c r="P1788" s="212"/>
      <c r="Q1788" s="214"/>
      <c r="R1788" s="214"/>
      <c r="S1788" s="216"/>
      <c r="T1788" s="218">
        <f t="shared" ref="T1788" si="2655">Q1788*S1788</f>
        <v>0</v>
      </c>
      <c r="U1788" s="220">
        <f t="shared" ref="U1788" si="2656">IFERROR(T1788/P1788,0)</f>
        <v>0</v>
      </c>
      <c r="V1788" s="222"/>
      <c r="W1788" s="224">
        <f t="shared" ref="W1788" si="2657">IFERROR(V1788*1000/P1788,0)</f>
        <v>0</v>
      </c>
      <c r="X1788" s="208"/>
      <c r="Y1788" s="209"/>
      <c r="Z1788" s="120"/>
    </row>
    <row r="1789" spans="1:47" ht="14.25" customHeight="1">
      <c r="A1789" s="120"/>
      <c r="B1789" s="226"/>
      <c r="C1789" s="208"/>
      <c r="D1789" s="208"/>
      <c r="E1789" s="208"/>
      <c r="F1789" s="229"/>
      <c r="G1789" s="208"/>
      <c r="H1789" s="208"/>
      <c r="I1789" s="216"/>
      <c r="J1789" s="227"/>
      <c r="K1789" s="129" t="s">
        <v>56</v>
      </c>
      <c r="L1789" s="45"/>
      <c r="M1789" s="57"/>
      <c r="N1789" s="58"/>
      <c r="O1789" s="211"/>
      <c r="P1789" s="213"/>
      <c r="Q1789" s="215"/>
      <c r="R1789" s="215"/>
      <c r="S1789" s="217"/>
      <c r="T1789" s="219"/>
      <c r="U1789" s="221"/>
      <c r="V1789" s="223"/>
      <c r="W1789" s="225"/>
      <c r="X1789" s="209"/>
      <c r="Y1789" s="209"/>
      <c r="Z1789" s="120"/>
    </row>
    <row r="1790" spans="1:47" ht="14.25" customHeight="1">
      <c r="A1790" s="120"/>
      <c r="B1790" s="226"/>
      <c r="C1790" s="208"/>
      <c r="D1790" s="208"/>
      <c r="E1790" s="208"/>
      <c r="F1790" s="228"/>
      <c r="G1790" s="208"/>
      <c r="H1790" s="208"/>
      <c r="I1790" s="216"/>
      <c r="J1790" s="227"/>
      <c r="K1790" s="128" t="s">
        <v>57</v>
      </c>
      <c r="L1790" s="44"/>
      <c r="M1790" s="59"/>
      <c r="N1790" s="60"/>
      <c r="O1790" s="210"/>
      <c r="P1790" s="212"/>
      <c r="Q1790" s="214"/>
      <c r="R1790" s="214"/>
      <c r="S1790" s="216"/>
      <c r="T1790" s="218">
        <f t="shared" ref="T1790" si="2658">Q1790*S1790</f>
        <v>0</v>
      </c>
      <c r="U1790" s="220">
        <f t="shared" ref="U1790" si="2659">IFERROR(T1790/P1790,0)</f>
        <v>0</v>
      </c>
      <c r="V1790" s="222"/>
      <c r="W1790" s="224">
        <f t="shared" ref="W1790" si="2660">IFERROR(V1790*1000/P1790,0)</f>
        <v>0</v>
      </c>
      <c r="X1790" s="208"/>
      <c r="Y1790" s="209"/>
      <c r="Z1790" s="120"/>
    </row>
    <row r="1791" spans="1:47" ht="14.25" customHeight="1">
      <c r="A1791" s="120"/>
      <c r="B1791" s="226"/>
      <c r="C1791" s="208"/>
      <c r="D1791" s="208"/>
      <c r="E1791" s="208"/>
      <c r="F1791" s="229"/>
      <c r="G1791" s="208"/>
      <c r="H1791" s="208"/>
      <c r="I1791" s="216"/>
      <c r="J1791" s="227"/>
      <c r="K1791" s="129" t="s">
        <v>56</v>
      </c>
      <c r="L1791" s="45"/>
      <c r="M1791" s="57"/>
      <c r="N1791" s="58"/>
      <c r="O1791" s="211"/>
      <c r="P1791" s="213"/>
      <c r="Q1791" s="215"/>
      <c r="R1791" s="215"/>
      <c r="S1791" s="217"/>
      <c r="T1791" s="219"/>
      <c r="U1791" s="221"/>
      <c r="V1791" s="223"/>
      <c r="W1791" s="225"/>
      <c r="X1791" s="209"/>
      <c r="Y1791" s="209"/>
      <c r="Z1791" s="120"/>
    </row>
    <row r="1792" spans="1:47" ht="14.25" customHeight="1">
      <c r="A1792" s="120"/>
      <c r="B1792" s="226"/>
      <c r="C1792" s="208"/>
      <c r="D1792" s="208"/>
      <c r="E1792" s="208"/>
      <c r="F1792" s="228"/>
      <c r="G1792" s="208"/>
      <c r="H1792" s="208"/>
      <c r="I1792" s="216"/>
      <c r="J1792" s="227"/>
      <c r="K1792" s="128" t="s">
        <v>57</v>
      </c>
      <c r="L1792" s="44"/>
      <c r="M1792" s="59"/>
      <c r="N1792" s="60"/>
      <c r="O1792" s="210"/>
      <c r="P1792" s="212"/>
      <c r="Q1792" s="214"/>
      <c r="R1792" s="214"/>
      <c r="S1792" s="216"/>
      <c r="T1792" s="218">
        <f t="shared" ref="T1792" si="2661">Q1792*S1792</f>
        <v>0</v>
      </c>
      <c r="U1792" s="220">
        <f t="shared" ref="U1792" si="2662">IFERROR(T1792/P1792,0)</f>
        <v>0</v>
      </c>
      <c r="V1792" s="222"/>
      <c r="W1792" s="224">
        <f t="shared" ref="W1792" si="2663">IFERROR(V1792*1000/P1792,0)</f>
        <v>0</v>
      </c>
      <c r="X1792" s="208"/>
      <c r="Y1792" s="209"/>
      <c r="Z1792" s="120"/>
    </row>
    <row r="1793" spans="1:47" ht="14.25" customHeight="1">
      <c r="A1793" s="120"/>
      <c r="B1793" s="226"/>
      <c r="C1793" s="208"/>
      <c r="D1793" s="208"/>
      <c r="E1793" s="208"/>
      <c r="F1793" s="229"/>
      <c r="G1793" s="208"/>
      <c r="H1793" s="208"/>
      <c r="I1793" s="216"/>
      <c r="J1793" s="227"/>
      <c r="K1793" s="129" t="s">
        <v>56</v>
      </c>
      <c r="L1793" s="45"/>
      <c r="M1793" s="57"/>
      <c r="N1793" s="58"/>
      <c r="O1793" s="211"/>
      <c r="P1793" s="213"/>
      <c r="Q1793" s="215"/>
      <c r="R1793" s="215"/>
      <c r="S1793" s="217"/>
      <c r="T1793" s="219"/>
      <c r="U1793" s="221"/>
      <c r="V1793" s="223"/>
      <c r="W1793" s="225"/>
      <c r="X1793" s="209"/>
      <c r="Y1793" s="209"/>
      <c r="Z1793" s="120"/>
    </row>
    <row r="1794" spans="1:47" ht="14.25" customHeight="1">
      <c r="A1794" s="120"/>
      <c r="B1794" s="226"/>
      <c r="C1794" s="208"/>
      <c r="D1794" s="208"/>
      <c r="E1794" s="208"/>
      <c r="F1794" s="228"/>
      <c r="G1794" s="208"/>
      <c r="H1794" s="208"/>
      <c r="I1794" s="216"/>
      <c r="J1794" s="227"/>
      <c r="K1794" s="128" t="s">
        <v>57</v>
      </c>
      <c r="L1794" s="44"/>
      <c r="M1794" s="59"/>
      <c r="N1794" s="60"/>
      <c r="O1794" s="210"/>
      <c r="P1794" s="212"/>
      <c r="Q1794" s="214"/>
      <c r="R1794" s="214"/>
      <c r="S1794" s="216"/>
      <c r="T1794" s="218">
        <f t="shared" ref="T1794" si="2664">Q1794*S1794</f>
        <v>0</v>
      </c>
      <c r="U1794" s="220">
        <f t="shared" ref="U1794" si="2665">IFERROR(T1794/P1794,0)</f>
        <v>0</v>
      </c>
      <c r="V1794" s="222"/>
      <c r="W1794" s="224">
        <f t="shared" ref="W1794" si="2666">IFERROR(V1794*1000/P1794,0)</f>
        <v>0</v>
      </c>
      <c r="X1794" s="208"/>
      <c r="Y1794" s="209"/>
      <c r="Z1794" s="120"/>
    </row>
    <row r="1795" spans="1:47" ht="14.25" customHeight="1">
      <c r="A1795" s="120"/>
      <c r="B1795" s="226"/>
      <c r="C1795" s="208"/>
      <c r="D1795" s="208"/>
      <c r="E1795" s="208"/>
      <c r="F1795" s="229"/>
      <c r="G1795" s="208"/>
      <c r="H1795" s="208"/>
      <c r="I1795" s="216"/>
      <c r="J1795" s="227"/>
      <c r="K1795" s="129" t="s">
        <v>56</v>
      </c>
      <c r="L1795" s="45"/>
      <c r="M1795" s="57"/>
      <c r="N1795" s="58"/>
      <c r="O1795" s="211"/>
      <c r="P1795" s="213"/>
      <c r="Q1795" s="215"/>
      <c r="R1795" s="215"/>
      <c r="S1795" s="217"/>
      <c r="T1795" s="219"/>
      <c r="U1795" s="221"/>
      <c r="V1795" s="223"/>
      <c r="W1795" s="225"/>
      <c r="X1795" s="209"/>
      <c r="Y1795" s="209"/>
      <c r="Z1795" s="120"/>
    </row>
    <row r="1796" spans="1:47" ht="14.25" customHeight="1">
      <c r="A1796" s="120"/>
      <c r="B1796" s="226"/>
      <c r="C1796" s="208"/>
      <c r="D1796" s="208"/>
      <c r="E1796" s="208"/>
      <c r="F1796" s="228"/>
      <c r="G1796" s="208"/>
      <c r="H1796" s="208"/>
      <c r="I1796" s="216"/>
      <c r="J1796" s="227"/>
      <c r="K1796" s="128" t="s">
        <v>57</v>
      </c>
      <c r="L1796" s="44"/>
      <c r="M1796" s="59"/>
      <c r="N1796" s="60"/>
      <c r="O1796" s="210"/>
      <c r="P1796" s="212"/>
      <c r="Q1796" s="214"/>
      <c r="R1796" s="214"/>
      <c r="S1796" s="216"/>
      <c r="T1796" s="218">
        <f t="shared" ref="T1796" si="2667">Q1796*S1796</f>
        <v>0</v>
      </c>
      <c r="U1796" s="220">
        <f t="shared" ref="U1796" si="2668">IFERROR(T1796/P1796,0)</f>
        <v>0</v>
      </c>
      <c r="V1796" s="222"/>
      <c r="W1796" s="224">
        <f t="shared" ref="W1796" si="2669">IFERROR(V1796*1000/P1796,0)</f>
        <v>0</v>
      </c>
      <c r="X1796" s="208"/>
      <c r="Y1796" s="209"/>
      <c r="Z1796" s="120"/>
    </row>
    <row r="1797" spans="1:47" ht="14.25" customHeight="1">
      <c r="A1797" s="120"/>
      <c r="B1797" s="226"/>
      <c r="C1797" s="208"/>
      <c r="D1797" s="208"/>
      <c r="E1797" s="208"/>
      <c r="F1797" s="229"/>
      <c r="G1797" s="208"/>
      <c r="H1797" s="208"/>
      <c r="I1797" s="216"/>
      <c r="J1797" s="227"/>
      <c r="K1797" s="129" t="s">
        <v>56</v>
      </c>
      <c r="L1797" s="45"/>
      <c r="M1797" s="57"/>
      <c r="N1797" s="58"/>
      <c r="O1797" s="211"/>
      <c r="P1797" s="213"/>
      <c r="Q1797" s="215"/>
      <c r="R1797" s="215"/>
      <c r="S1797" s="217"/>
      <c r="T1797" s="219"/>
      <c r="U1797" s="221"/>
      <c r="V1797" s="223"/>
      <c r="W1797" s="225"/>
      <c r="X1797" s="209"/>
      <c r="Y1797" s="209"/>
      <c r="Z1797" s="120"/>
    </row>
    <row r="1798" spans="1:47" ht="14.25" customHeight="1">
      <c r="A1798" s="120"/>
      <c r="B1798" s="226"/>
      <c r="C1798" s="208"/>
      <c r="D1798" s="208"/>
      <c r="E1798" s="208"/>
      <c r="F1798" s="228"/>
      <c r="G1798" s="208"/>
      <c r="H1798" s="208"/>
      <c r="I1798" s="216"/>
      <c r="J1798" s="227"/>
      <c r="K1798" s="128" t="s">
        <v>57</v>
      </c>
      <c r="L1798" s="44"/>
      <c r="M1798" s="59"/>
      <c r="N1798" s="60"/>
      <c r="O1798" s="210"/>
      <c r="P1798" s="212"/>
      <c r="Q1798" s="214"/>
      <c r="R1798" s="214"/>
      <c r="S1798" s="216"/>
      <c r="T1798" s="218">
        <f t="shared" ref="T1798" si="2670">Q1798*S1798</f>
        <v>0</v>
      </c>
      <c r="U1798" s="220">
        <f t="shared" ref="U1798" si="2671">IFERROR(T1798/P1798,0)</f>
        <v>0</v>
      </c>
      <c r="V1798" s="222"/>
      <c r="W1798" s="224">
        <f t="shared" ref="W1798" si="2672">IFERROR(V1798*1000/P1798,0)</f>
        <v>0</v>
      </c>
      <c r="X1798" s="208"/>
      <c r="Y1798" s="209"/>
      <c r="Z1798" s="120"/>
    </row>
    <row r="1799" spans="1:47" ht="14.25" customHeight="1">
      <c r="A1799" s="120"/>
      <c r="B1799" s="226"/>
      <c r="C1799" s="208"/>
      <c r="D1799" s="208"/>
      <c r="E1799" s="208"/>
      <c r="F1799" s="229"/>
      <c r="G1799" s="208"/>
      <c r="H1799" s="208"/>
      <c r="I1799" s="216"/>
      <c r="J1799" s="227"/>
      <c r="K1799" s="129" t="s">
        <v>56</v>
      </c>
      <c r="L1799" s="45"/>
      <c r="M1799" s="57"/>
      <c r="N1799" s="58"/>
      <c r="O1799" s="211"/>
      <c r="P1799" s="213"/>
      <c r="Q1799" s="215"/>
      <c r="R1799" s="215"/>
      <c r="S1799" s="217"/>
      <c r="T1799" s="219"/>
      <c r="U1799" s="221"/>
      <c r="V1799" s="223"/>
      <c r="W1799" s="225"/>
      <c r="X1799" s="209"/>
      <c r="Y1799" s="209"/>
      <c r="Z1799" s="120"/>
    </row>
    <row r="1800" spans="1:47" ht="14.25" customHeight="1">
      <c r="A1800" s="120"/>
      <c r="B1800" s="226"/>
      <c r="C1800" s="208"/>
      <c r="D1800" s="208"/>
      <c r="E1800" s="208"/>
      <c r="F1800" s="228"/>
      <c r="G1800" s="208"/>
      <c r="H1800" s="208"/>
      <c r="I1800" s="216"/>
      <c r="J1800" s="227"/>
      <c r="K1800" s="128" t="s">
        <v>57</v>
      </c>
      <c r="L1800" s="44"/>
      <c r="M1800" s="59"/>
      <c r="N1800" s="60"/>
      <c r="O1800" s="210"/>
      <c r="P1800" s="212"/>
      <c r="Q1800" s="214"/>
      <c r="R1800" s="214"/>
      <c r="S1800" s="216"/>
      <c r="T1800" s="218">
        <f t="shared" ref="T1800" si="2673">Q1800*S1800</f>
        <v>0</v>
      </c>
      <c r="U1800" s="220">
        <f t="shared" ref="U1800" si="2674">IFERROR(T1800/P1800,0)</f>
        <v>0</v>
      </c>
      <c r="V1800" s="222"/>
      <c r="W1800" s="224">
        <f t="shared" ref="W1800" si="2675">IFERROR(V1800*1000/P1800,0)</f>
        <v>0</v>
      </c>
      <c r="X1800" s="208"/>
      <c r="Y1800" s="209"/>
      <c r="Z1800" s="120"/>
    </row>
    <row r="1801" spans="1:47" ht="14.25" customHeight="1">
      <c r="A1801" s="120"/>
      <c r="B1801" s="226"/>
      <c r="C1801" s="208"/>
      <c r="D1801" s="208"/>
      <c r="E1801" s="208"/>
      <c r="F1801" s="229"/>
      <c r="G1801" s="208"/>
      <c r="H1801" s="208"/>
      <c r="I1801" s="216"/>
      <c r="J1801" s="227"/>
      <c r="K1801" s="129" t="s">
        <v>56</v>
      </c>
      <c r="L1801" s="45"/>
      <c r="M1801" s="57"/>
      <c r="N1801" s="58"/>
      <c r="O1801" s="211"/>
      <c r="P1801" s="213"/>
      <c r="Q1801" s="215"/>
      <c r="R1801" s="215"/>
      <c r="S1801" s="217"/>
      <c r="T1801" s="219"/>
      <c r="U1801" s="221"/>
      <c r="V1801" s="223"/>
      <c r="W1801" s="225"/>
      <c r="X1801" s="209"/>
      <c r="Y1801" s="209"/>
      <c r="Z1801" s="120"/>
    </row>
    <row r="1802" spans="1:47" ht="14.25" customHeight="1">
      <c r="A1802" s="120"/>
      <c r="B1802" s="226"/>
      <c r="C1802" s="208"/>
      <c r="D1802" s="208"/>
      <c r="E1802" s="208"/>
      <c r="F1802" s="228"/>
      <c r="G1802" s="208"/>
      <c r="H1802" s="208"/>
      <c r="I1802" s="216"/>
      <c r="J1802" s="227"/>
      <c r="K1802" s="128" t="s">
        <v>57</v>
      </c>
      <c r="L1802" s="44"/>
      <c r="M1802" s="59"/>
      <c r="N1802" s="60"/>
      <c r="O1802" s="210"/>
      <c r="P1802" s="212"/>
      <c r="Q1802" s="214"/>
      <c r="R1802" s="214"/>
      <c r="S1802" s="216"/>
      <c r="T1802" s="218">
        <f t="shared" ref="T1802" si="2676">Q1802*S1802</f>
        <v>0</v>
      </c>
      <c r="U1802" s="220">
        <f t="shared" ref="U1802" si="2677">IFERROR(T1802/P1802,0)</f>
        <v>0</v>
      </c>
      <c r="V1802" s="222"/>
      <c r="W1802" s="224">
        <f t="shared" ref="W1802" si="2678">IFERROR(V1802*1000/P1802,0)</f>
        <v>0</v>
      </c>
      <c r="X1802" s="208"/>
      <c r="Y1802" s="209"/>
      <c r="Z1802" s="120"/>
    </row>
    <row r="1803" spans="1:47" ht="14.25" customHeight="1">
      <c r="A1803" s="120"/>
      <c r="B1803" s="226"/>
      <c r="C1803" s="208"/>
      <c r="D1803" s="208"/>
      <c r="E1803" s="208"/>
      <c r="F1803" s="229"/>
      <c r="G1803" s="208"/>
      <c r="H1803" s="208"/>
      <c r="I1803" s="216"/>
      <c r="J1803" s="227"/>
      <c r="K1803" s="129" t="s">
        <v>56</v>
      </c>
      <c r="L1803" s="45"/>
      <c r="M1803" s="57"/>
      <c r="N1803" s="58"/>
      <c r="O1803" s="211"/>
      <c r="P1803" s="213"/>
      <c r="Q1803" s="215"/>
      <c r="R1803" s="215"/>
      <c r="S1803" s="217"/>
      <c r="T1803" s="219"/>
      <c r="U1803" s="221"/>
      <c r="V1803" s="223"/>
      <c r="W1803" s="225"/>
      <c r="X1803" s="209"/>
      <c r="Y1803" s="209"/>
      <c r="Z1803" s="120"/>
    </row>
    <row r="1804" spans="1:47" ht="14.25" customHeight="1">
      <c r="A1804" s="120"/>
      <c r="B1804" s="226"/>
      <c r="C1804" s="208"/>
      <c r="D1804" s="208"/>
      <c r="E1804" s="208"/>
      <c r="F1804" s="228"/>
      <c r="G1804" s="208"/>
      <c r="H1804" s="208"/>
      <c r="I1804" s="216"/>
      <c r="J1804" s="227"/>
      <c r="K1804" s="128" t="s">
        <v>57</v>
      </c>
      <c r="L1804" s="44"/>
      <c r="M1804" s="59"/>
      <c r="N1804" s="60"/>
      <c r="O1804" s="210"/>
      <c r="P1804" s="212"/>
      <c r="Q1804" s="214"/>
      <c r="R1804" s="214"/>
      <c r="S1804" s="216"/>
      <c r="T1804" s="218">
        <f t="shared" ref="T1804" si="2679">Q1804*S1804</f>
        <v>0</v>
      </c>
      <c r="U1804" s="220">
        <f t="shared" ref="U1804" si="2680">IFERROR(T1804/P1804,0)</f>
        <v>0</v>
      </c>
      <c r="V1804" s="222"/>
      <c r="W1804" s="224">
        <f t="shared" ref="W1804" si="2681">IFERROR(V1804*1000/P1804,0)</f>
        <v>0</v>
      </c>
      <c r="X1804" s="208"/>
      <c r="Y1804" s="209"/>
      <c r="Z1804" s="120"/>
    </row>
    <row r="1805" spans="1:47" ht="14.25" customHeight="1">
      <c r="A1805" s="120"/>
      <c r="B1805" s="226"/>
      <c r="C1805" s="208"/>
      <c r="D1805" s="208"/>
      <c r="E1805" s="208"/>
      <c r="F1805" s="229"/>
      <c r="G1805" s="208"/>
      <c r="H1805" s="208"/>
      <c r="I1805" s="216"/>
      <c r="J1805" s="227"/>
      <c r="K1805" s="129" t="s">
        <v>56</v>
      </c>
      <c r="L1805" s="45"/>
      <c r="M1805" s="57"/>
      <c r="N1805" s="58"/>
      <c r="O1805" s="211"/>
      <c r="P1805" s="213"/>
      <c r="Q1805" s="215"/>
      <c r="R1805" s="215"/>
      <c r="S1805" s="217"/>
      <c r="T1805" s="219"/>
      <c r="U1805" s="221"/>
      <c r="V1805" s="223"/>
      <c r="W1805" s="225"/>
      <c r="X1805" s="209"/>
      <c r="Y1805" s="209"/>
      <c r="Z1805" s="120"/>
    </row>
    <row r="1806" spans="1:47" ht="14.25" customHeight="1">
      <c r="A1806" s="120"/>
      <c r="B1806" s="226"/>
      <c r="C1806" s="208"/>
      <c r="D1806" s="208"/>
      <c r="E1806" s="208"/>
      <c r="F1806" s="228"/>
      <c r="G1806" s="208"/>
      <c r="H1806" s="208"/>
      <c r="I1806" s="216"/>
      <c r="J1806" s="227"/>
      <c r="K1806" s="128" t="s">
        <v>57</v>
      </c>
      <c r="L1806" s="44"/>
      <c r="M1806" s="59"/>
      <c r="N1806" s="60"/>
      <c r="O1806" s="210"/>
      <c r="P1806" s="212"/>
      <c r="Q1806" s="214"/>
      <c r="R1806" s="214"/>
      <c r="S1806" s="216"/>
      <c r="T1806" s="218">
        <f t="shared" ref="T1806" si="2682">Q1806*S1806</f>
        <v>0</v>
      </c>
      <c r="U1806" s="220">
        <f t="shared" ref="U1806" si="2683">IFERROR(T1806/P1806,0)</f>
        <v>0</v>
      </c>
      <c r="V1806" s="222"/>
      <c r="W1806" s="224">
        <f t="shared" ref="W1806" si="2684">IFERROR(V1806*1000/P1806,0)</f>
        <v>0</v>
      </c>
      <c r="X1806" s="208"/>
      <c r="Y1806" s="209"/>
      <c r="Z1806" s="120"/>
    </row>
    <row r="1807" spans="1:47" ht="14.25" customHeight="1">
      <c r="A1807" s="120"/>
      <c r="B1807" s="226"/>
      <c r="C1807" s="208"/>
      <c r="D1807" s="208"/>
      <c r="E1807" s="208"/>
      <c r="F1807" s="229"/>
      <c r="G1807" s="208"/>
      <c r="H1807" s="208"/>
      <c r="I1807" s="216"/>
      <c r="J1807" s="227"/>
      <c r="K1807" s="129" t="s">
        <v>56</v>
      </c>
      <c r="L1807" s="45"/>
      <c r="M1807" s="57"/>
      <c r="N1807" s="58"/>
      <c r="O1807" s="211"/>
      <c r="P1807" s="213"/>
      <c r="Q1807" s="215"/>
      <c r="R1807" s="215"/>
      <c r="S1807" s="217"/>
      <c r="T1807" s="219"/>
      <c r="U1807" s="221"/>
      <c r="V1807" s="223"/>
      <c r="W1807" s="225"/>
      <c r="X1807" s="209"/>
      <c r="Y1807" s="209"/>
      <c r="Z1807" s="120"/>
    </row>
    <row r="1808" spans="1:47" s="5" customFormat="1" ht="13.5" customHeight="1">
      <c r="A1808" s="81"/>
      <c r="B1808" s="226"/>
      <c r="C1808" s="208"/>
      <c r="D1808" s="208"/>
      <c r="E1808" s="208"/>
      <c r="F1808" s="228"/>
      <c r="G1808" s="208"/>
      <c r="H1808" s="208"/>
      <c r="I1808" s="216"/>
      <c r="J1808" s="227"/>
      <c r="K1808" s="128" t="s">
        <v>57</v>
      </c>
      <c r="L1808" s="44"/>
      <c r="M1808" s="59"/>
      <c r="N1808" s="60"/>
      <c r="O1808" s="210"/>
      <c r="P1808" s="212"/>
      <c r="Q1808" s="214"/>
      <c r="R1808" s="214"/>
      <c r="S1808" s="216"/>
      <c r="T1808" s="218">
        <f t="shared" ref="T1808" si="2685">Q1808*S1808</f>
        <v>0</v>
      </c>
      <c r="U1808" s="220">
        <f t="shared" ref="U1808" si="2686">IFERROR(T1808/P1808,0)</f>
        <v>0</v>
      </c>
      <c r="V1808" s="222"/>
      <c r="W1808" s="224">
        <f t="shared" ref="W1808" si="2687">IFERROR(V1808*1000/P1808,0)</f>
        <v>0</v>
      </c>
      <c r="X1808" s="208"/>
      <c r="Y1808" s="209"/>
      <c r="Z1808" s="81"/>
      <c r="AA1808" s="2"/>
      <c r="AB1808" s="2"/>
      <c r="AC1808" s="2"/>
      <c r="AD1808" s="2"/>
      <c r="AE1808" s="2"/>
      <c r="AF1808" s="2"/>
      <c r="AG1808" s="2"/>
      <c r="AH1808" s="2"/>
      <c r="AI1808" s="2"/>
      <c r="AJ1808" s="2"/>
      <c r="AK1808" s="2"/>
      <c r="AL1808" s="2"/>
      <c r="AM1808" s="2"/>
      <c r="AN1808" s="2"/>
      <c r="AO1808" s="2"/>
      <c r="AP1808" s="2"/>
      <c r="AQ1808" s="2"/>
      <c r="AR1808" s="2"/>
      <c r="AS1808" s="2"/>
      <c r="AT1808" s="2"/>
      <c r="AU1808" s="2"/>
    </row>
    <row r="1809" spans="1:47" s="5" customFormat="1" ht="13.5" customHeight="1">
      <c r="A1809" s="81"/>
      <c r="B1809" s="226"/>
      <c r="C1809" s="208"/>
      <c r="D1809" s="208"/>
      <c r="E1809" s="208"/>
      <c r="F1809" s="229"/>
      <c r="G1809" s="208"/>
      <c r="H1809" s="208"/>
      <c r="I1809" s="216"/>
      <c r="J1809" s="227"/>
      <c r="K1809" s="129" t="s">
        <v>56</v>
      </c>
      <c r="L1809" s="45"/>
      <c r="M1809" s="57"/>
      <c r="N1809" s="58"/>
      <c r="O1809" s="211"/>
      <c r="P1809" s="213"/>
      <c r="Q1809" s="215"/>
      <c r="R1809" s="215"/>
      <c r="S1809" s="217"/>
      <c r="T1809" s="219"/>
      <c r="U1809" s="221"/>
      <c r="V1809" s="223"/>
      <c r="W1809" s="225"/>
      <c r="X1809" s="209"/>
      <c r="Y1809" s="209"/>
      <c r="Z1809" s="81"/>
      <c r="AA1809" s="2"/>
      <c r="AB1809" s="2"/>
      <c r="AC1809" s="2"/>
      <c r="AD1809" s="2"/>
      <c r="AE1809" s="2"/>
      <c r="AF1809" s="2"/>
      <c r="AG1809" s="2"/>
      <c r="AH1809" s="2"/>
      <c r="AI1809" s="2"/>
      <c r="AJ1809" s="2"/>
      <c r="AK1809" s="2"/>
      <c r="AL1809" s="2"/>
      <c r="AM1809" s="2"/>
      <c r="AN1809" s="2"/>
      <c r="AO1809" s="2"/>
      <c r="AP1809" s="2"/>
      <c r="AQ1809" s="2"/>
      <c r="AR1809" s="2"/>
      <c r="AS1809" s="2"/>
      <c r="AT1809" s="2"/>
      <c r="AU1809" s="2"/>
    </row>
    <row r="1810" spans="1:47" ht="14.25" customHeight="1">
      <c r="A1810" s="120"/>
      <c r="B1810" s="226"/>
      <c r="C1810" s="208"/>
      <c r="D1810" s="208"/>
      <c r="E1810" s="208"/>
      <c r="F1810" s="228"/>
      <c r="G1810" s="208"/>
      <c r="H1810" s="208"/>
      <c r="I1810" s="216"/>
      <c r="J1810" s="227"/>
      <c r="K1810" s="128" t="s">
        <v>57</v>
      </c>
      <c r="L1810" s="44"/>
      <c r="M1810" s="59"/>
      <c r="N1810" s="60"/>
      <c r="O1810" s="210"/>
      <c r="P1810" s="212"/>
      <c r="Q1810" s="214"/>
      <c r="R1810" s="214"/>
      <c r="S1810" s="216"/>
      <c r="T1810" s="218">
        <f t="shared" ref="T1810" si="2688">Q1810*S1810</f>
        <v>0</v>
      </c>
      <c r="U1810" s="220">
        <f t="shared" ref="U1810" si="2689">IFERROR(T1810/P1810,0)</f>
        <v>0</v>
      </c>
      <c r="V1810" s="222"/>
      <c r="W1810" s="224">
        <f t="shared" ref="W1810" si="2690">IFERROR(V1810*1000/P1810,0)</f>
        <v>0</v>
      </c>
      <c r="X1810" s="208"/>
      <c r="Y1810" s="209"/>
      <c r="Z1810" s="120"/>
    </row>
    <row r="1811" spans="1:47" ht="14.25" customHeight="1">
      <c r="A1811" s="120"/>
      <c r="B1811" s="226"/>
      <c r="C1811" s="208"/>
      <c r="D1811" s="208"/>
      <c r="E1811" s="208"/>
      <c r="F1811" s="229"/>
      <c r="G1811" s="208"/>
      <c r="H1811" s="208"/>
      <c r="I1811" s="216"/>
      <c r="J1811" s="227"/>
      <c r="K1811" s="129" t="s">
        <v>56</v>
      </c>
      <c r="L1811" s="45"/>
      <c r="M1811" s="57"/>
      <c r="N1811" s="58"/>
      <c r="O1811" s="211"/>
      <c r="P1811" s="213"/>
      <c r="Q1811" s="215"/>
      <c r="R1811" s="215"/>
      <c r="S1811" s="217"/>
      <c r="T1811" s="219"/>
      <c r="U1811" s="221"/>
      <c r="V1811" s="223"/>
      <c r="W1811" s="225"/>
      <c r="X1811" s="209"/>
      <c r="Y1811" s="209"/>
      <c r="Z1811" s="120"/>
    </row>
    <row r="1812" spans="1:47" ht="14.25" customHeight="1">
      <c r="A1812" s="120"/>
      <c r="B1812" s="226"/>
      <c r="C1812" s="208"/>
      <c r="D1812" s="208"/>
      <c r="E1812" s="208"/>
      <c r="F1812" s="228"/>
      <c r="G1812" s="208"/>
      <c r="H1812" s="208"/>
      <c r="I1812" s="216"/>
      <c r="J1812" s="227"/>
      <c r="K1812" s="128" t="s">
        <v>57</v>
      </c>
      <c r="L1812" s="44"/>
      <c r="M1812" s="59"/>
      <c r="N1812" s="60"/>
      <c r="O1812" s="210"/>
      <c r="P1812" s="212"/>
      <c r="Q1812" s="214"/>
      <c r="R1812" s="214"/>
      <c r="S1812" s="216"/>
      <c r="T1812" s="218">
        <f t="shared" ref="T1812" si="2691">Q1812*S1812</f>
        <v>0</v>
      </c>
      <c r="U1812" s="220">
        <f t="shared" ref="U1812" si="2692">IFERROR(T1812/P1812,0)</f>
        <v>0</v>
      </c>
      <c r="V1812" s="222"/>
      <c r="W1812" s="224">
        <f t="shared" ref="W1812" si="2693">IFERROR(V1812*1000/P1812,0)</f>
        <v>0</v>
      </c>
      <c r="X1812" s="208"/>
      <c r="Y1812" s="209"/>
      <c r="Z1812" s="120"/>
    </row>
    <row r="1813" spans="1:47" ht="14.25" customHeight="1">
      <c r="A1813" s="120"/>
      <c r="B1813" s="226"/>
      <c r="C1813" s="208"/>
      <c r="D1813" s="208"/>
      <c r="E1813" s="208"/>
      <c r="F1813" s="229"/>
      <c r="G1813" s="208"/>
      <c r="H1813" s="208"/>
      <c r="I1813" s="216"/>
      <c r="J1813" s="227"/>
      <c r="K1813" s="129" t="s">
        <v>56</v>
      </c>
      <c r="L1813" s="45"/>
      <c r="M1813" s="57"/>
      <c r="N1813" s="58"/>
      <c r="O1813" s="211"/>
      <c r="P1813" s="213"/>
      <c r="Q1813" s="215"/>
      <c r="R1813" s="215"/>
      <c r="S1813" s="217"/>
      <c r="T1813" s="219"/>
      <c r="U1813" s="221"/>
      <c r="V1813" s="223"/>
      <c r="W1813" s="225"/>
      <c r="X1813" s="209"/>
      <c r="Y1813" s="209"/>
      <c r="Z1813" s="120"/>
    </row>
    <row r="1814" spans="1:47" ht="14.25" customHeight="1">
      <c r="A1814" s="120"/>
      <c r="B1814" s="226"/>
      <c r="C1814" s="208"/>
      <c r="D1814" s="208"/>
      <c r="E1814" s="208"/>
      <c r="F1814" s="228"/>
      <c r="G1814" s="208"/>
      <c r="H1814" s="208"/>
      <c r="I1814" s="216"/>
      <c r="J1814" s="227"/>
      <c r="K1814" s="128" t="s">
        <v>57</v>
      </c>
      <c r="L1814" s="44"/>
      <c r="M1814" s="59"/>
      <c r="N1814" s="60"/>
      <c r="O1814" s="210"/>
      <c r="P1814" s="212"/>
      <c r="Q1814" s="214"/>
      <c r="R1814" s="214"/>
      <c r="S1814" s="216"/>
      <c r="T1814" s="218">
        <f t="shared" ref="T1814" si="2694">Q1814*S1814</f>
        <v>0</v>
      </c>
      <c r="U1814" s="220">
        <f t="shared" ref="U1814" si="2695">IFERROR(T1814/P1814,0)</f>
        <v>0</v>
      </c>
      <c r="V1814" s="222"/>
      <c r="W1814" s="224">
        <f t="shared" ref="W1814" si="2696">IFERROR(V1814*1000/P1814,0)</f>
        <v>0</v>
      </c>
      <c r="X1814" s="208"/>
      <c r="Y1814" s="209"/>
      <c r="Z1814" s="120"/>
    </row>
    <row r="1815" spans="1:47" ht="14.25" customHeight="1">
      <c r="A1815" s="120"/>
      <c r="B1815" s="226"/>
      <c r="C1815" s="208"/>
      <c r="D1815" s="208"/>
      <c r="E1815" s="208"/>
      <c r="F1815" s="229"/>
      <c r="G1815" s="208"/>
      <c r="H1815" s="208"/>
      <c r="I1815" s="216"/>
      <c r="J1815" s="227"/>
      <c r="K1815" s="129" t="s">
        <v>56</v>
      </c>
      <c r="L1815" s="45"/>
      <c r="M1815" s="57"/>
      <c r="N1815" s="58"/>
      <c r="O1815" s="211"/>
      <c r="P1815" s="213"/>
      <c r="Q1815" s="215"/>
      <c r="R1815" s="215"/>
      <c r="S1815" s="217"/>
      <c r="T1815" s="219"/>
      <c r="U1815" s="221"/>
      <c r="V1815" s="223"/>
      <c r="W1815" s="225"/>
      <c r="X1815" s="209"/>
      <c r="Y1815" s="209"/>
      <c r="Z1815" s="120"/>
    </row>
    <row r="1816" spans="1:47" ht="14.25" customHeight="1">
      <c r="A1816" s="120"/>
      <c r="B1816" s="226"/>
      <c r="C1816" s="208"/>
      <c r="D1816" s="208"/>
      <c r="E1816" s="208"/>
      <c r="F1816" s="228"/>
      <c r="G1816" s="208"/>
      <c r="H1816" s="208"/>
      <c r="I1816" s="216"/>
      <c r="J1816" s="227"/>
      <c r="K1816" s="128" t="s">
        <v>57</v>
      </c>
      <c r="L1816" s="44"/>
      <c r="M1816" s="59"/>
      <c r="N1816" s="60"/>
      <c r="O1816" s="210"/>
      <c r="P1816" s="212"/>
      <c r="Q1816" s="214"/>
      <c r="R1816" s="214"/>
      <c r="S1816" s="216"/>
      <c r="T1816" s="218">
        <f t="shared" ref="T1816" si="2697">Q1816*S1816</f>
        <v>0</v>
      </c>
      <c r="U1816" s="220">
        <f t="shared" ref="U1816" si="2698">IFERROR(T1816/P1816,0)</f>
        <v>0</v>
      </c>
      <c r="V1816" s="222"/>
      <c r="W1816" s="224">
        <f t="shared" ref="W1816" si="2699">IFERROR(V1816*1000/P1816,0)</f>
        <v>0</v>
      </c>
      <c r="X1816" s="208"/>
      <c r="Y1816" s="209"/>
      <c r="Z1816" s="120"/>
    </row>
    <row r="1817" spans="1:47" ht="14.25" customHeight="1">
      <c r="A1817" s="120"/>
      <c r="B1817" s="226"/>
      <c r="C1817" s="208"/>
      <c r="D1817" s="208"/>
      <c r="E1817" s="208"/>
      <c r="F1817" s="229"/>
      <c r="G1817" s="208"/>
      <c r="H1817" s="208"/>
      <c r="I1817" s="216"/>
      <c r="J1817" s="227"/>
      <c r="K1817" s="129" t="s">
        <v>56</v>
      </c>
      <c r="L1817" s="45"/>
      <c r="M1817" s="57"/>
      <c r="N1817" s="58"/>
      <c r="O1817" s="211"/>
      <c r="P1817" s="213"/>
      <c r="Q1817" s="215"/>
      <c r="R1817" s="215"/>
      <c r="S1817" s="217"/>
      <c r="T1817" s="219"/>
      <c r="U1817" s="221"/>
      <c r="V1817" s="223"/>
      <c r="W1817" s="225"/>
      <c r="X1817" s="209"/>
      <c r="Y1817" s="209"/>
      <c r="Z1817" s="120"/>
    </row>
    <row r="1818" spans="1:47" ht="14.25" customHeight="1">
      <c r="A1818" s="120"/>
      <c r="B1818" s="226"/>
      <c r="C1818" s="208"/>
      <c r="D1818" s="208"/>
      <c r="E1818" s="208"/>
      <c r="F1818" s="228"/>
      <c r="G1818" s="208"/>
      <c r="H1818" s="208"/>
      <c r="I1818" s="216"/>
      <c r="J1818" s="227"/>
      <c r="K1818" s="128" t="s">
        <v>57</v>
      </c>
      <c r="L1818" s="44"/>
      <c r="M1818" s="59"/>
      <c r="N1818" s="60"/>
      <c r="O1818" s="210"/>
      <c r="P1818" s="212"/>
      <c r="Q1818" s="214"/>
      <c r="R1818" s="214"/>
      <c r="S1818" s="216"/>
      <c r="T1818" s="218">
        <f t="shared" ref="T1818" si="2700">Q1818*S1818</f>
        <v>0</v>
      </c>
      <c r="U1818" s="220">
        <f t="shared" ref="U1818" si="2701">IFERROR(T1818/P1818,0)</f>
        <v>0</v>
      </c>
      <c r="V1818" s="222"/>
      <c r="W1818" s="224">
        <f t="shared" ref="W1818" si="2702">IFERROR(V1818*1000/P1818,0)</f>
        <v>0</v>
      </c>
      <c r="X1818" s="208"/>
      <c r="Y1818" s="209"/>
      <c r="Z1818" s="120"/>
    </row>
    <row r="1819" spans="1:47" ht="14.25" customHeight="1">
      <c r="A1819" s="120"/>
      <c r="B1819" s="226"/>
      <c r="C1819" s="208"/>
      <c r="D1819" s="208"/>
      <c r="E1819" s="208"/>
      <c r="F1819" s="229"/>
      <c r="G1819" s="208"/>
      <c r="H1819" s="208"/>
      <c r="I1819" s="216"/>
      <c r="J1819" s="227"/>
      <c r="K1819" s="129" t="s">
        <v>56</v>
      </c>
      <c r="L1819" s="45"/>
      <c r="M1819" s="57"/>
      <c r="N1819" s="58"/>
      <c r="O1819" s="211"/>
      <c r="P1819" s="213"/>
      <c r="Q1819" s="215"/>
      <c r="R1819" s="215"/>
      <c r="S1819" s="217"/>
      <c r="T1819" s="219"/>
      <c r="U1819" s="221"/>
      <c r="V1819" s="223"/>
      <c r="W1819" s="225"/>
      <c r="X1819" s="209"/>
      <c r="Y1819" s="209"/>
      <c r="Z1819" s="120"/>
    </row>
    <row r="1820" spans="1:47" ht="14.25" customHeight="1">
      <c r="A1820" s="120"/>
      <c r="B1820" s="226"/>
      <c r="C1820" s="208"/>
      <c r="D1820" s="208"/>
      <c r="E1820" s="208"/>
      <c r="F1820" s="228"/>
      <c r="G1820" s="208"/>
      <c r="H1820" s="208"/>
      <c r="I1820" s="216"/>
      <c r="J1820" s="227"/>
      <c r="K1820" s="128" t="s">
        <v>57</v>
      </c>
      <c r="L1820" s="44"/>
      <c r="M1820" s="59"/>
      <c r="N1820" s="60"/>
      <c r="O1820" s="210"/>
      <c r="P1820" s="212"/>
      <c r="Q1820" s="214"/>
      <c r="R1820" s="214"/>
      <c r="S1820" s="216"/>
      <c r="T1820" s="218">
        <f t="shared" ref="T1820" si="2703">Q1820*S1820</f>
        <v>0</v>
      </c>
      <c r="U1820" s="220">
        <f t="shared" ref="U1820" si="2704">IFERROR(T1820/P1820,0)</f>
        <v>0</v>
      </c>
      <c r="V1820" s="222"/>
      <c r="W1820" s="224">
        <f t="shared" ref="W1820" si="2705">IFERROR(V1820*1000/P1820,0)</f>
        <v>0</v>
      </c>
      <c r="X1820" s="208"/>
      <c r="Y1820" s="209"/>
      <c r="Z1820" s="120"/>
    </row>
    <row r="1821" spans="1:47" ht="14.25" customHeight="1">
      <c r="A1821" s="120"/>
      <c r="B1821" s="226"/>
      <c r="C1821" s="208"/>
      <c r="D1821" s="208"/>
      <c r="E1821" s="208"/>
      <c r="F1821" s="229"/>
      <c r="G1821" s="208"/>
      <c r="H1821" s="208"/>
      <c r="I1821" s="216"/>
      <c r="J1821" s="227"/>
      <c r="K1821" s="129" t="s">
        <v>56</v>
      </c>
      <c r="L1821" s="45"/>
      <c r="M1821" s="57"/>
      <c r="N1821" s="58"/>
      <c r="O1821" s="211"/>
      <c r="P1821" s="213"/>
      <c r="Q1821" s="215"/>
      <c r="R1821" s="215"/>
      <c r="S1821" s="217"/>
      <c r="T1821" s="219"/>
      <c r="U1821" s="221"/>
      <c r="V1821" s="223"/>
      <c r="W1821" s="225"/>
      <c r="X1821" s="209"/>
      <c r="Y1821" s="209"/>
      <c r="Z1821" s="120"/>
    </row>
    <row r="1822" spans="1:47" ht="14.25" customHeight="1">
      <c r="A1822" s="120"/>
      <c r="B1822" s="226"/>
      <c r="C1822" s="208"/>
      <c r="D1822" s="208"/>
      <c r="E1822" s="208"/>
      <c r="F1822" s="228"/>
      <c r="G1822" s="208"/>
      <c r="H1822" s="208"/>
      <c r="I1822" s="216"/>
      <c r="J1822" s="227"/>
      <c r="K1822" s="128" t="s">
        <v>57</v>
      </c>
      <c r="L1822" s="44"/>
      <c r="M1822" s="59"/>
      <c r="N1822" s="60"/>
      <c r="O1822" s="210"/>
      <c r="P1822" s="212"/>
      <c r="Q1822" s="214"/>
      <c r="R1822" s="214"/>
      <c r="S1822" s="216"/>
      <c r="T1822" s="218">
        <f t="shared" ref="T1822" si="2706">Q1822*S1822</f>
        <v>0</v>
      </c>
      <c r="U1822" s="220">
        <f t="shared" ref="U1822" si="2707">IFERROR(T1822/P1822,0)</f>
        <v>0</v>
      </c>
      <c r="V1822" s="222"/>
      <c r="W1822" s="224">
        <f t="shared" ref="W1822" si="2708">IFERROR(V1822*1000/P1822,0)</f>
        <v>0</v>
      </c>
      <c r="X1822" s="208"/>
      <c r="Y1822" s="209"/>
      <c r="Z1822" s="120"/>
    </row>
    <row r="1823" spans="1:47" ht="14.25" customHeight="1">
      <c r="A1823" s="120"/>
      <c r="B1823" s="226"/>
      <c r="C1823" s="208"/>
      <c r="D1823" s="208"/>
      <c r="E1823" s="208"/>
      <c r="F1823" s="229"/>
      <c r="G1823" s="208"/>
      <c r="H1823" s="208"/>
      <c r="I1823" s="216"/>
      <c r="J1823" s="227"/>
      <c r="K1823" s="129" t="s">
        <v>56</v>
      </c>
      <c r="L1823" s="45"/>
      <c r="M1823" s="57"/>
      <c r="N1823" s="58"/>
      <c r="O1823" s="211"/>
      <c r="P1823" s="213"/>
      <c r="Q1823" s="215"/>
      <c r="R1823" s="215"/>
      <c r="S1823" s="217"/>
      <c r="T1823" s="219"/>
      <c r="U1823" s="221"/>
      <c r="V1823" s="223"/>
      <c r="W1823" s="225"/>
      <c r="X1823" s="209"/>
      <c r="Y1823" s="209"/>
      <c r="Z1823" s="120"/>
    </row>
    <row r="1824" spans="1:47" ht="14.25" customHeight="1">
      <c r="A1824" s="120"/>
      <c r="B1824" s="226"/>
      <c r="C1824" s="208"/>
      <c r="D1824" s="208"/>
      <c r="E1824" s="208"/>
      <c r="F1824" s="228"/>
      <c r="G1824" s="208"/>
      <c r="H1824" s="208"/>
      <c r="I1824" s="216"/>
      <c r="J1824" s="227"/>
      <c r="K1824" s="128" t="s">
        <v>57</v>
      </c>
      <c r="L1824" s="44"/>
      <c r="M1824" s="59"/>
      <c r="N1824" s="60"/>
      <c r="O1824" s="210"/>
      <c r="P1824" s="212"/>
      <c r="Q1824" s="214"/>
      <c r="R1824" s="214"/>
      <c r="S1824" s="216"/>
      <c r="T1824" s="218">
        <f t="shared" ref="T1824" si="2709">Q1824*S1824</f>
        <v>0</v>
      </c>
      <c r="U1824" s="220">
        <f t="shared" ref="U1824" si="2710">IFERROR(T1824/P1824,0)</f>
        <v>0</v>
      </c>
      <c r="V1824" s="222"/>
      <c r="W1824" s="224">
        <f t="shared" ref="W1824" si="2711">IFERROR(V1824*1000/P1824,0)</f>
        <v>0</v>
      </c>
      <c r="X1824" s="208"/>
      <c r="Y1824" s="209"/>
      <c r="Z1824" s="120"/>
    </row>
    <row r="1825" spans="1:47" ht="14.25" customHeight="1">
      <c r="A1825" s="120"/>
      <c r="B1825" s="226"/>
      <c r="C1825" s="208"/>
      <c r="D1825" s="208"/>
      <c r="E1825" s="208"/>
      <c r="F1825" s="229"/>
      <c r="G1825" s="208"/>
      <c r="H1825" s="208"/>
      <c r="I1825" s="216"/>
      <c r="J1825" s="227"/>
      <c r="K1825" s="129" t="s">
        <v>56</v>
      </c>
      <c r="L1825" s="45"/>
      <c r="M1825" s="57"/>
      <c r="N1825" s="58"/>
      <c r="O1825" s="211"/>
      <c r="P1825" s="213"/>
      <c r="Q1825" s="215"/>
      <c r="R1825" s="215"/>
      <c r="S1825" s="217"/>
      <c r="T1825" s="219"/>
      <c r="U1825" s="221"/>
      <c r="V1825" s="223"/>
      <c r="W1825" s="225"/>
      <c r="X1825" s="209"/>
      <c r="Y1825" s="209"/>
      <c r="Z1825" s="120"/>
    </row>
    <row r="1826" spans="1:47" ht="14.25" customHeight="1">
      <c r="A1826" s="120"/>
      <c r="B1826" s="226"/>
      <c r="C1826" s="208"/>
      <c r="D1826" s="208"/>
      <c r="E1826" s="208"/>
      <c r="F1826" s="228"/>
      <c r="G1826" s="208"/>
      <c r="H1826" s="208"/>
      <c r="I1826" s="216"/>
      <c r="J1826" s="227"/>
      <c r="K1826" s="128" t="s">
        <v>57</v>
      </c>
      <c r="L1826" s="44"/>
      <c r="M1826" s="59"/>
      <c r="N1826" s="60"/>
      <c r="O1826" s="210"/>
      <c r="P1826" s="212"/>
      <c r="Q1826" s="214"/>
      <c r="R1826" s="214"/>
      <c r="S1826" s="216"/>
      <c r="T1826" s="218">
        <f t="shared" ref="T1826" si="2712">Q1826*S1826</f>
        <v>0</v>
      </c>
      <c r="U1826" s="220">
        <f t="shared" ref="U1826" si="2713">IFERROR(T1826/P1826,0)</f>
        <v>0</v>
      </c>
      <c r="V1826" s="222"/>
      <c r="W1826" s="224">
        <f t="shared" ref="W1826" si="2714">IFERROR(V1826*1000/P1826,0)</f>
        <v>0</v>
      </c>
      <c r="X1826" s="208"/>
      <c r="Y1826" s="209"/>
      <c r="Z1826" s="120"/>
    </row>
    <row r="1827" spans="1:47" ht="14.25" customHeight="1">
      <c r="A1827" s="120"/>
      <c r="B1827" s="226"/>
      <c r="C1827" s="208"/>
      <c r="D1827" s="208"/>
      <c r="E1827" s="208"/>
      <c r="F1827" s="229"/>
      <c r="G1827" s="208"/>
      <c r="H1827" s="208"/>
      <c r="I1827" s="216"/>
      <c r="J1827" s="227"/>
      <c r="K1827" s="129" t="s">
        <v>56</v>
      </c>
      <c r="L1827" s="45"/>
      <c r="M1827" s="57"/>
      <c r="N1827" s="58"/>
      <c r="O1827" s="211"/>
      <c r="P1827" s="213"/>
      <c r="Q1827" s="215"/>
      <c r="R1827" s="215"/>
      <c r="S1827" s="217"/>
      <c r="T1827" s="219"/>
      <c r="U1827" s="221"/>
      <c r="V1827" s="223"/>
      <c r="W1827" s="225"/>
      <c r="X1827" s="209"/>
      <c r="Y1827" s="209"/>
      <c r="Z1827" s="120"/>
    </row>
    <row r="1828" spans="1:47" ht="14.25" customHeight="1">
      <c r="A1828" s="120"/>
      <c r="B1828" s="226"/>
      <c r="C1828" s="208"/>
      <c r="D1828" s="208"/>
      <c r="E1828" s="208"/>
      <c r="F1828" s="228"/>
      <c r="G1828" s="208"/>
      <c r="H1828" s="208"/>
      <c r="I1828" s="216"/>
      <c r="J1828" s="227"/>
      <c r="K1828" s="128" t="s">
        <v>57</v>
      </c>
      <c r="L1828" s="44"/>
      <c r="M1828" s="59"/>
      <c r="N1828" s="60"/>
      <c r="O1828" s="210"/>
      <c r="P1828" s="212"/>
      <c r="Q1828" s="214"/>
      <c r="R1828" s="214"/>
      <c r="S1828" s="216"/>
      <c r="T1828" s="218">
        <f t="shared" ref="T1828" si="2715">Q1828*S1828</f>
        <v>0</v>
      </c>
      <c r="U1828" s="220">
        <f t="shared" ref="U1828" si="2716">IFERROR(T1828/P1828,0)</f>
        <v>0</v>
      </c>
      <c r="V1828" s="222"/>
      <c r="W1828" s="224">
        <f t="shared" ref="W1828" si="2717">IFERROR(V1828*1000/P1828,0)</f>
        <v>0</v>
      </c>
      <c r="X1828" s="208"/>
      <c r="Y1828" s="209"/>
      <c r="Z1828" s="120"/>
    </row>
    <row r="1829" spans="1:47" ht="14.25" customHeight="1">
      <c r="A1829" s="120"/>
      <c r="B1829" s="226"/>
      <c r="C1829" s="208"/>
      <c r="D1829" s="208"/>
      <c r="E1829" s="208"/>
      <c r="F1829" s="229"/>
      <c r="G1829" s="208"/>
      <c r="H1829" s="208"/>
      <c r="I1829" s="216"/>
      <c r="J1829" s="227"/>
      <c r="K1829" s="129" t="s">
        <v>56</v>
      </c>
      <c r="L1829" s="45"/>
      <c r="M1829" s="57"/>
      <c r="N1829" s="58"/>
      <c r="O1829" s="211"/>
      <c r="P1829" s="213"/>
      <c r="Q1829" s="215"/>
      <c r="R1829" s="215"/>
      <c r="S1829" s="217"/>
      <c r="T1829" s="219"/>
      <c r="U1829" s="221"/>
      <c r="V1829" s="223"/>
      <c r="W1829" s="225"/>
      <c r="X1829" s="209"/>
      <c r="Y1829" s="209"/>
      <c r="Z1829" s="120"/>
    </row>
    <row r="1830" spans="1:47" ht="14.25" customHeight="1">
      <c r="A1830" s="120"/>
      <c r="B1830" s="226"/>
      <c r="C1830" s="208"/>
      <c r="D1830" s="208"/>
      <c r="E1830" s="208"/>
      <c r="F1830" s="228"/>
      <c r="G1830" s="208"/>
      <c r="H1830" s="208"/>
      <c r="I1830" s="216"/>
      <c r="J1830" s="227"/>
      <c r="K1830" s="128" t="s">
        <v>57</v>
      </c>
      <c r="L1830" s="44"/>
      <c r="M1830" s="59"/>
      <c r="N1830" s="60"/>
      <c r="O1830" s="210"/>
      <c r="P1830" s="212"/>
      <c r="Q1830" s="214"/>
      <c r="R1830" s="214"/>
      <c r="S1830" s="216"/>
      <c r="T1830" s="218">
        <f t="shared" ref="T1830" si="2718">Q1830*S1830</f>
        <v>0</v>
      </c>
      <c r="U1830" s="220">
        <f t="shared" ref="U1830" si="2719">IFERROR(T1830/P1830,0)</f>
        <v>0</v>
      </c>
      <c r="V1830" s="222"/>
      <c r="W1830" s="224">
        <f t="shared" ref="W1830" si="2720">IFERROR(V1830*1000/P1830,0)</f>
        <v>0</v>
      </c>
      <c r="X1830" s="208"/>
      <c r="Y1830" s="209"/>
      <c r="Z1830" s="120"/>
    </row>
    <row r="1831" spans="1:47" ht="14.25" customHeight="1">
      <c r="A1831" s="120"/>
      <c r="B1831" s="226"/>
      <c r="C1831" s="208"/>
      <c r="D1831" s="208"/>
      <c r="E1831" s="208"/>
      <c r="F1831" s="229"/>
      <c r="G1831" s="208"/>
      <c r="H1831" s="208"/>
      <c r="I1831" s="216"/>
      <c r="J1831" s="227"/>
      <c r="K1831" s="129" t="s">
        <v>56</v>
      </c>
      <c r="L1831" s="45"/>
      <c r="M1831" s="57"/>
      <c r="N1831" s="58"/>
      <c r="O1831" s="211"/>
      <c r="P1831" s="213"/>
      <c r="Q1831" s="215"/>
      <c r="R1831" s="215"/>
      <c r="S1831" s="217"/>
      <c r="T1831" s="219"/>
      <c r="U1831" s="221"/>
      <c r="V1831" s="223"/>
      <c r="W1831" s="225"/>
      <c r="X1831" s="209"/>
      <c r="Y1831" s="209"/>
      <c r="Z1831" s="120"/>
    </row>
    <row r="1832" spans="1:47" s="5" customFormat="1" ht="13.5" customHeight="1">
      <c r="A1832" s="81"/>
      <c r="B1832" s="226"/>
      <c r="C1832" s="208"/>
      <c r="D1832" s="208"/>
      <c r="E1832" s="208"/>
      <c r="F1832" s="228"/>
      <c r="G1832" s="208"/>
      <c r="H1832" s="208"/>
      <c r="I1832" s="216"/>
      <c r="J1832" s="227"/>
      <c r="K1832" s="128" t="s">
        <v>57</v>
      </c>
      <c r="L1832" s="44"/>
      <c r="M1832" s="59"/>
      <c r="N1832" s="60"/>
      <c r="O1832" s="210"/>
      <c r="P1832" s="212"/>
      <c r="Q1832" s="214"/>
      <c r="R1832" s="214"/>
      <c r="S1832" s="216"/>
      <c r="T1832" s="218">
        <f t="shared" ref="T1832" si="2721">Q1832*S1832</f>
        <v>0</v>
      </c>
      <c r="U1832" s="220">
        <f t="shared" ref="U1832" si="2722">IFERROR(T1832/P1832,0)</f>
        <v>0</v>
      </c>
      <c r="V1832" s="222"/>
      <c r="W1832" s="224">
        <f t="shared" ref="W1832" si="2723">IFERROR(V1832*1000/P1832,0)</f>
        <v>0</v>
      </c>
      <c r="X1832" s="208"/>
      <c r="Y1832" s="209"/>
      <c r="Z1832" s="81"/>
      <c r="AA1832" s="2"/>
      <c r="AB1832" s="2"/>
      <c r="AC1832" s="2"/>
      <c r="AD1832" s="2"/>
      <c r="AE1832" s="2"/>
      <c r="AF1832" s="2"/>
      <c r="AG1832" s="2"/>
      <c r="AH1832" s="2"/>
      <c r="AI1832" s="2"/>
      <c r="AJ1832" s="2"/>
      <c r="AK1832" s="2"/>
      <c r="AL1832" s="2"/>
      <c r="AM1832" s="2"/>
      <c r="AN1832" s="2"/>
      <c r="AO1832" s="2"/>
      <c r="AP1832" s="2"/>
      <c r="AQ1832" s="2"/>
      <c r="AR1832" s="2"/>
      <c r="AS1832" s="2"/>
      <c r="AT1832" s="2"/>
      <c r="AU1832" s="2"/>
    </row>
    <row r="1833" spans="1:47" s="5" customFormat="1" ht="13.5" customHeight="1">
      <c r="A1833" s="81"/>
      <c r="B1833" s="226"/>
      <c r="C1833" s="208"/>
      <c r="D1833" s="208"/>
      <c r="E1833" s="208"/>
      <c r="F1833" s="229"/>
      <c r="G1833" s="208"/>
      <c r="H1833" s="208"/>
      <c r="I1833" s="216"/>
      <c r="J1833" s="227"/>
      <c r="K1833" s="129" t="s">
        <v>56</v>
      </c>
      <c r="L1833" s="45"/>
      <c r="M1833" s="57"/>
      <c r="N1833" s="58"/>
      <c r="O1833" s="211"/>
      <c r="P1833" s="213"/>
      <c r="Q1833" s="215"/>
      <c r="R1833" s="215"/>
      <c r="S1833" s="217"/>
      <c r="T1833" s="219"/>
      <c r="U1833" s="221"/>
      <c r="V1833" s="223"/>
      <c r="W1833" s="225"/>
      <c r="X1833" s="209"/>
      <c r="Y1833" s="209"/>
      <c r="Z1833" s="81"/>
      <c r="AA1833" s="2"/>
      <c r="AB1833" s="2"/>
      <c r="AC1833" s="2"/>
      <c r="AD1833" s="2"/>
      <c r="AE1833" s="2"/>
      <c r="AF1833" s="2"/>
      <c r="AG1833" s="2"/>
      <c r="AH1833" s="2"/>
      <c r="AI1833" s="2"/>
      <c r="AJ1833" s="2"/>
      <c r="AK1833" s="2"/>
      <c r="AL1833" s="2"/>
      <c r="AM1833" s="2"/>
      <c r="AN1833" s="2"/>
      <c r="AO1833" s="2"/>
      <c r="AP1833" s="2"/>
      <c r="AQ1833" s="2"/>
      <c r="AR1833" s="2"/>
      <c r="AS1833" s="2"/>
      <c r="AT1833" s="2"/>
      <c r="AU1833" s="2"/>
    </row>
    <row r="1834" spans="1:47" ht="14.25" customHeight="1">
      <c r="A1834" s="120"/>
      <c r="B1834" s="226"/>
      <c r="C1834" s="208"/>
      <c r="D1834" s="208"/>
      <c r="E1834" s="208"/>
      <c r="F1834" s="228"/>
      <c r="G1834" s="208"/>
      <c r="H1834" s="208"/>
      <c r="I1834" s="216"/>
      <c r="J1834" s="227"/>
      <c r="K1834" s="128" t="s">
        <v>57</v>
      </c>
      <c r="L1834" s="44"/>
      <c r="M1834" s="59"/>
      <c r="N1834" s="60"/>
      <c r="O1834" s="210"/>
      <c r="P1834" s="212"/>
      <c r="Q1834" s="214"/>
      <c r="R1834" s="214"/>
      <c r="S1834" s="216"/>
      <c r="T1834" s="218">
        <f t="shared" ref="T1834" si="2724">Q1834*S1834</f>
        <v>0</v>
      </c>
      <c r="U1834" s="220">
        <f t="shared" ref="U1834" si="2725">IFERROR(T1834/P1834,0)</f>
        <v>0</v>
      </c>
      <c r="V1834" s="222"/>
      <c r="W1834" s="224">
        <f t="shared" ref="W1834" si="2726">IFERROR(V1834*1000/P1834,0)</f>
        <v>0</v>
      </c>
      <c r="X1834" s="208"/>
      <c r="Y1834" s="209"/>
      <c r="Z1834" s="120"/>
    </row>
    <row r="1835" spans="1:47" ht="14.25" customHeight="1">
      <c r="A1835" s="120"/>
      <c r="B1835" s="226"/>
      <c r="C1835" s="208"/>
      <c r="D1835" s="208"/>
      <c r="E1835" s="208"/>
      <c r="F1835" s="229"/>
      <c r="G1835" s="208"/>
      <c r="H1835" s="208"/>
      <c r="I1835" s="216"/>
      <c r="J1835" s="227"/>
      <c r="K1835" s="129" t="s">
        <v>56</v>
      </c>
      <c r="L1835" s="45"/>
      <c r="M1835" s="57"/>
      <c r="N1835" s="58"/>
      <c r="O1835" s="211"/>
      <c r="P1835" s="213"/>
      <c r="Q1835" s="215"/>
      <c r="R1835" s="215"/>
      <c r="S1835" s="217"/>
      <c r="T1835" s="219"/>
      <c r="U1835" s="221"/>
      <c r="V1835" s="223"/>
      <c r="W1835" s="225"/>
      <c r="X1835" s="209"/>
      <c r="Y1835" s="209"/>
      <c r="Z1835" s="120"/>
    </row>
    <row r="1836" spans="1:47" ht="14.25" customHeight="1">
      <c r="A1836" s="120"/>
      <c r="B1836" s="226"/>
      <c r="C1836" s="208"/>
      <c r="D1836" s="208"/>
      <c r="E1836" s="208"/>
      <c r="F1836" s="228"/>
      <c r="G1836" s="208"/>
      <c r="H1836" s="208"/>
      <c r="I1836" s="216"/>
      <c r="J1836" s="227"/>
      <c r="K1836" s="128" t="s">
        <v>57</v>
      </c>
      <c r="L1836" s="44"/>
      <c r="M1836" s="59"/>
      <c r="N1836" s="60"/>
      <c r="O1836" s="210"/>
      <c r="P1836" s="212"/>
      <c r="Q1836" s="214"/>
      <c r="R1836" s="214"/>
      <c r="S1836" s="216"/>
      <c r="T1836" s="218">
        <f t="shared" ref="T1836" si="2727">Q1836*S1836</f>
        <v>0</v>
      </c>
      <c r="U1836" s="220">
        <f t="shared" ref="U1836" si="2728">IFERROR(T1836/P1836,0)</f>
        <v>0</v>
      </c>
      <c r="V1836" s="222"/>
      <c r="W1836" s="224">
        <f t="shared" ref="W1836" si="2729">IFERROR(V1836*1000/P1836,0)</f>
        <v>0</v>
      </c>
      <c r="X1836" s="208"/>
      <c r="Y1836" s="209"/>
      <c r="Z1836" s="120"/>
    </row>
    <row r="1837" spans="1:47" ht="14.25" customHeight="1">
      <c r="A1837" s="120"/>
      <c r="B1837" s="226"/>
      <c r="C1837" s="208"/>
      <c r="D1837" s="208"/>
      <c r="E1837" s="208"/>
      <c r="F1837" s="229"/>
      <c r="G1837" s="208"/>
      <c r="H1837" s="208"/>
      <c r="I1837" s="216"/>
      <c r="J1837" s="227"/>
      <c r="K1837" s="129" t="s">
        <v>56</v>
      </c>
      <c r="L1837" s="45"/>
      <c r="M1837" s="57"/>
      <c r="N1837" s="58"/>
      <c r="O1837" s="211"/>
      <c r="P1837" s="213"/>
      <c r="Q1837" s="215"/>
      <c r="R1837" s="215"/>
      <c r="S1837" s="217"/>
      <c r="T1837" s="219"/>
      <c r="U1837" s="221"/>
      <c r="V1837" s="223"/>
      <c r="W1837" s="225"/>
      <c r="X1837" s="209"/>
      <c r="Y1837" s="209"/>
      <c r="Z1837" s="120"/>
    </row>
    <row r="1838" spans="1:47" ht="14.25" customHeight="1">
      <c r="A1838" s="120"/>
      <c r="B1838" s="226"/>
      <c r="C1838" s="208"/>
      <c r="D1838" s="208"/>
      <c r="E1838" s="208"/>
      <c r="F1838" s="228"/>
      <c r="G1838" s="208"/>
      <c r="H1838" s="208"/>
      <c r="I1838" s="216"/>
      <c r="J1838" s="227"/>
      <c r="K1838" s="128" t="s">
        <v>57</v>
      </c>
      <c r="L1838" s="44"/>
      <c r="M1838" s="59"/>
      <c r="N1838" s="60"/>
      <c r="O1838" s="210"/>
      <c r="P1838" s="212"/>
      <c r="Q1838" s="214"/>
      <c r="R1838" s="214"/>
      <c r="S1838" s="216"/>
      <c r="T1838" s="218">
        <f t="shared" ref="T1838" si="2730">Q1838*S1838</f>
        <v>0</v>
      </c>
      <c r="U1838" s="220">
        <f t="shared" ref="U1838" si="2731">IFERROR(T1838/P1838,0)</f>
        <v>0</v>
      </c>
      <c r="V1838" s="222"/>
      <c r="W1838" s="224">
        <f t="shared" ref="W1838" si="2732">IFERROR(V1838*1000/P1838,0)</f>
        <v>0</v>
      </c>
      <c r="X1838" s="208"/>
      <c r="Y1838" s="209"/>
      <c r="Z1838" s="120"/>
    </row>
    <row r="1839" spans="1:47" ht="14.25" customHeight="1">
      <c r="A1839" s="120"/>
      <c r="B1839" s="226"/>
      <c r="C1839" s="208"/>
      <c r="D1839" s="208"/>
      <c r="E1839" s="208"/>
      <c r="F1839" s="229"/>
      <c r="G1839" s="208"/>
      <c r="H1839" s="208"/>
      <c r="I1839" s="216"/>
      <c r="J1839" s="227"/>
      <c r="K1839" s="129" t="s">
        <v>56</v>
      </c>
      <c r="L1839" s="45"/>
      <c r="M1839" s="57"/>
      <c r="N1839" s="58"/>
      <c r="O1839" s="211"/>
      <c r="P1839" s="213"/>
      <c r="Q1839" s="215"/>
      <c r="R1839" s="215"/>
      <c r="S1839" s="217"/>
      <c r="T1839" s="219"/>
      <c r="U1839" s="221"/>
      <c r="V1839" s="223"/>
      <c r="W1839" s="225"/>
      <c r="X1839" s="209"/>
      <c r="Y1839" s="209"/>
      <c r="Z1839" s="120"/>
    </row>
    <row r="1840" spans="1:47" ht="14.25" customHeight="1">
      <c r="A1840" s="120"/>
      <c r="B1840" s="226"/>
      <c r="C1840" s="208"/>
      <c r="D1840" s="208"/>
      <c r="E1840" s="208"/>
      <c r="F1840" s="228"/>
      <c r="G1840" s="208"/>
      <c r="H1840" s="208"/>
      <c r="I1840" s="216"/>
      <c r="J1840" s="227"/>
      <c r="K1840" s="128" t="s">
        <v>57</v>
      </c>
      <c r="L1840" s="44"/>
      <c r="M1840" s="59"/>
      <c r="N1840" s="60"/>
      <c r="O1840" s="210"/>
      <c r="P1840" s="212"/>
      <c r="Q1840" s="214"/>
      <c r="R1840" s="214"/>
      <c r="S1840" s="216"/>
      <c r="T1840" s="218">
        <f t="shared" ref="T1840" si="2733">Q1840*S1840</f>
        <v>0</v>
      </c>
      <c r="U1840" s="220">
        <f t="shared" ref="U1840" si="2734">IFERROR(T1840/P1840,0)</f>
        <v>0</v>
      </c>
      <c r="V1840" s="222"/>
      <c r="W1840" s="224">
        <f t="shared" ref="W1840" si="2735">IFERROR(V1840*1000/P1840,0)</f>
        <v>0</v>
      </c>
      <c r="X1840" s="208"/>
      <c r="Y1840" s="209"/>
      <c r="Z1840" s="120"/>
    </row>
    <row r="1841" spans="1:47" ht="14.25" customHeight="1">
      <c r="A1841" s="120"/>
      <c r="B1841" s="226"/>
      <c r="C1841" s="208"/>
      <c r="D1841" s="208"/>
      <c r="E1841" s="208"/>
      <c r="F1841" s="229"/>
      <c r="G1841" s="208"/>
      <c r="H1841" s="208"/>
      <c r="I1841" s="216"/>
      <c r="J1841" s="227"/>
      <c r="K1841" s="129" t="s">
        <v>56</v>
      </c>
      <c r="L1841" s="45"/>
      <c r="M1841" s="57"/>
      <c r="N1841" s="58"/>
      <c r="O1841" s="211"/>
      <c r="P1841" s="213"/>
      <c r="Q1841" s="215"/>
      <c r="R1841" s="215"/>
      <c r="S1841" s="217"/>
      <c r="T1841" s="219"/>
      <c r="U1841" s="221"/>
      <c r="V1841" s="223"/>
      <c r="W1841" s="225"/>
      <c r="X1841" s="209"/>
      <c r="Y1841" s="209"/>
      <c r="Z1841" s="120"/>
    </row>
    <row r="1842" spans="1:47" ht="14.25" customHeight="1">
      <c r="A1842" s="120"/>
      <c r="B1842" s="226"/>
      <c r="C1842" s="208"/>
      <c r="D1842" s="208"/>
      <c r="E1842" s="208"/>
      <c r="F1842" s="228"/>
      <c r="G1842" s="208"/>
      <c r="H1842" s="208"/>
      <c r="I1842" s="216"/>
      <c r="J1842" s="227"/>
      <c r="K1842" s="128" t="s">
        <v>57</v>
      </c>
      <c r="L1842" s="44"/>
      <c r="M1842" s="59"/>
      <c r="N1842" s="60"/>
      <c r="O1842" s="210"/>
      <c r="P1842" s="212"/>
      <c r="Q1842" s="214"/>
      <c r="R1842" s="214"/>
      <c r="S1842" s="216"/>
      <c r="T1842" s="218">
        <f t="shared" ref="T1842" si="2736">Q1842*S1842</f>
        <v>0</v>
      </c>
      <c r="U1842" s="220">
        <f t="shared" ref="U1842" si="2737">IFERROR(T1842/P1842,0)</f>
        <v>0</v>
      </c>
      <c r="V1842" s="222"/>
      <c r="W1842" s="224">
        <f t="shared" ref="W1842" si="2738">IFERROR(V1842*1000/P1842,0)</f>
        <v>0</v>
      </c>
      <c r="X1842" s="208"/>
      <c r="Y1842" s="209"/>
      <c r="Z1842" s="120"/>
    </row>
    <row r="1843" spans="1:47" ht="14.25" customHeight="1">
      <c r="A1843" s="120"/>
      <c r="B1843" s="226"/>
      <c r="C1843" s="208"/>
      <c r="D1843" s="208"/>
      <c r="E1843" s="208"/>
      <c r="F1843" s="229"/>
      <c r="G1843" s="208"/>
      <c r="H1843" s="208"/>
      <c r="I1843" s="216"/>
      <c r="J1843" s="227"/>
      <c r="K1843" s="129" t="s">
        <v>56</v>
      </c>
      <c r="L1843" s="45"/>
      <c r="M1843" s="57"/>
      <c r="N1843" s="58"/>
      <c r="O1843" s="211"/>
      <c r="P1843" s="213"/>
      <c r="Q1843" s="215"/>
      <c r="R1843" s="215"/>
      <c r="S1843" s="217"/>
      <c r="T1843" s="219"/>
      <c r="U1843" s="221"/>
      <c r="V1843" s="223"/>
      <c r="W1843" s="225"/>
      <c r="X1843" s="209"/>
      <c r="Y1843" s="209"/>
      <c r="Z1843" s="120"/>
    </row>
    <row r="1844" spans="1:47" ht="14.25" customHeight="1">
      <c r="A1844" s="120"/>
      <c r="B1844" s="226"/>
      <c r="C1844" s="208"/>
      <c r="D1844" s="208"/>
      <c r="E1844" s="208"/>
      <c r="F1844" s="228"/>
      <c r="G1844" s="208"/>
      <c r="H1844" s="208"/>
      <c r="I1844" s="216"/>
      <c r="J1844" s="227"/>
      <c r="K1844" s="128" t="s">
        <v>57</v>
      </c>
      <c r="L1844" s="44"/>
      <c r="M1844" s="59"/>
      <c r="N1844" s="60"/>
      <c r="O1844" s="210"/>
      <c r="P1844" s="212"/>
      <c r="Q1844" s="214"/>
      <c r="R1844" s="214"/>
      <c r="S1844" s="216"/>
      <c r="T1844" s="218">
        <f t="shared" ref="T1844" si="2739">Q1844*S1844</f>
        <v>0</v>
      </c>
      <c r="U1844" s="220">
        <f t="shared" ref="U1844" si="2740">IFERROR(T1844/P1844,0)</f>
        <v>0</v>
      </c>
      <c r="V1844" s="222"/>
      <c r="W1844" s="224">
        <f t="shared" ref="W1844" si="2741">IFERROR(V1844*1000/P1844,0)</f>
        <v>0</v>
      </c>
      <c r="X1844" s="208"/>
      <c r="Y1844" s="209"/>
      <c r="Z1844" s="120"/>
    </row>
    <row r="1845" spans="1:47" ht="14.25" customHeight="1">
      <c r="A1845" s="120"/>
      <c r="B1845" s="226"/>
      <c r="C1845" s="208"/>
      <c r="D1845" s="208"/>
      <c r="E1845" s="208"/>
      <c r="F1845" s="229"/>
      <c r="G1845" s="208"/>
      <c r="H1845" s="208"/>
      <c r="I1845" s="216"/>
      <c r="J1845" s="227"/>
      <c r="K1845" s="129" t="s">
        <v>56</v>
      </c>
      <c r="L1845" s="45"/>
      <c r="M1845" s="57"/>
      <c r="N1845" s="58"/>
      <c r="O1845" s="211"/>
      <c r="P1845" s="213"/>
      <c r="Q1845" s="215"/>
      <c r="R1845" s="215"/>
      <c r="S1845" s="217"/>
      <c r="T1845" s="219"/>
      <c r="U1845" s="221"/>
      <c r="V1845" s="223"/>
      <c r="W1845" s="225"/>
      <c r="X1845" s="209"/>
      <c r="Y1845" s="209"/>
      <c r="Z1845" s="120"/>
    </row>
    <row r="1846" spans="1:47" ht="14.25" customHeight="1">
      <c r="A1846" s="120"/>
      <c r="B1846" s="226"/>
      <c r="C1846" s="208"/>
      <c r="D1846" s="208"/>
      <c r="E1846" s="208"/>
      <c r="F1846" s="228"/>
      <c r="G1846" s="208"/>
      <c r="H1846" s="208"/>
      <c r="I1846" s="216"/>
      <c r="J1846" s="227"/>
      <c r="K1846" s="128" t="s">
        <v>57</v>
      </c>
      <c r="L1846" s="44"/>
      <c r="M1846" s="59"/>
      <c r="N1846" s="60"/>
      <c r="O1846" s="210"/>
      <c r="P1846" s="212"/>
      <c r="Q1846" s="214"/>
      <c r="R1846" s="214"/>
      <c r="S1846" s="216"/>
      <c r="T1846" s="218">
        <f t="shared" ref="T1846" si="2742">Q1846*S1846</f>
        <v>0</v>
      </c>
      <c r="U1846" s="220">
        <f t="shared" ref="U1846" si="2743">IFERROR(T1846/P1846,0)</f>
        <v>0</v>
      </c>
      <c r="V1846" s="222"/>
      <c r="W1846" s="224">
        <f t="shared" ref="W1846" si="2744">IFERROR(V1846*1000/P1846,0)</f>
        <v>0</v>
      </c>
      <c r="X1846" s="208"/>
      <c r="Y1846" s="209"/>
      <c r="Z1846" s="120"/>
    </row>
    <row r="1847" spans="1:47" ht="14.25" customHeight="1">
      <c r="A1847" s="120"/>
      <c r="B1847" s="226"/>
      <c r="C1847" s="208"/>
      <c r="D1847" s="208"/>
      <c r="E1847" s="208"/>
      <c r="F1847" s="229"/>
      <c r="G1847" s="208"/>
      <c r="H1847" s="208"/>
      <c r="I1847" s="216"/>
      <c r="J1847" s="227"/>
      <c r="K1847" s="129" t="s">
        <v>56</v>
      </c>
      <c r="L1847" s="45"/>
      <c r="M1847" s="57"/>
      <c r="N1847" s="58"/>
      <c r="O1847" s="211"/>
      <c r="P1847" s="213"/>
      <c r="Q1847" s="215"/>
      <c r="R1847" s="215"/>
      <c r="S1847" s="217"/>
      <c r="T1847" s="219"/>
      <c r="U1847" s="221"/>
      <c r="V1847" s="223"/>
      <c r="W1847" s="225"/>
      <c r="X1847" s="209"/>
      <c r="Y1847" s="209"/>
      <c r="Z1847" s="120"/>
    </row>
    <row r="1848" spans="1:47" ht="14.25" customHeight="1">
      <c r="A1848" s="120"/>
      <c r="B1848" s="226"/>
      <c r="C1848" s="208"/>
      <c r="D1848" s="208"/>
      <c r="E1848" s="208"/>
      <c r="F1848" s="228"/>
      <c r="G1848" s="208"/>
      <c r="H1848" s="208"/>
      <c r="I1848" s="216"/>
      <c r="J1848" s="227"/>
      <c r="K1848" s="128" t="s">
        <v>57</v>
      </c>
      <c r="L1848" s="44"/>
      <c r="M1848" s="59"/>
      <c r="N1848" s="60"/>
      <c r="O1848" s="210"/>
      <c r="P1848" s="212"/>
      <c r="Q1848" s="214"/>
      <c r="R1848" s="214"/>
      <c r="S1848" s="216"/>
      <c r="T1848" s="218">
        <f t="shared" ref="T1848" si="2745">Q1848*S1848</f>
        <v>0</v>
      </c>
      <c r="U1848" s="220">
        <f t="shared" ref="U1848" si="2746">IFERROR(T1848/P1848,0)</f>
        <v>0</v>
      </c>
      <c r="V1848" s="222"/>
      <c r="W1848" s="224">
        <f t="shared" ref="W1848" si="2747">IFERROR(V1848*1000/P1848,0)</f>
        <v>0</v>
      </c>
      <c r="X1848" s="208"/>
      <c r="Y1848" s="209"/>
      <c r="Z1848" s="120"/>
    </row>
    <row r="1849" spans="1:47" ht="14.25" customHeight="1">
      <c r="A1849" s="120"/>
      <c r="B1849" s="226"/>
      <c r="C1849" s="208"/>
      <c r="D1849" s="208"/>
      <c r="E1849" s="208"/>
      <c r="F1849" s="229"/>
      <c r="G1849" s="208"/>
      <c r="H1849" s="208"/>
      <c r="I1849" s="216"/>
      <c r="J1849" s="227"/>
      <c r="K1849" s="129" t="s">
        <v>56</v>
      </c>
      <c r="L1849" s="45"/>
      <c r="M1849" s="57"/>
      <c r="N1849" s="58"/>
      <c r="O1849" s="211"/>
      <c r="P1849" s="213"/>
      <c r="Q1849" s="215"/>
      <c r="R1849" s="215"/>
      <c r="S1849" s="217"/>
      <c r="T1849" s="219"/>
      <c r="U1849" s="221"/>
      <c r="V1849" s="223"/>
      <c r="W1849" s="225"/>
      <c r="X1849" s="209"/>
      <c r="Y1849" s="209"/>
      <c r="Z1849" s="120"/>
    </row>
    <row r="1850" spans="1:47" ht="14.25" customHeight="1">
      <c r="A1850" s="120"/>
      <c r="B1850" s="226"/>
      <c r="C1850" s="208"/>
      <c r="D1850" s="208"/>
      <c r="E1850" s="208"/>
      <c r="F1850" s="228"/>
      <c r="G1850" s="208"/>
      <c r="H1850" s="208"/>
      <c r="I1850" s="216"/>
      <c r="J1850" s="227"/>
      <c r="K1850" s="128" t="s">
        <v>57</v>
      </c>
      <c r="L1850" s="44"/>
      <c r="M1850" s="59"/>
      <c r="N1850" s="60"/>
      <c r="O1850" s="210"/>
      <c r="P1850" s="212"/>
      <c r="Q1850" s="214"/>
      <c r="R1850" s="214"/>
      <c r="S1850" s="216"/>
      <c r="T1850" s="218">
        <f t="shared" ref="T1850" si="2748">Q1850*S1850</f>
        <v>0</v>
      </c>
      <c r="U1850" s="220">
        <f t="shared" ref="U1850" si="2749">IFERROR(T1850/P1850,0)</f>
        <v>0</v>
      </c>
      <c r="V1850" s="222"/>
      <c r="W1850" s="224">
        <f t="shared" ref="W1850" si="2750">IFERROR(V1850*1000/P1850,0)</f>
        <v>0</v>
      </c>
      <c r="X1850" s="208"/>
      <c r="Y1850" s="209"/>
      <c r="Z1850" s="120"/>
    </row>
    <row r="1851" spans="1:47" ht="14.25" customHeight="1">
      <c r="A1851" s="120"/>
      <c r="B1851" s="226"/>
      <c r="C1851" s="208"/>
      <c r="D1851" s="208"/>
      <c r="E1851" s="208"/>
      <c r="F1851" s="229"/>
      <c r="G1851" s="208"/>
      <c r="H1851" s="208"/>
      <c r="I1851" s="216"/>
      <c r="J1851" s="227"/>
      <c r="K1851" s="129" t="s">
        <v>56</v>
      </c>
      <c r="L1851" s="45"/>
      <c r="M1851" s="57"/>
      <c r="N1851" s="58"/>
      <c r="O1851" s="211"/>
      <c r="P1851" s="213"/>
      <c r="Q1851" s="215"/>
      <c r="R1851" s="215"/>
      <c r="S1851" s="217"/>
      <c r="T1851" s="219"/>
      <c r="U1851" s="221"/>
      <c r="V1851" s="223"/>
      <c r="W1851" s="225"/>
      <c r="X1851" s="209"/>
      <c r="Y1851" s="209"/>
      <c r="Z1851" s="120"/>
    </row>
    <row r="1852" spans="1:47" ht="14.25" customHeight="1">
      <c r="A1852" s="120"/>
      <c r="B1852" s="226"/>
      <c r="C1852" s="208"/>
      <c r="D1852" s="208"/>
      <c r="E1852" s="208"/>
      <c r="F1852" s="228"/>
      <c r="G1852" s="208"/>
      <c r="H1852" s="208"/>
      <c r="I1852" s="216"/>
      <c r="J1852" s="227"/>
      <c r="K1852" s="128" t="s">
        <v>57</v>
      </c>
      <c r="L1852" s="44"/>
      <c r="M1852" s="59"/>
      <c r="N1852" s="60"/>
      <c r="O1852" s="210"/>
      <c r="P1852" s="212"/>
      <c r="Q1852" s="214"/>
      <c r="R1852" s="214"/>
      <c r="S1852" s="216"/>
      <c r="T1852" s="218">
        <f t="shared" ref="T1852" si="2751">Q1852*S1852</f>
        <v>0</v>
      </c>
      <c r="U1852" s="220">
        <f t="shared" ref="U1852" si="2752">IFERROR(T1852/P1852,0)</f>
        <v>0</v>
      </c>
      <c r="V1852" s="222"/>
      <c r="W1852" s="224">
        <f t="shared" ref="W1852" si="2753">IFERROR(V1852*1000/P1852,0)</f>
        <v>0</v>
      </c>
      <c r="X1852" s="208"/>
      <c r="Y1852" s="209"/>
      <c r="Z1852" s="120"/>
    </row>
    <row r="1853" spans="1:47" ht="14.25" customHeight="1">
      <c r="A1853" s="120"/>
      <c r="B1853" s="226"/>
      <c r="C1853" s="208"/>
      <c r="D1853" s="208"/>
      <c r="E1853" s="208"/>
      <c r="F1853" s="229"/>
      <c r="G1853" s="208"/>
      <c r="H1853" s="208"/>
      <c r="I1853" s="216"/>
      <c r="J1853" s="227"/>
      <c r="K1853" s="129" t="s">
        <v>56</v>
      </c>
      <c r="L1853" s="45"/>
      <c r="M1853" s="57"/>
      <c r="N1853" s="58"/>
      <c r="O1853" s="211"/>
      <c r="P1853" s="213"/>
      <c r="Q1853" s="215"/>
      <c r="R1853" s="215"/>
      <c r="S1853" s="217"/>
      <c r="T1853" s="219"/>
      <c r="U1853" s="221"/>
      <c r="V1853" s="223"/>
      <c r="W1853" s="225"/>
      <c r="X1853" s="209"/>
      <c r="Y1853" s="209"/>
      <c r="Z1853" s="120"/>
    </row>
    <row r="1854" spans="1:47" ht="14.25" customHeight="1">
      <c r="A1854" s="120"/>
      <c r="B1854" s="226"/>
      <c r="C1854" s="208"/>
      <c r="D1854" s="208"/>
      <c r="E1854" s="208"/>
      <c r="F1854" s="228"/>
      <c r="G1854" s="208"/>
      <c r="H1854" s="208"/>
      <c r="I1854" s="216"/>
      <c r="J1854" s="227"/>
      <c r="K1854" s="128" t="s">
        <v>57</v>
      </c>
      <c r="L1854" s="44"/>
      <c r="M1854" s="59"/>
      <c r="N1854" s="60"/>
      <c r="O1854" s="210"/>
      <c r="P1854" s="212"/>
      <c r="Q1854" s="214"/>
      <c r="R1854" s="214"/>
      <c r="S1854" s="216"/>
      <c r="T1854" s="218">
        <f t="shared" ref="T1854" si="2754">Q1854*S1854</f>
        <v>0</v>
      </c>
      <c r="U1854" s="220">
        <f t="shared" ref="U1854" si="2755">IFERROR(T1854/P1854,0)</f>
        <v>0</v>
      </c>
      <c r="V1854" s="222"/>
      <c r="W1854" s="224">
        <f t="shared" ref="W1854" si="2756">IFERROR(V1854*1000/P1854,0)</f>
        <v>0</v>
      </c>
      <c r="X1854" s="208"/>
      <c r="Y1854" s="209"/>
      <c r="Z1854" s="120"/>
    </row>
    <row r="1855" spans="1:47" ht="14.25" customHeight="1">
      <c r="A1855" s="120"/>
      <c r="B1855" s="226"/>
      <c r="C1855" s="208"/>
      <c r="D1855" s="208"/>
      <c r="E1855" s="208"/>
      <c r="F1855" s="229"/>
      <c r="G1855" s="208"/>
      <c r="H1855" s="208"/>
      <c r="I1855" s="216"/>
      <c r="J1855" s="227"/>
      <c r="K1855" s="129" t="s">
        <v>56</v>
      </c>
      <c r="L1855" s="45"/>
      <c r="M1855" s="57"/>
      <c r="N1855" s="58"/>
      <c r="O1855" s="211"/>
      <c r="P1855" s="213"/>
      <c r="Q1855" s="215"/>
      <c r="R1855" s="215"/>
      <c r="S1855" s="217"/>
      <c r="T1855" s="219"/>
      <c r="U1855" s="221"/>
      <c r="V1855" s="223"/>
      <c r="W1855" s="225"/>
      <c r="X1855" s="209"/>
      <c r="Y1855" s="209"/>
      <c r="Z1855" s="120"/>
    </row>
    <row r="1856" spans="1:47" s="5" customFormat="1" ht="13.5" customHeight="1">
      <c r="A1856" s="81"/>
      <c r="B1856" s="226"/>
      <c r="C1856" s="208"/>
      <c r="D1856" s="208"/>
      <c r="E1856" s="208"/>
      <c r="F1856" s="228"/>
      <c r="G1856" s="208"/>
      <c r="H1856" s="208"/>
      <c r="I1856" s="216"/>
      <c r="J1856" s="227"/>
      <c r="K1856" s="128" t="s">
        <v>57</v>
      </c>
      <c r="L1856" s="44"/>
      <c r="M1856" s="59"/>
      <c r="N1856" s="60"/>
      <c r="O1856" s="210"/>
      <c r="P1856" s="212"/>
      <c r="Q1856" s="214"/>
      <c r="R1856" s="214"/>
      <c r="S1856" s="216"/>
      <c r="T1856" s="218">
        <f t="shared" ref="T1856" si="2757">Q1856*S1856</f>
        <v>0</v>
      </c>
      <c r="U1856" s="220">
        <f t="shared" ref="U1856" si="2758">IFERROR(T1856/P1856,0)</f>
        <v>0</v>
      </c>
      <c r="V1856" s="222"/>
      <c r="W1856" s="224">
        <f t="shared" ref="W1856" si="2759">IFERROR(V1856*1000/P1856,0)</f>
        <v>0</v>
      </c>
      <c r="X1856" s="208"/>
      <c r="Y1856" s="209"/>
      <c r="Z1856" s="81"/>
      <c r="AA1856" s="2"/>
      <c r="AB1856" s="2"/>
      <c r="AC1856" s="2"/>
      <c r="AD1856" s="2"/>
      <c r="AE1856" s="2"/>
      <c r="AF1856" s="2"/>
      <c r="AG1856" s="2"/>
      <c r="AH1856" s="2"/>
      <c r="AI1856" s="2"/>
      <c r="AJ1856" s="2"/>
      <c r="AK1856" s="2"/>
      <c r="AL1856" s="2"/>
      <c r="AM1856" s="2"/>
      <c r="AN1856" s="2"/>
      <c r="AO1856" s="2"/>
      <c r="AP1856" s="2"/>
      <c r="AQ1856" s="2"/>
      <c r="AR1856" s="2"/>
      <c r="AS1856" s="2"/>
      <c r="AT1856" s="2"/>
      <c r="AU1856" s="2"/>
    </row>
    <row r="1857" spans="1:47" s="5" customFormat="1" ht="13.5" customHeight="1">
      <c r="A1857" s="81"/>
      <c r="B1857" s="226"/>
      <c r="C1857" s="208"/>
      <c r="D1857" s="208"/>
      <c r="E1857" s="208"/>
      <c r="F1857" s="229"/>
      <c r="G1857" s="208"/>
      <c r="H1857" s="208"/>
      <c r="I1857" s="216"/>
      <c r="J1857" s="227"/>
      <c r="K1857" s="129" t="s">
        <v>56</v>
      </c>
      <c r="L1857" s="45"/>
      <c r="M1857" s="57"/>
      <c r="N1857" s="58"/>
      <c r="O1857" s="211"/>
      <c r="P1857" s="213"/>
      <c r="Q1857" s="215"/>
      <c r="R1857" s="215"/>
      <c r="S1857" s="217"/>
      <c r="T1857" s="219"/>
      <c r="U1857" s="221"/>
      <c r="V1857" s="223"/>
      <c r="W1857" s="225"/>
      <c r="X1857" s="209"/>
      <c r="Y1857" s="209"/>
      <c r="Z1857" s="81"/>
      <c r="AA1857" s="2"/>
      <c r="AB1857" s="2"/>
      <c r="AC1857" s="2"/>
      <c r="AD1857" s="2"/>
      <c r="AE1857" s="2"/>
      <c r="AF1857" s="2"/>
      <c r="AG1857" s="2"/>
      <c r="AH1857" s="2"/>
      <c r="AI1857" s="2"/>
      <c r="AJ1857" s="2"/>
      <c r="AK1857" s="2"/>
      <c r="AL1857" s="2"/>
      <c r="AM1857" s="2"/>
      <c r="AN1857" s="2"/>
      <c r="AO1857" s="2"/>
      <c r="AP1857" s="2"/>
      <c r="AQ1857" s="2"/>
      <c r="AR1857" s="2"/>
      <c r="AS1857" s="2"/>
      <c r="AT1857" s="2"/>
      <c r="AU1857" s="2"/>
    </row>
    <row r="1858" spans="1:47" ht="14.25" customHeight="1">
      <c r="A1858" s="120"/>
      <c r="B1858" s="226"/>
      <c r="C1858" s="208"/>
      <c r="D1858" s="208"/>
      <c r="E1858" s="208"/>
      <c r="F1858" s="228"/>
      <c r="G1858" s="208"/>
      <c r="H1858" s="208"/>
      <c r="I1858" s="216"/>
      <c r="J1858" s="227"/>
      <c r="K1858" s="128" t="s">
        <v>57</v>
      </c>
      <c r="L1858" s="44"/>
      <c r="M1858" s="59"/>
      <c r="N1858" s="60"/>
      <c r="O1858" s="210"/>
      <c r="P1858" s="212"/>
      <c r="Q1858" s="214"/>
      <c r="R1858" s="214"/>
      <c r="S1858" s="216"/>
      <c r="T1858" s="218">
        <f t="shared" ref="T1858" si="2760">Q1858*S1858</f>
        <v>0</v>
      </c>
      <c r="U1858" s="220">
        <f t="shared" ref="U1858" si="2761">IFERROR(T1858/P1858,0)</f>
        <v>0</v>
      </c>
      <c r="V1858" s="222"/>
      <c r="W1858" s="224">
        <f t="shared" ref="W1858" si="2762">IFERROR(V1858*1000/P1858,0)</f>
        <v>0</v>
      </c>
      <c r="X1858" s="208"/>
      <c r="Y1858" s="209"/>
      <c r="Z1858" s="120"/>
    </row>
    <row r="1859" spans="1:47" ht="14.25" customHeight="1">
      <c r="A1859" s="120"/>
      <c r="B1859" s="226"/>
      <c r="C1859" s="208"/>
      <c r="D1859" s="208"/>
      <c r="E1859" s="208"/>
      <c r="F1859" s="229"/>
      <c r="G1859" s="208"/>
      <c r="H1859" s="208"/>
      <c r="I1859" s="216"/>
      <c r="J1859" s="227"/>
      <c r="K1859" s="129" t="s">
        <v>56</v>
      </c>
      <c r="L1859" s="45"/>
      <c r="M1859" s="57"/>
      <c r="N1859" s="58"/>
      <c r="O1859" s="211"/>
      <c r="P1859" s="213"/>
      <c r="Q1859" s="215"/>
      <c r="R1859" s="215"/>
      <c r="S1859" s="217"/>
      <c r="T1859" s="219"/>
      <c r="U1859" s="221"/>
      <c r="V1859" s="223"/>
      <c r="W1859" s="225"/>
      <c r="X1859" s="209"/>
      <c r="Y1859" s="209"/>
      <c r="Z1859" s="120"/>
    </row>
    <row r="1860" spans="1:47" ht="14.25" customHeight="1">
      <c r="A1860" s="120"/>
      <c r="B1860" s="226"/>
      <c r="C1860" s="208"/>
      <c r="D1860" s="208"/>
      <c r="E1860" s="208"/>
      <c r="F1860" s="228"/>
      <c r="G1860" s="208"/>
      <c r="H1860" s="208"/>
      <c r="I1860" s="216"/>
      <c r="J1860" s="227"/>
      <c r="K1860" s="128" t="s">
        <v>57</v>
      </c>
      <c r="L1860" s="44"/>
      <c r="M1860" s="59"/>
      <c r="N1860" s="60"/>
      <c r="O1860" s="210"/>
      <c r="P1860" s="212"/>
      <c r="Q1860" s="214"/>
      <c r="R1860" s="214"/>
      <c r="S1860" s="216"/>
      <c r="T1860" s="218">
        <f t="shared" ref="T1860" si="2763">Q1860*S1860</f>
        <v>0</v>
      </c>
      <c r="U1860" s="220">
        <f t="shared" ref="U1860" si="2764">IFERROR(T1860/P1860,0)</f>
        <v>0</v>
      </c>
      <c r="V1860" s="222"/>
      <c r="W1860" s="224">
        <f t="shared" ref="W1860" si="2765">IFERROR(V1860*1000/P1860,0)</f>
        <v>0</v>
      </c>
      <c r="X1860" s="208"/>
      <c r="Y1860" s="209"/>
      <c r="Z1860" s="120"/>
    </row>
    <row r="1861" spans="1:47" ht="14.25" customHeight="1">
      <c r="A1861" s="120"/>
      <c r="B1861" s="226"/>
      <c r="C1861" s="208"/>
      <c r="D1861" s="208"/>
      <c r="E1861" s="208"/>
      <c r="F1861" s="229"/>
      <c r="G1861" s="208"/>
      <c r="H1861" s="208"/>
      <c r="I1861" s="216"/>
      <c r="J1861" s="227"/>
      <c r="K1861" s="129" t="s">
        <v>56</v>
      </c>
      <c r="L1861" s="45"/>
      <c r="M1861" s="57"/>
      <c r="N1861" s="58"/>
      <c r="O1861" s="211"/>
      <c r="P1861" s="213"/>
      <c r="Q1861" s="215"/>
      <c r="R1861" s="215"/>
      <c r="S1861" s="217"/>
      <c r="T1861" s="219"/>
      <c r="U1861" s="221"/>
      <c r="V1861" s="223"/>
      <c r="W1861" s="225"/>
      <c r="X1861" s="209"/>
      <c r="Y1861" s="209"/>
      <c r="Z1861" s="120"/>
    </row>
    <row r="1862" spans="1:47" ht="14.25" customHeight="1">
      <c r="A1862" s="120"/>
      <c r="B1862" s="226"/>
      <c r="C1862" s="208"/>
      <c r="D1862" s="208"/>
      <c r="E1862" s="208"/>
      <c r="F1862" s="228"/>
      <c r="G1862" s="208"/>
      <c r="H1862" s="208"/>
      <c r="I1862" s="216"/>
      <c r="J1862" s="227"/>
      <c r="K1862" s="128" t="s">
        <v>57</v>
      </c>
      <c r="L1862" s="44"/>
      <c r="M1862" s="59"/>
      <c r="N1862" s="60"/>
      <c r="O1862" s="210"/>
      <c r="P1862" s="212"/>
      <c r="Q1862" s="214"/>
      <c r="R1862" s="214"/>
      <c r="S1862" s="216"/>
      <c r="T1862" s="218">
        <f t="shared" ref="T1862" si="2766">Q1862*S1862</f>
        <v>0</v>
      </c>
      <c r="U1862" s="220">
        <f t="shared" ref="U1862" si="2767">IFERROR(T1862/P1862,0)</f>
        <v>0</v>
      </c>
      <c r="V1862" s="222"/>
      <c r="W1862" s="224">
        <f t="shared" ref="W1862" si="2768">IFERROR(V1862*1000/P1862,0)</f>
        <v>0</v>
      </c>
      <c r="X1862" s="208"/>
      <c r="Y1862" s="209"/>
      <c r="Z1862" s="120"/>
    </row>
    <row r="1863" spans="1:47" ht="14.25" customHeight="1">
      <c r="A1863" s="120"/>
      <c r="B1863" s="226"/>
      <c r="C1863" s="208"/>
      <c r="D1863" s="208"/>
      <c r="E1863" s="208"/>
      <c r="F1863" s="229"/>
      <c r="G1863" s="208"/>
      <c r="H1863" s="208"/>
      <c r="I1863" s="216"/>
      <c r="J1863" s="227"/>
      <c r="K1863" s="129" t="s">
        <v>56</v>
      </c>
      <c r="L1863" s="45"/>
      <c r="M1863" s="57"/>
      <c r="N1863" s="58"/>
      <c r="O1863" s="211"/>
      <c r="P1863" s="213"/>
      <c r="Q1863" s="215"/>
      <c r="R1863" s="215"/>
      <c r="S1863" s="217"/>
      <c r="T1863" s="219"/>
      <c r="U1863" s="221"/>
      <c r="V1863" s="223"/>
      <c r="W1863" s="225"/>
      <c r="X1863" s="209"/>
      <c r="Y1863" s="209"/>
      <c r="Z1863" s="120"/>
    </row>
    <row r="1864" spans="1:47" ht="14.25" customHeight="1">
      <c r="A1864" s="120"/>
      <c r="B1864" s="226"/>
      <c r="C1864" s="208"/>
      <c r="D1864" s="208"/>
      <c r="E1864" s="208"/>
      <c r="F1864" s="228"/>
      <c r="G1864" s="208"/>
      <c r="H1864" s="208"/>
      <c r="I1864" s="216"/>
      <c r="J1864" s="227"/>
      <c r="K1864" s="128" t="s">
        <v>57</v>
      </c>
      <c r="L1864" s="44"/>
      <c r="M1864" s="59"/>
      <c r="N1864" s="60"/>
      <c r="O1864" s="210"/>
      <c r="P1864" s="212"/>
      <c r="Q1864" s="214"/>
      <c r="R1864" s="214"/>
      <c r="S1864" s="216"/>
      <c r="T1864" s="218">
        <f t="shared" ref="T1864" si="2769">Q1864*S1864</f>
        <v>0</v>
      </c>
      <c r="U1864" s="220">
        <f t="shared" ref="U1864" si="2770">IFERROR(T1864/P1864,0)</f>
        <v>0</v>
      </c>
      <c r="V1864" s="222"/>
      <c r="W1864" s="224">
        <f t="shared" ref="W1864" si="2771">IFERROR(V1864*1000/P1864,0)</f>
        <v>0</v>
      </c>
      <c r="X1864" s="208"/>
      <c r="Y1864" s="209"/>
      <c r="Z1864" s="120"/>
    </row>
    <row r="1865" spans="1:47" ht="14.25" customHeight="1">
      <c r="A1865" s="120"/>
      <c r="B1865" s="226"/>
      <c r="C1865" s="208"/>
      <c r="D1865" s="208"/>
      <c r="E1865" s="208"/>
      <c r="F1865" s="229"/>
      <c r="G1865" s="208"/>
      <c r="H1865" s="208"/>
      <c r="I1865" s="216"/>
      <c r="J1865" s="227"/>
      <c r="K1865" s="129" t="s">
        <v>56</v>
      </c>
      <c r="L1865" s="45"/>
      <c r="M1865" s="57"/>
      <c r="N1865" s="58"/>
      <c r="O1865" s="211"/>
      <c r="P1865" s="213"/>
      <c r="Q1865" s="215"/>
      <c r="R1865" s="215"/>
      <c r="S1865" s="217"/>
      <c r="T1865" s="219"/>
      <c r="U1865" s="221"/>
      <c r="V1865" s="223"/>
      <c r="W1865" s="225"/>
      <c r="X1865" s="209"/>
      <c r="Y1865" s="209"/>
      <c r="Z1865" s="120"/>
    </row>
    <row r="1866" spans="1:47" ht="14.25" customHeight="1">
      <c r="A1866" s="120"/>
      <c r="B1866" s="226"/>
      <c r="C1866" s="208"/>
      <c r="D1866" s="208"/>
      <c r="E1866" s="208"/>
      <c r="F1866" s="228"/>
      <c r="G1866" s="208"/>
      <c r="H1866" s="208"/>
      <c r="I1866" s="216"/>
      <c r="J1866" s="227"/>
      <c r="K1866" s="128" t="s">
        <v>57</v>
      </c>
      <c r="L1866" s="44"/>
      <c r="M1866" s="59"/>
      <c r="N1866" s="60"/>
      <c r="O1866" s="210"/>
      <c r="P1866" s="212"/>
      <c r="Q1866" s="214"/>
      <c r="R1866" s="214"/>
      <c r="S1866" s="216"/>
      <c r="T1866" s="218">
        <f t="shared" ref="T1866" si="2772">Q1866*S1866</f>
        <v>0</v>
      </c>
      <c r="U1866" s="220">
        <f t="shared" ref="U1866" si="2773">IFERROR(T1866/P1866,0)</f>
        <v>0</v>
      </c>
      <c r="V1866" s="222"/>
      <c r="W1866" s="224">
        <f t="shared" ref="W1866" si="2774">IFERROR(V1866*1000/P1866,0)</f>
        <v>0</v>
      </c>
      <c r="X1866" s="208"/>
      <c r="Y1866" s="209"/>
      <c r="Z1866" s="120"/>
    </row>
    <row r="1867" spans="1:47" ht="14.25" customHeight="1">
      <c r="A1867" s="120"/>
      <c r="B1867" s="226"/>
      <c r="C1867" s="208"/>
      <c r="D1867" s="208"/>
      <c r="E1867" s="208"/>
      <c r="F1867" s="229"/>
      <c r="G1867" s="208"/>
      <c r="H1867" s="208"/>
      <c r="I1867" s="216"/>
      <c r="J1867" s="227"/>
      <c r="K1867" s="129" t="s">
        <v>56</v>
      </c>
      <c r="L1867" s="45"/>
      <c r="M1867" s="57"/>
      <c r="N1867" s="58"/>
      <c r="O1867" s="211"/>
      <c r="P1867" s="213"/>
      <c r="Q1867" s="215"/>
      <c r="R1867" s="215"/>
      <c r="S1867" s="217"/>
      <c r="T1867" s="219"/>
      <c r="U1867" s="221"/>
      <c r="V1867" s="223"/>
      <c r="W1867" s="225"/>
      <c r="X1867" s="209"/>
      <c r="Y1867" s="209"/>
      <c r="Z1867" s="120"/>
    </row>
    <row r="1868" spans="1:47" ht="14.25" customHeight="1">
      <c r="A1868" s="120"/>
      <c r="B1868" s="226"/>
      <c r="C1868" s="208"/>
      <c r="D1868" s="208"/>
      <c r="E1868" s="208"/>
      <c r="F1868" s="228"/>
      <c r="G1868" s="208"/>
      <c r="H1868" s="208"/>
      <c r="I1868" s="216"/>
      <c r="J1868" s="227"/>
      <c r="K1868" s="128" t="s">
        <v>57</v>
      </c>
      <c r="L1868" s="44"/>
      <c r="M1868" s="59"/>
      <c r="N1868" s="60"/>
      <c r="O1868" s="210"/>
      <c r="P1868" s="212"/>
      <c r="Q1868" s="214"/>
      <c r="R1868" s="214"/>
      <c r="S1868" s="216"/>
      <c r="T1868" s="218">
        <f t="shared" ref="T1868" si="2775">Q1868*S1868</f>
        <v>0</v>
      </c>
      <c r="U1868" s="220">
        <f t="shared" ref="U1868" si="2776">IFERROR(T1868/P1868,0)</f>
        <v>0</v>
      </c>
      <c r="V1868" s="222"/>
      <c r="W1868" s="224">
        <f t="shared" ref="W1868" si="2777">IFERROR(V1868*1000/P1868,0)</f>
        <v>0</v>
      </c>
      <c r="X1868" s="208"/>
      <c r="Y1868" s="209"/>
      <c r="Z1868" s="120"/>
    </row>
    <row r="1869" spans="1:47" ht="14.25" customHeight="1">
      <c r="A1869" s="120"/>
      <c r="B1869" s="226"/>
      <c r="C1869" s="208"/>
      <c r="D1869" s="208"/>
      <c r="E1869" s="208"/>
      <c r="F1869" s="229"/>
      <c r="G1869" s="208"/>
      <c r="H1869" s="208"/>
      <c r="I1869" s="216"/>
      <c r="J1869" s="227"/>
      <c r="K1869" s="129" t="s">
        <v>56</v>
      </c>
      <c r="L1869" s="45"/>
      <c r="M1869" s="57"/>
      <c r="N1869" s="58"/>
      <c r="O1869" s="211"/>
      <c r="P1869" s="213"/>
      <c r="Q1869" s="215"/>
      <c r="R1869" s="215"/>
      <c r="S1869" s="217"/>
      <c r="T1869" s="219"/>
      <c r="U1869" s="221"/>
      <c r="V1869" s="223"/>
      <c r="W1869" s="225"/>
      <c r="X1869" s="209"/>
      <c r="Y1869" s="209"/>
      <c r="Z1869" s="120"/>
    </row>
    <row r="1870" spans="1:47" ht="14.25" customHeight="1">
      <c r="A1870" s="120"/>
      <c r="B1870" s="226"/>
      <c r="C1870" s="208"/>
      <c r="D1870" s="208"/>
      <c r="E1870" s="208"/>
      <c r="F1870" s="228"/>
      <c r="G1870" s="208"/>
      <c r="H1870" s="208"/>
      <c r="I1870" s="216"/>
      <c r="J1870" s="227"/>
      <c r="K1870" s="128" t="s">
        <v>57</v>
      </c>
      <c r="L1870" s="44"/>
      <c r="M1870" s="59"/>
      <c r="N1870" s="60"/>
      <c r="O1870" s="210"/>
      <c r="P1870" s="212"/>
      <c r="Q1870" s="214"/>
      <c r="R1870" s="214"/>
      <c r="S1870" s="216"/>
      <c r="T1870" s="218">
        <f t="shared" ref="T1870" si="2778">Q1870*S1870</f>
        <v>0</v>
      </c>
      <c r="U1870" s="220">
        <f t="shared" ref="U1870" si="2779">IFERROR(T1870/P1870,0)</f>
        <v>0</v>
      </c>
      <c r="V1870" s="222"/>
      <c r="W1870" s="224">
        <f t="shared" ref="W1870" si="2780">IFERROR(V1870*1000/P1870,0)</f>
        <v>0</v>
      </c>
      <c r="X1870" s="208"/>
      <c r="Y1870" s="209"/>
      <c r="Z1870" s="120"/>
    </row>
    <row r="1871" spans="1:47" ht="14.25" customHeight="1">
      <c r="A1871" s="120"/>
      <c r="B1871" s="226"/>
      <c r="C1871" s="208"/>
      <c r="D1871" s="208"/>
      <c r="E1871" s="208"/>
      <c r="F1871" s="229"/>
      <c r="G1871" s="208"/>
      <c r="H1871" s="208"/>
      <c r="I1871" s="216"/>
      <c r="J1871" s="227"/>
      <c r="K1871" s="129" t="s">
        <v>56</v>
      </c>
      <c r="L1871" s="45"/>
      <c r="M1871" s="57"/>
      <c r="N1871" s="58"/>
      <c r="O1871" s="211"/>
      <c r="P1871" s="213"/>
      <c r="Q1871" s="215"/>
      <c r="R1871" s="215"/>
      <c r="S1871" s="217"/>
      <c r="T1871" s="219"/>
      <c r="U1871" s="221"/>
      <c r="V1871" s="223"/>
      <c r="W1871" s="225"/>
      <c r="X1871" s="209"/>
      <c r="Y1871" s="209"/>
      <c r="Z1871" s="120"/>
    </row>
    <row r="1872" spans="1:47" ht="14.25" customHeight="1">
      <c r="A1872" s="120"/>
      <c r="B1872" s="226"/>
      <c r="C1872" s="208"/>
      <c r="D1872" s="208"/>
      <c r="E1872" s="208"/>
      <c r="F1872" s="228"/>
      <c r="G1872" s="208"/>
      <c r="H1872" s="208"/>
      <c r="I1872" s="216"/>
      <c r="J1872" s="227"/>
      <c r="K1872" s="128" t="s">
        <v>57</v>
      </c>
      <c r="L1872" s="44"/>
      <c r="M1872" s="59"/>
      <c r="N1872" s="60"/>
      <c r="O1872" s="210"/>
      <c r="P1872" s="212"/>
      <c r="Q1872" s="214"/>
      <c r="R1872" s="214"/>
      <c r="S1872" s="216"/>
      <c r="T1872" s="218">
        <f t="shared" ref="T1872" si="2781">Q1872*S1872</f>
        <v>0</v>
      </c>
      <c r="U1872" s="220">
        <f t="shared" ref="U1872" si="2782">IFERROR(T1872/P1872,0)</f>
        <v>0</v>
      </c>
      <c r="V1872" s="222"/>
      <c r="W1872" s="224">
        <f t="shared" ref="W1872" si="2783">IFERROR(V1872*1000/P1872,0)</f>
        <v>0</v>
      </c>
      <c r="X1872" s="208"/>
      <c r="Y1872" s="209"/>
      <c r="Z1872" s="120"/>
    </row>
    <row r="1873" spans="1:47" ht="14.25" customHeight="1">
      <c r="A1873" s="120"/>
      <c r="B1873" s="226"/>
      <c r="C1873" s="208"/>
      <c r="D1873" s="208"/>
      <c r="E1873" s="208"/>
      <c r="F1873" s="229"/>
      <c r="G1873" s="208"/>
      <c r="H1873" s="208"/>
      <c r="I1873" s="216"/>
      <c r="J1873" s="227"/>
      <c r="K1873" s="129" t="s">
        <v>56</v>
      </c>
      <c r="L1873" s="45"/>
      <c r="M1873" s="57"/>
      <c r="N1873" s="58"/>
      <c r="O1873" s="211"/>
      <c r="P1873" s="213"/>
      <c r="Q1873" s="215"/>
      <c r="R1873" s="215"/>
      <c r="S1873" s="217"/>
      <c r="T1873" s="219"/>
      <c r="U1873" s="221"/>
      <c r="V1873" s="223"/>
      <c r="W1873" s="225"/>
      <c r="X1873" s="209"/>
      <c r="Y1873" s="209"/>
      <c r="Z1873" s="120"/>
    </row>
    <row r="1874" spans="1:47" ht="14.25" customHeight="1">
      <c r="A1874" s="120"/>
      <c r="B1874" s="226"/>
      <c r="C1874" s="208"/>
      <c r="D1874" s="208"/>
      <c r="E1874" s="208"/>
      <c r="F1874" s="228"/>
      <c r="G1874" s="208"/>
      <c r="H1874" s="208"/>
      <c r="I1874" s="216"/>
      <c r="J1874" s="227"/>
      <c r="K1874" s="128" t="s">
        <v>57</v>
      </c>
      <c r="L1874" s="44"/>
      <c r="M1874" s="59"/>
      <c r="N1874" s="60"/>
      <c r="O1874" s="210"/>
      <c r="P1874" s="212"/>
      <c r="Q1874" s="214"/>
      <c r="R1874" s="214"/>
      <c r="S1874" s="216"/>
      <c r="T1874" s="218">
        <f t="shared" ref="T1874" si="2784">Q1874*S1874</f>
        <v>0</v>
      </c>
      <c r="U1874" s="220">
        <f t="shared" ref="U1874" si="2785">IFERROR(T1874/P1874,0)</f>
        <v>0</v>
      </c>
      <c r="V1874" s="222"/>
      <c r="W1874" s="224">
        <f t="shared" ref="W1874" si="2786">IFERROR(V1874*1000/P1874,0)</f>
        <v>0</v>
      </c>
      <c r="X1874" s="208"/>
      <c r="Y1874" s="209"/>
      <c r="Z1874" s="120"/>
    </row>
    <row r="1875" spans="1:47" ht="14.25" customHeight="1">
      <c r="A1875" s="120"/>
      <c r="B1875" s="226"/>
      <c r="C1875" s="208"/>
      <c r="D1875" s="208"/>
      <c r="E1875" s="208"/>
      <c r="F1875" s="229"/>
      <c r="G1875" s="208"/>
      <c r="H1875" s="208"/>
      <c r="I1875" s="216"/>
      <c r="J1875" s="227"/>
      <c r="K1875" s="129" t="s">
        <v>56</v>
      </c>
      <c r="L1875" s="45"/>
      <c r="M1875" s="57"/>
      <c r="N1875" s="58"/>
      <c r="O1875" s="211"/>
      <c r="P1875" s="213"/>
      <c r="Q1875" s="215"/>
      <c r="R1875" s="215"/>
      <c r="S1875" s="217"/>
      <c r="T1875" s="219"/>
      <c r="U1875" s="221"/>
      <c r="V1875" s="223"/>
      <c r="W1875" s="225"/>
      <c r="X1875" s="209"/>
      <c r="Y1875" s="209"/>
      <c r="Z1875" s="120"/>
    </row>
    <row r="1876" spans="1:47" ht="14.25" customHeight="1">
      <c r="A1876" s="120"/>
      <c r="B1876" s="226"/>
      <c r="C1876" s="208"/>
      <c r="D1876" s="208"/>
      <c r="E1876" s="208"/>
      <c r="F1876" s="228"/>
      <c r="G1876" s="208"/>
      <c r="H1876" s="208"/>
      <c r="I1876" s="216"/>
      <c r="J1876" s="227"/>
      <c r="K1876" s="128" t="s">
        <v>57</v>
      </c>
      <c r="L1876" s="44"/>
      <c r="M1876" s="59"/>
      <c r="N1876" s="60"/>
      <c r="O1876" s="210"/>
      <c r="P1876" s="212"/>
      <c r="Q1876" s="214"/>
      <c r="R1876" s="214"/>
      <c r="S1876" s="216"/>
      <c r="T1876" s="218">
        <f t="shared" ref="T1876" si="2787">Q1876*S1876</f>
        <v>0</v>
      </c>
      <c r="U1876" s="220">
        <f t="shared" ref="U1876" si="2788">IFERROR(T1876/P1876,0)</f>
        <v>0</v>
      </c>
      <c r="V1876" s="222"/>
      <c r="W1876" s="224">
        <f t="shared" ref="W1876" si="2789">IFERROR(V1876*1000/P1876,0)</f>
        <v>0</v>
      </c>
      <c r="X1876" s="208"/>
      <c r="Y1876" s="209"/>
      <c r="Z1876" s="120"/>
    </row>
    <row r="1877" spans="1:47" ht="14.25" customHeight="1">
      <c r="A1877" s="120"/>
      <c r="B1877" s="226"/>
      <c r="C1877" s="208"/>
      <c r="D1877" s="208"/>
      <c r="E1877" s="208"/>
      <c r="F1877" s="229"/>
      <c r="G1877" s="208"/>
      <c r="H1877" s="208"/>
      <c r="I1877" s="216"/>
      <c r="J1877" s="227"/>
      <c r="K1877" s="129" t="s">
        <v>56</v>
      </c>
      <c r="L1877" s="45"/>
      <c r="M1877" s="57"/>
      <c r="N1877" s="58"/>
      <c r="O1877" s="211"/>
      <c r="P1877" s="213"/>
      <c r="Q1877" s="215"/>
      <c r="R1877" s="215"/>
      <c r="S1877" s="217"/>
      <c r="T1877" s="219"/>
      <c r="U1877" s="221"/>
      <c r="V1877" s="223"/>
      <c r="W1877" s="225"/>
      <c r="X1877" s="209"/>
      <c r="Y1877" s="209"/>
      <c r="Z1877" s="120"/>
    </row>
    <row r="1878" spans="1:47" ht="14.25" customHeight="1">
      <c r="A1878" s="120"/>
      <c r="B1878" s="226"/>
      <c r="C1878" s="208"/>
      <c r="D1878" s="208"/>
      <c r="E1878" s="208"/>
      <c r="F1878" s="228"/>
      <c r="G1878" s="208"/>
      <c r="H1878" s="208"/>
      <c r="I1878" s="216"/>
      <c r="J1878" s="227"/>
      <c r="K1878" s="128" t="s">
        <v>57</v>
      </c>
      <c r="L1878" s="44"/>
      <c r="M1878" s="59"/>
      <c r="N1878" s="60"/>
      <c r="O1878" s="210"/>
      <c r="P1878" s="212"/>
      <c r="Q1878" s="214"/>
      <c r="R1878" s="214"/>
      <c r="S1878" s="216"/>
      <c r="T1878" s="218">
        <f t="shared" ref="T1878" si="2790">Q1878*S1878</f>
        <v>0</v>
      </c>
      <c r="U1878" s="220">
        <f t="shared" ref="U1878" si="2791">IFERROR(T1878/P1878,0)</f>
        <v>0</v>
      </c>
      <c r="V1878" s="222"/>
      <c r="W1878" s="224">
        <f t="shared" ref="W1878" si="2792">IFERROR(V1878*1000/P1878,0)</f>
        <v>0</v>
      </c>
      <c r="X1878" s="208"/>
      <c r="Y1878" s="209"/>
      <c r="Z1878" s="120"/>
    </row>
    <row r="1879" spans="1:47" ht="14.25" customHeight="1">
      <c r="A1879" s="120"/>
      <c r="B1879" s="226"/>
      <c r="C1879" s="208"/>
      <c r="D1879" s="208"/>
      <c r="E1879" s="208"/>
      <c r="F1879" s="229"/>
      <c r="G1879" s="208"/>
      <c r="H1879" s="208"/>
      <c r="I1879" s="216"/>
      <c r="J1879" s="227"/>
      <c r="K1879" s="129" t="s">
        <v>56</v>
      </c>
      <c r="L1879" s="45"/>
      <c r="M1879" s="57"/>
      <c r="N1879" s="58"/>
      <c r="O1879" s="211"/>
      <c r="P1879" s="213"/>
      <c r="Q1879" s="215"/>
      <c r="R1879" s="215"/>
      <c r="S1879" s="217"/>
      <c r="T1879" s="219"/>
      <c r="U1879" s="221"/>
      <c r="V1879" s="223"/>
      <c r="W1879" s="225"/>
      <c r="X1879" s="209"/>
      <c r="Y1879" s="209"/>
      <c r="Z1879" s="120"/>
    </row>
    <row r="1880" spans="1:47" s="5" customFormat="1" ht="13.5" customHeight="1">
      <c r="A1880" s="81"/>
      <c r="B1880" s="226"/>
      <c r="C1880" s="208"/>
      <c r="D1880" s="208"/>
      <c r="E1880" s="208"/>
      <c r="F1880" s="228"/>
      <c r="G1880" s="208"/>
      <c r="H1880" s="208"/>
      <c r="I1880" s="216"/>
      <c r="J1880" s="227"/>
      <c r="K1880" s="128" t="s">
        <v>57</v>
      </c>
      <c r="L1880" s="44"/>
      <c r="M1880" s="59"/>
      <c r="N1880" s="60"/>
      <c r="O1880" s="210"/>
      <c r="P1880" s="212"/>
      <c r="Q1880" s="214"/>
      <c r="R1880" s="214"/>
      <c r="S1880" s="216"/>
      <c r="T1880" s="218">
        <f t="shared" ref="T1880" si="2793">Q1880*S1880</f>
        <v>0</v>
      </c>
      <c r="U1880" s="220">
        <f t="shared" ref="U1880" si="2794">IFERROR(T1880/P1880,0)</f>
        <v>0</v>
      </c>
      <c r="V1880" s="222"/>
      <c r="W1880" s="224">
        <f t="shared" ref="W1880" si="2795">IFERROR(V1880*1000/P1880,0)</f>
        <v>0</v>
      </c>
      <c r="X1880" s="208"/>
      <c r="Y1880" s="209"/>
      <c r="Z1880" s="81"/>
      <c r="AA1880" s="2"/>
      <c r="AB1880" s="2"/>
      <c r="AC1880" s="2"/>
      <c r="AD1880" s="2"/>
      <c r="AE1880" s="2"/>
      <c r="AF1880" s="2"/>
      <c r="AG1880" s="2"/>
      <c r="AH1880" s="2"/>
      <c r="AI1880" s="2"/>
      <c r="AJ1880" s="2"/>
      <c r="AK1880" s="2"/>
      <c r="AL1880" s="2"/>
      <c r="AM1880" s="2"/>
      <c r="AN1880" s="2"/>
      <c r="AO1880" s="2"/>
      <c r="AP1880" s="2"/>
      <c r="AQ1880" s="2"/>
      <c r="AR1880" s="2"/>
      <c r="AS1880" s="2"/>
      <c r="AT1880" s="2"/>
      <c r="AU1880" s="2"/>
    </row>
    <row r="1881" spans="1:47" s="5" customFormat="1" ht="13.5" customHeight="1">
      <c r="A1881" s="81"/>
      <c r="B1881" s="226"/>
      <c r="C1881" s="208"/>
      <c r="D1881" s="208"/>
      <c r="E1881" s="208"/>
      <c r="F1881" s="229"/>
      <c r="G1881" s="208"/>
      <c r="H1881" s="208"/>
      <c r="I1881" s="216"/>
      <c r="J1881" s="227"/>
      <c r="K1881" s="129" t="s">
        <v>56</v>
      </c>
      <c r="L1881" s="45"/>
      <c r="M1881" s="57"/>
      <c r="N1881" s="58"/>
      <c r="O1881" s="211"/>
      <c r="P1881" s="213"/>
      <c r="Q1881" s="215"/>
      <c r="R1881" s="215"/>
      <c r="S1881" s="217"/>
      <c r="T1881" s="219"/>
      <c r="U1881" s="221"/>
      <c r="V1881" s="223"/>
      <c r="W1881" s="225"/>
      <c r="X1881" s="209"/>
      <c r="Y1881" s="209"/>
      <c r="Z1881" s="81"/>
      <c r="AA1881" s="2"/>
      <c r="AB1881" s="2"/>
      <c r="AC1881" s="2"/>
      <c r="AD1881" s="2"/>
      <c r="AE1881" s="2"/>
      <c r="AF1881" s="2"/>
      <c r="AG1881" s="2"/>
      <c r="AH1881" s="2"/>
      <c r="AI1881" s="2"/>
      <c r="AJ1881" s="2"/>
      <c r="AK1881" s="2"/>
      <c r="AL1881" s="2"/>
      <c r="AM1881" s="2"/>
      <c r="AN1881" s="2"/>
      <c r="AO1881" s="2"/>
      <c r="AP1881" s="2"/>
      <c r="AQ1881" s="2"/>
      <c r="AR1881" s="2"/>
      <c r="AS1881" s="2"/>
      <c r="AT1881" s="2"/>
      <c r="AU1881" s="2"/>
    </row>
    <row r="1882" spans="1:47" ht="14.25" customHeight="1">
      <c r="A1882" s="120"/>
      <c r="B1882" s="226"/>
      <c r="C1882" s="208"/>
      <c r="D1882" s="208"/>
      <c r="E1882" s="208"/>
      <c r="F1882" s="228"/>
      <c r="G1882" s="208"/>
      <c r="H1882" s="208"/>
      <c r="I1882" s="216"/>
      <c r="J1882" s="227"/>
      <c r="K1882" s="128" t="s">
        <v>57</v>
      </c>
      <c r="L1882" s="44"/>
      <c r="M1882" s="59"/>
      <c r="N1882" s="60"/>
      <c r="O1882" s="210"/>
      <c r="P1882" s="212"/>
      <c r="Q1882" s="214"/>
      <c r="R1882" s="214"/>
      <c r="S1882" s="216"/>
      <c r="T1882" s="218">
        <f t="shared" ref="T1882" si="2796">Q1882*S1882</f>
        <v>0</v>
      </c>
      <c r="U1882" s="220">
        <f t="shared" ref="U1882" si="2797">IFERROR(T1882/P1882,0)</f>
        <v>0</v>
      </c>
      <c r="V1882" s="222"/>
      <c r="W1882" s="224">
        <f t="shared" ref="W1882" si="2798">IFERROR(V1882*1000/P1882,0)</f>
        <v>0</v>
      </c>
      <c r="X1882" s="208"/>
      <c r="Y1882" s="209"/>
      <c r="Z1882" s="120"/>
    </row>
    <row r="1883" spans="1:47" ht="14.25" customHeight="1">
      <c r="A1883" s="120"/>
      <c r="B1883" s="226"/>
      <c r="C1883" s="208"/>
      <c r="D1883" s="208"/>
      <c r="E1883" s="208"/>
      <c r="F1883" s="229"/>
      <c r="G1883" s="208"/>
      <c r="H1883" s="208"/>
      <c r="I1883" s="216"/>
      <c r="J1883" s="227"/>
      <c r="K1883" s="129" t="s">
        <v>56</v>
      </c>
      <c r="L1883" s="45"/>
      <c r="M1883" s="57"/>
      <c r="N1883" s="58"/>
      <c r="O1883" s="211"/>
      <c r="P1883" s="213"/>
      <c r="Q1883" s="215"/>
      <c r="R1883" s="215"/>
      <c r="S1883" s="217"/>
      <c r="T1883" s="219"/>
      <c r="U1883" s="221"/>
      <c r="V1883" s="223"/>
      <c r="W1883" s="225"/>
      <c r="X1883" s="209"/>
      <c r="Y1883" s="209"/>
      <c r="Z1883" s="120"/>
    </row>
    <row r="1884" spans="1:47" ht="14.25" customHeight="1">
      <c r="A1884" s="120"/>
      <c r="B1884" s="226"/>
      <c r="C1884" s="208"/>
      <c r="D1884" s="208"/>
      <c r="E1884" s="208"/>
      <c r="F1884" s="228"/>
      <c r="G1884" s="208"/>
      <c r="H1884" s="208"/>
      <c r="I1884" s="216"/>
      <c r="J1884" s="227"/>
      <c r="K1884" s="128" t="s">
        <v>57</v>
      </c>
      <c r="L1884" s="44"/>
      <c r="M1884" s="59"/>
      <c r="N1884" s="60"/>
      <c r="O1884" s="210"/>
      <c r="P1884" s="212"/>
      <c r="Q1884" s="214"/>
      <c r="R1884" s="214"/>
      <c r="S1884" s="216"/>
      <c r="T1884" s="218">
        <f t="shared" ref="T1884" si="2799">Q1884*S1884</f>
        <v>0</v>
      </c>
      <c r="U1884" s="220">
        <f t="shared" ref="U1884" si="2800">IFERROR(T1884/P1884,0)</f>
        <v>0</v>
      </c>
      <c r="V1884" s="222"/>
      <c r="W1884" s="224">
        <f t="shared" ref="W1884" si="2801">IFERROR(V1884*1000/P1884,0)</f>
        <v>0</v>
      </c>
      <c r="X1884" s="208"/>
      <c r="Y1884" s="209"/>
      <c r="Z1884" s="120"/>
    </row>
    <row r="1885" spans="1:47" ht="14.25" customHeight="1">
      <c r="A1885" s="120"/>
      <c r="B1885" s="226"/>
      <c r="C1885" s="208"/>
      <c r="D1885" s="208"/>
      <c r="E1885" s="208"/>
      <c r="F1885" s="229"/>
      <c r="G1885" s="208"/>
      <c r="H1885" s="208"/>
      <c r="I1885" s="216"/>
      <c r="J1885" s="227"/>
      <c r="K1885" s="129" t="s">
        <v>56</v>
      </c>
      <c r="L1885" s="45"/>
      <c r="M1885" s="57"/>
      <c r="N1885" s="58"/>
      <c r="O1885" s="211"/>
      <c r="P1885" s="213"/>
      <c r="Q1885" s="215"/>
      <c r="R1885" s="215"/>
      <c r="S1885" s="217"/>
      <c r="T1885" s="219"/>
      <c r="U1885" s="221"/>
      <c r="V1885" s="223"/>
      <c r="W1885" s="225"/>
      <c r="X1885" s="209"/>
      <c r="Y1885" s="209"/>
      <c r="Z1885" s="120"/>
    </row>
    <row r="1886" spans="1:47" ht="14.25" customHeight="1">
      <c r="A1886" s="120"/>
      <c r="B1886" s="226"/>
      <c r="C1886" s="208"/>
      <c r="D1886" s="208"/>
      <c r="E1886" s="208"/>
      <c r="F1886" s="228"/>
      <c r="G1886" s="208"/>
      <c r="H1886" s="208"/>
      <c r="I1886" s="216"/>
      <c r="J1886" s="227"/>
      <c r="K1886" s="128" t="s">
        <v>57</v>
      </c>
      <c r="L1886" s="44"/>
      <c r="M1886" s="59"/>
      <c r="N1886" s="60"/>
      <c r="O1886" s="210"/>
      <c r="P1886" s="212"/>
      <c r="Q1886" s="214"/>
      <c r="R1886" s="214"/>
      <c r="S1886" s="216"/>
      <c r="T1886" s="218">
        <f t="shared" ref="T1886" si="2802">Q1886*S1886</f>
        <v>0</v>
      </c>
      <c r="U1886" s="220">
        <f t="shared" ref="U1886" si="2803">IFERROR(T1886/P1886,0)</f>
        <v>0</v>
      </c>
      <c r="V1886" s="222"/>
      <c r="W1886" s="224">
        <f t="shared" ref="W1886" si="2804">IFERROR(V1886*1000/P1886,0)</f>
        <v>0</v>
      </c>
      <c r="X1886" s="208"/>
      <c r="Y1886" s="209"/>
      <c r="Z1886" s="120"/>
    </row>
    <row r="1887" spans="1:47" ht="14.25" customHeight="1">
      <c r="A1887" s="120"/>
      <c r="B1887" s="226"/>
      <c r="C1887" s="208"/>
      <c r="D1887" s="208"/>
      <c r="E1887" s="208"/>
      <c r="F1887" s="229"/>
      <c r="G1887" s="208"/>
      <c r="H1887" s="208"/>
      <c r="I1887" s="216"/>
      <c r="J1887" s="227"/>
      <c r="K1887" s="129" t="s">
        <v>56</v>
      </c>
      <c r="L1887" s="45"/>
      <c r="M1887" s="57"/>
      <c r="N1887" s="58"/>
      <c r="O1887" s="211"/>
      <c r="P1887" s="213"/>
      <c r="Q1887" s="215"/>
      <c r="R1887" s="215"/>
      <c r="S1887" s="217"/>
      <c r="T1887" s="219"/>
      <c r="U1887" s="221"/>
      <c r="V1887" s="223"/>
      <c r="W1887" s="225"/>
      <c r="X1887" s="209"/>
      <c r="Y1887" s="209"/>
      <c r="Z1887" s="120"/>
    </row>
    <row r="1888" spans="1:47" ht="14.25" customHeight="1">
      <c r="A1888" s="120"/>
      <c r="B1888" s="226"/>
      <c r="C1888" s="208"/>
      <c r="D1888" s="208"/>
      <c r="E1888" s="208"/>
      <c r="F1888" s="228"/>
      <c r="G1888" s="208"/>
      <c r="H1888" s="208"/>
      <c r="I1888" s="216"/>
      <c r="J1888" s="227"/>
      <c r="K1888" s="128" t="s">
        <v>57</v>
      </c>
      <c r="L1888" s="44"/>
      <c r="M1888" s="59"/>
      <c r="N1888" s="60"/>
      <c r="O1888" s="210"/>
      <c r="P1888" s="212"/>
      <c r="Q1888" s="214"/>
      <c r="R1888" s="214"/>
      <c r="S1888" s="216"/>
      <c r="T1888" s="218">
        <f t="shared" ref="T1888" si="2805">Q1888*S1888</f>
        <v>0</v>
      </c>
      <c r="U1888" s="220">
        <f t="shared" ref="U1888" si="2806">IFERROR(T1888/P1888,0)</f>
        <v>0</v>
      </c>
      <c r="V1888" s="222"/>
      <c r="W1888" s="224">
        <f t="shared" ref="W1888" si="2807">IFERROR(V1888*1000/P1888,0)</f>
        <v>0</v>
      </c>
      <c r="X1888" s="208"/>
      <c r="Y1888" s="209"/>
      <c r="Z1888" s="120"/>
    </row>
    <row r="1889" spans="1:47" ht="14.25" customHeight="1">
      <c r="A1889" s="120"/>
      <c r="B1889" s="226"/>
      <c r="C1889" s="208"/>
      <c r="D1889" s="208"/>
      <c r="E1889" s="208"/>
      <c r="F1889" s="229"/>
      <c r="G1889" s="208"/>
      <c r="H1889" s="208"/>
      <c r="I1889" s="216"/>
      <c r="J1889" s="227"/>
      <c r="K1889" s="129" t="s">
        <v>56</v>
      </c>
      <c r="L1889" s="45"/>
      <c r="M1889" s="57"/>
      <c r="N1889" s="58"/>
      <c r="O1889" s="211"/>
      <c r="P1889" s="213"/>
      <c r="Q1889" s="215"/>
      <c r="R1889" s="215"/>
      <c r="S1889" s="217"/>
      <c r="T1889" s="219"/>
      <c r="U1889" s="221"/>
      <c r="V1889" s="223"/>
      <c r="W1889" s="225"/>
      <c r="X1889" s="209"/>
      <c r="Y1889" s="209"/>
      <c r="Z1889" s="120"/>
    </row>
    <row r="1890" spans="1:47" ht="14.25" customHeight="1">
      <c r="A1890" s="120"/>
      <c r="B1890" s="226"/>
      <c r="C1890" s="208"/>
      <c r="D1890" s="208"/>
      <c r="E1890" s="208"/>
      <c r="F1890" s="228"/>
      <c r="G1890" s="208"/>
      <c r="H1890" s="208"/>
      <c r="I1890" s="216"/>
      <c r="J1890" s="227"/>
      <c r="K1890" s="128" t="s">
        <v>57</v>
      </c>
      <c r="L1890" s="44"/>
      <c r="M1890" s="59"/>
      <c r="N1890" s="60"/>
      <c r="O1890" s="210"/>
      <c r="P1890" s="212"/>
      <c r="Q1890" s="214"/>
      <c r="R1890" s="214"/>
      <c r="S1890" s="216"/>
      <c r="T1890" s="218">
        <f t="shared" ref="T1890" si="2808">Q1890*S1890</f>
        <v>0</v>
      </c>
      <c r="U1890" s="220">
        <f t="shared" ref="U1890" si="2809">IFERROR(T1890/P1890,0)</f>
        <v>0</v>
      </c>
      <c r="V1890" s="222"/>
      <c r="W1890" s="224">
        <f t="shared" ref="W1890" si="2810">IFERROR(V1890*1000/P1890,0)</f>
        <v>0</v>
      </c>
      <c r="X1890" s="208"/>
      <c r="Y1890" s="209"/>
      <c r="Z1890" s="120"/>
    </row>
    <row r="1891" spans="1:47" ht="14.25" customHeight="1">
      <c r="A1891" s="120"/>
      <c r="B1891" s="226"/>
      <c r="C1891" s="208"/>
      <c r="D1891" s="208"/>
      <c r="E1891" s="208"/>
      <c r="F1891" s="229"/>
      <c r="G1891" s="208"/>
      <c r="H1891" s="208"/>
      <c r="I1891" s="216"/>
      <c r="J1891" s="227"/>
      <c r="K1891" s="129" t="s">
        <v>56</v>
      </c>
      <c r="L1891" s="45"/>
      <c r="M1891" s="57"/>
      <c r="N1891" s="58"/>
      <c r="O1891" s="211"/>
      <c r="P1891" s="213"/>
      <c r="Q1891" s="215"/>
      <c r="R1891" s="215"/>
      <c r="S1891" s="217"/>
      <c r="T1891" s="219"/>
      <c r="U1891" s="221"/>
      <c r="V1891" s="223"/>
      <c r="W1891" s="225"/>
      <c r="X1891" s="209"/>
      <c r="Y1891" s="209"/>
      <c r="Z1891" s="120"/>
    </row>
    <row r="1892" spans="1:47" ht="14.25" customHeight="1">
      <c r="A1892" s="120"/>
      <c r="B1892" s="226"/>
      <c r="C1892" s="208"/>
      <c r="D1892" s="208"/>
      <c r="E1892" s="208"/>
      <c r="F1892" s="228"/>
      <c r="G1892" s="208"/>
      <c r="H1892" s="208"/>
      <c r="I1892" s="216"/>
      <c r="J1892" s="227"/>
      <c r="K1892" s="128" t="s">
        <v>57</v>
      </c>
      <c r="L1892" s="44"/>
      <c r="M1892" s="59"/>
      <c r="N1892" s="60"/>
      <c r="O1892" s="210"/>
      <c r="P1892" s="212"/>
      <c r="Q1892" s="214"/>
      <c r="R1892" s="214"/>
      <c r="S1892" s="216"/>
      <c r="T1892" s="218">
        <f t="shared" ref="T1892" si="2811">Q1892*S1892</f>
        <v>0</v>
      </c>
      <c r="U1892" s="220">
        <f t="shared" ref="U1892" si="2812">IFERROR(T1892/P1892,0)</f>
        <v>0</v>
      </c>
      <c r="V1892" s="222"/>
      <c r="W1892" s="224">
        <f t="shared" ref="W1892" si="2813">IFERROR(V1892*1000/P1892,0)</f>
        <v>0</v>
      </c>
      <c r="X1892" s="208"/>
      <c r="Y1892" s="209"/>
      <c r="Z1892" s="120"/>
    </row>
    <row r="1893" spans="1:47" ht="14.25" customHeight="1">
      <c r="A1893" s="120"/>
      <c r="B1893" s="226"/>
      <c r="C1893" s="208"/>
      <c r="D1893" s="208"/>
      <c r="E1893" s="208"/>
      <c r="F1893" s="229"/>
      <c r="G1893" s="208"/>
      <c r="H1893" s="208"/>
      <c r="I1893" s="216"/>
      <c r="J1893" s="227"/>
      <c r="K1893" s="129" t="s">
        <v>56</v>
      </c>
      <c r="L1893" s="45"/>
      <c r="M1893" s="57"/>
      <c r="N1893" s="58"/>
      <c r="O1893" s="211"/>
      <c r="P1893" s="213"/>
      <c r="Q1893" s="215"/>
      <c r="R1893" s="215"/>
      <c r="S1893" s="217"/>
      <c r="T1893" s="219"/>
      <c r="U1893" s="221"/>
      <c r="V1893" s="223"/>
      <c r="W1893" s="225"/>
      <c r="X1893" s="209"/>
      <c r="Y1893" s="209"/>
      <c r="Z1893" s="120"/>
    </row>
    <row r="1894" spans="1:47" ht="14.25" customHeight="1">
      <c r="A1894" s="120"/>
      <c r="B1894" s="226"/>
      <c r="C1894" s="208"/>
      <c r="D1894" s="208"/>
      <c r="E1894" s="208"/>
      <c r="F1894" s="228"/>
      <c r="G1894" s="208"/>
      <c r="H1894" s="208"/>
      <c r="I1894" s="216"/>
      <c r="J1894" s="227"/>
      <c r="K1894" s="128" t="s">
        <v>57</v>
      </c>
      <c r="L1894" s="44"/>
      <c r="M1894" s="59"/>
      <c r="N1894" s="60"/>
      <c r="O1894" s="210"/>
      <c r="P1894" s="212"/>
      <c r="Q1894" s="214"/>
      <c r="R1894" s="214"/>
      <c r="S1894" s="216"/>
      <c r="T1894" s="218">
        <f t="shared" ref="T1894" si="2814">Q1894*S1894</f>
        <v>0</v>
      </c>
      <c r="U1894" s="220">
        <f t="shared" ref="U1894" si="2815">IFERROR(T1894/P1894,0)</f>
        <v>0</v>
      </c>
      <c r="V1894" s="222"/>
      <c r="W1894" s="224">
        <f t="shared" ref="W1894" si="2816">IFERROR(V1894*1000/P1894,0)</f>
        <v>0</v>
      </c>
      <c r="X1894" s="208"/>
      <c r="Y1894" s="209"/>
      <c r="Z1894" s="120"/>
    </row>
    <row r="1895" spans="1:47" ht="14.25" customHeight="1">
      <c r="A1895" s="120"/>
      <c r="B1895" s="226"/>
      <c r="C1895" s="208"/>
      <c r="D1895" s="208"/>
      <c r="E1895" s="208"/>
      <c r="F1895" s="229"/>
      <c r="G1895" s="208"/>
      <c r="H1895" s="208"/>
      <c r="I1895" s="216"/>
      <c r="J1895" s="227"/>
      <c r="K1895" s="129" t="s">
        <v>56</v>
      </c>
      <c r="L1895" s="45"/>
      <c r="M1895" s="57"/>
      <c r="N1895" s="58"/>
      <c r="O1895" s="211"/>
      <c r="P1895" s="213"/>
      <c r="Q1895" s="215"/>
      <c r="R1895" s="215"/>
      <c r="S1895" s="217"/>
      <c r="T1895" s="219"/>
      <c r="U1895" s="221"/>
      <c r="V1895" s="223"/>
      <c r="W1895" s="225"/>
      <c r="X1895" s="209"/>
      <c r="Y1895" s="209"/>
      <c r="Z1895" s="120"/>
    </row>
    <row r="1896" spans="1:47" ht="14.25" customHeight="1">
      <c r="A1896" s="120"/>
      <c r="B1896" s="226"/>
      <c r="C1896" s="208"/>
      <c r="D1896" s="208"/>
      <c r="E1896" s="208"/>
      <c r="F1896" s="228"/>
      <c r="G1896" s="208"/>
      <c r="H1896" s="208"/>
      <c r="I1896" s="216"/>
      <c r="J1896" s="227"/>
      <c r="K1896" s="128" t="s">
        <v>57</v>
      </c>
      <c r="L1896" s="44"/>
      <c r="M1896" s="59"/>
      <c r="N1896" s="60"/>
      <c r="O1896" s="210"/>
      <c r="P1896" s="212"/>
      <c r="Q1896" s="214"/>
      <c r="R1896" s="214"/>
      <c r="S1896" s="216"/>
      <c r="T1896" s="218">
        <f t="shared" ref="T1896" si="2817">Q1896*S1896</f>
        <v>0</v>
      </c>
      <c r="U1896" s="220">
        <f t="shared" ref="U1896" si="2818">IFERROR(T1896/P1896,0)</f>
        <v>0</v>
      </c>
      <c r="V1896" s="222"/>
      <c r="W1896" s="224">
        <f t="shared" ref="W1896" si="2819">IFERROR(V1896*1000/P1896,0)</f>
        <v>0</v>
      </c>
      <c r="X1896" s="208"/>
      <c r="Y1896" s="209"/>
      <c r="Z1896" s="120"/>
    </row>
    <row r="1897" spans="1:47" ht="14.25" customHeight="1">
      <c r="A1897" s="120"/>
      <c r="B1897" s="226"/>
      <c r="C1897" s="208"/>
      <c r="D1897" s="208"/>
      <c r="E1897" s="208"/>
      <c r="F1897" s="229"/>
      <c r="G1897" s="208"/>
      <c r="H1897" s="208"/>
      <c r="I1897" s="216"/>
      <c r="J1897" s="227"/>
      <c r="K1897" s="129" t="s">
        <v>56</v>
      </c>
      <c r="L1897" s="45"/>
      <c r="M1897" s="57"/>
      <c r="N1897" s="58"/>
      <c r="O1897" s="211"/>
      <c r="P1897" s="213"/>
      <c r="Q1897" s="215"/>
      <c r="R1897" s="215"/>
      <c r="S1897" s="217"/>
      <c r="T1897" s="219"/>
      <c r="U1897" s="221"/>
      <c r="V1897" s="223"/>
      <c r="W1897" s="225"/>
      <c r="X1897" s="209"/>
      <c r="Y1897" s="209"/>
      <c r="Z1897" s="120"/>
    </row>
    <row r="1898" spans="1:47" ht="14.25" customHeight="1">
      <c r="A1898" s="120"/>
      <c r="B1898" s="226"/>
      <c r="C1898" s="208"/>
      <c r="D1898" s="208"/>
      <c r="E1898" s="208"/>
      <c r="F1898" s="228"/>
      <c r="G1898" s="208"/>
      <c r="H1898" s="208"/>
      <c r="I1898" s="216"/>
      <c r="J1898" s="227"/>
      <c r="K1898" s="128" t="s">
        <v>57</v>
      </c>
      <c r="L1898" s="44"/>
      <c r="M1898" s="59"/>
      <c r="N1898" s="60"/>
      <c r="O1898" s="210"/>
      <c r="P1898" s="212"/>
      <c r="Q1898" s="214"/>
      <c r="R1898" s="214"/>
      <c r="S1898" s="216"/>
      <c r="T1898" s="218">
        <f t="shared" ref="T1898" si="2820">Q1898*S1898</f>
        <v>0</v>
      </c>
      <c r="U1898" s="220">
        <f t="shared" ref="U1898" si="2821">IFERROR(T1898/P1898,0)</f>
        <v>0</v>
      </c>
      <c r="V1898" s="222"/>
      <c r="W1898" s="224">
        <f t="shared" ref="W1898" si="2822">IFERROR(V1898*1000/P1898,0)</f>
        <v>0</v>
      </c>
      <c r="X1898" s="208"/>
      <c r="Y1898" s="209"/>
      <c r="Z1898" s="120"/>
    </row>
    <row r="1899" spans="1:47" ht="14.25" customHeight="1">
      <c r="A1899" s="120"/>
      <c r="B1899" s="226"/>
      <c r="C1899" s="208"/>
      <c r="D1899" s="208"/>
      <c r="E1899" s="208"/>
      <c r="F1899" s="229"/>
      <c r="G1899" s="208"/>
      <c r="H1899" s="208"/>
      <c r="I1899" s="216"/>
      <c r="J1899" s="227"/>
      <c r="K1899" s="129" t="s">
        <v>56</v>
      </c>
      <c r="L1899" s="45"/>
      <c r="M1899" s="57"/>
      <c r="N1899" s="58"/>
      <c r="O1899" s="211"/>
      <c r="P1899" s="213"/>
      <c r="Q1899" s="215"/>
      <c r="R1899" s="215"/>
      <c r="S1899" s="217"/>
      <c r="T1899" s="219"/>
      <c r="U1899" s="221"/>
      <c r="V1899" s="223"/>
      <c r="W1899" s="225"/>
      <c r="X1899" s="209"/>
      <c r="Y1899" s="209"/>
      <c r="Z1899" s="120"/>
    </row>
    <row r="1900" spans="1:47" ht="14.25" customHeight="1">
      <c r="A1900" s="120"/>
      <c r="B1900" s="226"/>
      <c r="C1900" s="208"/>
      <c r="D1900" s="208"/>
      <c r="E1900" s="208"/>
      <c r="F1900" s="228"/>
      <c r="G1900" s="208"/>
      <c r="H1900" s="208"/>
      <c r="I1900" s="216"/>
      <c r="J1900" s="227"/>
      <c r="K1900" s="128" t="s">
        <v>57</v>
      </c>
      <c r="L1900" s="44"/>
      <c r="M1900" s="59"/>
      <c r="N1900" s="60"/>
      <c r="O1900" s="210"/>
      <c r="P1900" s="212"/>
      <c r="Q1900" s="214"/>
      <c r="R1900" s="214"/>
      <c r="S1900" s="216"/>
      <c r="T1900" s="218">
        <f t="shared" ref="T1900" si="2823">Q1900*S1900</f>
        <v>0</v>
      </c>
      <c r="U1900" s="220">
        <f t="shared" ref="U1900" si="2824">IFERROR(T1900/P1900,0)</f>
        <v>0</v>
      </c>
      <c r="V1900" s="222"/>
      <c r="W1900" s="224">
        <f t="shared" ref="W1900" si="2825">IFERROR(V1900*1000/P1900,0)</f>
        <v>0</v>
      </c>
      <c r="X1900" s="208"/>
      <c r="Y1900" s="209"/>
      <c r="Z1900" s="120"/>
    </row>
    <row r="1901" spans="1:47" ht="14.25" customHeight="1">
      <c r="A1901" s="120"/>
      <c r="B1901" s="226"/>
      <c r="C1901" s="208"/>
      <c r="D1901" s="208"/>
      <c r="E1901" s="208"/>
      <c r="F1901" s="229"/>
      <c r="G1901" s="208"/>
      <c r="H1901" s="208"/>
      <c r="I1901" s="216"/>
      <c r="J1901" s="227"/>
      <c r="K1901" s="129" t="s">
        <v>56</v>
      </c>
      <c r="L1901" s="45"/>
      <c r="M1901" s="57"/>
      <c r="N1901" s="58"/>
      <c r="O1901" s="211"/>
      <c r="P1901" s="213"/>
      <c r="Q1901" s="215"/>
      <c r="R1901" s="215"/>
      <c r="S1901" s="217"/>
      <c r="T1901" s="219"/>
      <c r="U1901" s="221"/>
      <c r="V1901" s="223"/>
      <c r="W1901" s="225"/>
      <c r="X1901" s="209"/>
      <c r="Y1901" s="209"/>
      <c r="Z1901" s="120"/>
    </row>
    <row r="1902" spans="1:47" ht="14.25" customHeight="1">
      <c r="A1902" s="120"/>
      <c r="B1902" s="226"/>
      <c r="C1902" s="208"/>
      <c r="D1902" s="208"/>
      <c r="E1902" s="208"/>
      <c r="F1902" s="228"/>
      <c r="G1902" s="208"/>
      <c r="H1902" s="208"/>
      <c r="I1902" s="216"/>
      <c r="J1902" s="227"/>
      <c r="K1902" s="128" t="s">
        <v>57</v>
      </c>
      <c r="L1902" s="44"/>
      <c r="M1902" s="59"/>
      <c r="N1902" s="60"/>
      <c r="O1902" s="210"/>
      <c r="P1902" s="212"/>
      <c r="Q1902" s="214"/>
      <c r="R1902" s="214"/>
      <c r="S1902" s="216"/>
      <c r="T1902" s="218">
        <f t="shared" ref="T1902" si="2826">Q1902*S1902</f>
        <v>0</v>
      </c>
      <c r="U1902" s="220">
        <f t="shared" ref="U1902" si="2827">IFERROR(T1902/P1902,0)</f>
        <v>0</v>
      </c>
      <c r="V1902" s="222"/>
      <c r="W1902" s="224">
        <f t="shared" ref="W1902" si="2828">IFERROR(V1902*1000/P1902,0)</f>
        <v>0</v>
      </c>
      <c r="X1902" s="208"/>
      <c r="Y1902" s="209"/>
      <c r="Z1902" s="120"/>
    </row>
    <row r="1903" spans="1:47" ht="14.25" customHeight="1">
      <c r="A1903" s="120"/>
      <c r="B1903" s="226"/>
      <c r="C1903" s="208"/>
      <c r="D1903" s="208"/>
      <c r="E1903" s="208"/>
      <c r="F1903" s="229"/>
      <c r="G1903" s="208"/>
      <c r="H1903" s="208"/>
      <c r="I1903" s="216"/>
      <c r="J1903" s="227"/>
      <c r="K1903" s="129" t="s">
        <v>56</v>
      </c>
      <c r="L1903" s="45"/>
      <c r="M1903" s="57"/>
      <c r="N1903" s="58"/>
      <c r="O1903" s="211"/>
      <c r="P1903" s="213"/>
      <c r="Q1903" s="215"/>
      <c r="R1903" s="215"/>
      <c r="S1903" s="217"/>
      <c r="T1903" s="219"/>
      <c r="U1903" s="221"/>
      <c r="V1903" s="223"/>
      <c r="W1903" s="225"/>
      <c r="X1903" s="209"/>
      <c r="Y1903" s="209"/>
      <c r="Z1903" s="120"/>
    </row>
    <row r="1904" spans="1:47" s="5" customFormat="1" ht="13.5" customHeight="1">
      <c r="A1904" s="81"/>
      <c r="B1904" s="226"/>
      <c r="C1904" s="208"/>
      <c r="D1904" s="208"/>
      <c r="E1904" s="208"/>
      <c r="F1904" s="228"/>
      <c r="G1904" s="208"/>
      <c r="H1904" s="208"/>
      <c r="I1904" s="216"/>
      <c r="J1904" s="227"/>
      <c r="K1904" s="128" t="s">
        <v>57</v>
      </c>
      <c r="L1904" s="44"/>
      <c r="M1904" s="59"/>
      <c r="N1904" s="60"/>
      <c r="O1904" s="210"/>
      <c r="P1904" s="212"/>
      <c r="Q1904" s="214"/>
      <c r="R1904" s="214"/>
      <c r="S1904" s="216"/>
      <c r="T1904" s="218">
        <f t="shared" ref="T1904" si="2829">Q1904*S1904</f>
        <v>0</v>
      </c>
      <c r="U1904" s="220">
        <f t="shared" ref="U1904" si="2830">IFERROR(T1904/P1904,0)</f>
        <v>0</v>
      </c>
      <c r="V1904" s="222"/>
      <c r="W1904" s="224">
        <f t="shared" ref="W1904" si="2831">IFERROR(V1904*1000/P1904,0)</f>
        <v>0</v>
      </c>
      <c r="X1904" s="208"/>
      <c r="Y1904" s="209"/>
      <c r="Z1904" s="81"/>
      <c r="AA1904" s="2"/>
      <c r="AB1904" s="2"/>
      <c r="AC1904" s="2"/>
      <c r="AD1904" s="2"/>
      <c r="AE1904" s="2"/>
      <c r="AF1904" s="2"/>
      <c r="AG1904" s="2"/>
      <c r="AH1904" s="2"/>
      <c r="AI1904" s="2"/>
      <c r="AJ1904" s="2"/>
      <c r="AK1904" s="2"/>
      <c r="AL1904" s="2"/>
      <c r="AM1904" s="2"/>
      <c r="AN1904" s="2"/>
      <c r="AO1904" s="2"/>
      <c r="AP1904" s="2"/>
      <c r="AQ1904" s="2"/>
      <c r="AR1904" s="2"/>
      <c r="AS1904" s="2"/>
      <c r="AT1904" s="2"/>
      <c r="AU1904" s="2"/>
    </row>
    <row r="1905" spans="1:47" s="5" customFormat="1" ht="13.5" customHeight="1">
      <c r="A1905" s="81"/>
      <c r="B1905" s="226"/>
      <c r="C1905" s="208"/>
      <c r="D1905" s="208"/>
      <c r="E1905" s="208"/>
      <c r="F1905" s="229"/>
      <c r="G1905" s="208"/>
      <c r="H1905" s="208"/>
      <c r="I1905" s="216"/>
      <c r="J1905" s="227"/>
      <c r="K1905" s="129" t="s">
        <v>56</v>
      </c>
      <c r="L1905" s="45"/>
      <c r="M1905" s="57"/>
      <c r="N1905" s="58"/>
      <c r="O1905" s="211"/>
      <c r="P1905" s="213"/>
      <c r="Q1905" s="215"/>
      <c r="R1905" s="215"/>
      <c r="S1905" s="217"/>
      <c r="T1905" s="219"/>
      <c r="U1905" s="221"/>
      <c r="V1905" s="223"/>
      <c r="W1905" s="225"/>
      <c r="X1905" s="209"/>
      <c r="Y1905" s="209"/>
      <c r="Z1905" s="81"/>
      <c r="AA1905" s="2"/>
      <c r="AB1905" s="2"/>
      <c r="AC1905" s="2"/>
      <c r="AD1905" s="2"/>
      <c r="AE1905" s="2"/>
      <c r="AF1905" s="2"/>
      <c r="AG1905" s="2"/>
      <c r="AH1905" s="2"/>
      <c r="AI1905" s="2"/>
      <c r="AJ1905" s="2"/>
      <c r="AK1905" s="2"/>
      <c r="AL1905" s="2"/>
      <c r="AM1905" s="2"/>
      <c r="AN1905" s="2"/>
      <c r="AO1905" s="2"/>
      <c r="AP1905" s="2"/>
      <c r="AQ1905" s="2"/>
      <c r="AR1905" s="2"/>
      <c r="AS1905" s="2"/>
      <c r="AT1905" s="2"/>
      <c r="AU1905" s="2"/>
    </row>
    <row r="1906" spans="1:47" ht="14.25" customHeight="1">
      <c r="A1906" s="120"/>
      <c r="B1906" s="226"/>
      <c r="C1906" s="208"/>
      <c r="D1906" s="208"/>
      <c r="E1906" s="208"/>
      <c r="F1906" s="228"/>
      <c r="G1906" s="208"/>
      <c r="H1906" s="208"/>
      <c r="I1906" s="216"/>
      <c r="J1906" s="227"/>
      <c r="K1906" s="128" t="s">
        <v>57</v>
      </c>
      <c r="L1906" s="44"/>
      <c r="M1906" s="59"/>
      <c r="N1906" s="60"/>
      <c r="O1906" s="210"/>
      <c r="P1906" s="212"/>
      <c r="Q1906" s="214"/>
      <c r="R1906" s="214"/>
      <c r="S1906" s="216"/>
      <c r="T1906" s="218">
        <f t="shared" ref="T1906" si="2832">Q1906*S1906</f>
        <v>0</v>
      </c>
      <c r="U1906" s="220">
        <f t="shared" ref="U1906" si="2833">IFERROR(T1906/P1906,0)</f>
        <v>0</v>
      </c>
      <c r="V1906" s="222"/>
      <c r="W1906" s="224">
        <f t="shared" ref="W1906" si="2834">IFERROR(V1906*1000/P1906,0)</f>
        <v>0</v>
      </c>
      <c r="X1906" s="208"/>
      <c r="Y1906" s="209"/>
      <c r="Z1906" s="120"/>
    </row>
    <row r="1907" spans="1:47" ht="14.25" customHeight="1">
      <c r="A1907" s="120"/>
      <c r="B1907" s="226"/>
      <c r="C1907" s="208"/>
      <c r="D1907" s="208"/>
      <c r="E1907" s="208"/>
      <c r="F1907" s="229"/>
      <c r="G1907" s="208"/>
      <c r="H1907" s="208"/>
      <c r="I1907" s="216"/>
      <c r="J1907" s="227"/>
      <c r="K1907" s="129" t="s">
        <v>56</v>
      </c>
      <c r="L1907" s="45"/>
      <c r="M1907" s="57"/>
      <c r="N1907" s="58"/>
      <c r="O1907" s="211"/>
      <c r="P1907" s="213"/>
      <c r="Q1907" s="215"/>
      <c r="R1907" s="215"/>
      <c r="S1907" s="217"/>
      <c r="T1907" s="219"/>
      <c r="U1907" s="221"/>
      <c r="V1907" s="223"/>
      <c r="W1907" s="225"/>
      <c r="X1907" s="209"/>
      <c r="Y1907" s="209"/>
      <c r="Z1907" s="120"/>
    </row>
    <row r="1908" spans="1:47" ht="14.25" customHeight="1">
      <c r="A1908" s="120"/>
      <c r="B1908" s="226"/>
      <c r="C1908" s="208"/>
      <c r="D1908" s="208"/>
      <c r="E1908" s="208"/>
      <c r="F1908" s="228"/>
      <c r="G1908" s="208"/>
      <c r="H1908" s="208"/>
      <c r="I1908" s="216"/>
      <c r="J1908" s="227"/>
      <c r="K1908" s="128" t="s">
        <v>57</v>
      </c>
      <c r="L1908" s="44"/>
      <c r="M1908" s="59"/>
      <c r="N1908" s="60"/>
      <c r="O1908" s="210"/>
      <c r="P1908" s="212"/>
      <c r="Q1908" s="214"/>
      <c r="R1908" s="214"/>
      <c r="S1908" s="216"/>
      <c r="T1908" s="218">
        <f t="shared" ref="T1908" si="2835">Q1908*S1908</f>
        <v>0</v>
      </c>
      <c r="U1908" s="220">
        <f t="shared" ref="U1908" si="2836">IFERROR(T1908/P1908,0)</f>
        <v>0</v>
      </c>
      <c r="V1908" s="222"/>
      <c r="W1908" s="224">
        <f t="shared" ref="W1908" si="2837">IFERROR(V1908*1000/P1908,0)</f>
        <v>0</v>
      </c>
      <c r="X1908" s="208"/>
      <c r="Y1908" s="209"/>
      <c r="Z1908" s="120"/>
    </row>
    <row r="1909" spans="1:47" ht="14.25" customHeight="1">
      <c r="A1909" s="120"/>
      <c r="B1909" s="226"/>
      <c r="C1909" s="208"/>
      <c r="D1909" s="208"/>
      <c r="E1909" s="208"/>
      <c r="F1909" s="229"/>
      <c r="G1909" s="208"/>
      <c r="H1909" s="208"/>
      <c r="I1909" s="216"/>
      <c r="J1909" s="227"/>
      <c r="K1909" s="129" t="s">
        <v>56</v>
      </c>
      <c r="L1909" s="45"/>
      <c r="M1909" s="57"/>
      <c r="N1909" s="58"/>
      <c r="O1909" s="211"/>
      <c r="P1909" s="213"/>
      <c r="Q1909" s="215"/>
      <c r="R1909" s="215"/>
      <c r="S1909" s="217"/>
      <c r="T1909" s="219"/>
      <c r="U1909" s="221"/>
      <c r="V1909" s="223"/>
      <c r="W1909" s="225"/>
      <c r="X1909" s="209"/>
      <c r="Y1909" s="209"/>
      <c r="Z1909" s="120"/>
    </row>
    <row r="1910" spans="1:47" ht="14.25" customHeight="1">
      <c r="A1910" s="120"/>
      <c r="B1910" s="226"/>
      <c r="C1910" s="208"/>
      <c r="D1910" s="208"/>
      <c r="E1910" s="208"/>
      <c r="F1910" s="228"/>
      <c r="G1910" s="208"/>
      <c r="H1910" s="208"/>
      <c r="I1910" s="216"/>
      <c r="J1910" s="227"/>
      <c r="K1910" s="128" t="s">
        <v>57</v>
      </c>
      <c r="L1910" s="44"/>
      <c r="M1910" s="59"/>
      <c r="N1910" s="60"/>
      <c r="O1910" s="210"/>
      <c r="P1910" s="212"/>
      <c r="Q1910" s="214"/>
      <c r="R1910" s="214"/>
      <c r="S1910" s="216"/>
      <c r="T1910" s="218">
        <f t="shared" ref="T1910" si="2838">Q1910*S1910</f>
        <v>0</v>
      </c>
      <c r="U1910" s="220">
        <f t="shared" ref="U1910" si="2839">IFERROR(T1910/P1910,0)</f>
        <v>0</v>
      </c>
      <c r="V1910" s="222"/>
      <c r="W1910" s="224">
        <f t="shared" ref="W1910" si="2840">IFERROR(V1910*1000/P1910,0)</f>
        <v>0</v>
      </c>
      <c r="X1910" s="208"/>
      <c r="Y1910" s="209"/>
      <c r="Z1910" s="120"/>
    </row>
    <row r="1911" spans="1:47" ht="14.25" customHeight="1">
      <c r="A1911" s="120"/>
      <c r="B1911" s="226"/>
      <c r="C1911" s="208"/>
      <c r="D1911" s="208"/>
      <c r="E1911" s="208"/>
      <c r="F1911" s="229"/>
      <c r="G1911" s="208"/>
      <c r="H1911" s="208"/>
      <c r="I1911" s="216"/>
      <c r="J1911" s="227"/>
      <c r="K1911" s="129" t="s">
        <v>56</v>
      </c>
      <c r="L1911" s="45"/>
      <c r="M1911" s="57"/>
      <c r="N1911" s="58"/>
      <c r="O1911" s="211"/>
      <c r="P1911" s="213"/>
      <c r="Q1911" s="215"/>
      <c r="R1911" s="215"/>
      <c r="S1911" s="217"/>
      <c r="T1911" s="219"/>
      <c r="U1911" s="221"/>
      <c r="V1911" s="223"/>
      <c r="W1911" s="225"/>
      <c r="X1911" s="209"/>
      <c r="Y1911" s="209"/>
      <c r="Z1911" s="120"/>
    </row>
    <row r="1912" spans="1:47" ht="14.25" customHeight="1">
      <c r="A1912" s="120"/>
      <c r="B1912" s="226"/>
      <c r="C1912" s="208"/>
      <c r="D1912" s="208"/>
      <c r="E1912" s="208"/>
      <c r="F1912" s="228"/>
      <c r="G1912" s="208"/>
      <c r="H1912" s="208"/>
      <c r="I1912" s="216"/>
      <c r="J1912" s="227"/>
      <c r="K1912" s="128" t="s">
        <v>57</v>
      </c>
      <c r="L1912" s="44"/>
      <c r="M1912" s="59"/>
      <c r="N1912" s="60"/>
      <c r="O1912" s="210"/>
      <c r="P1912" s="212"/>
      <c r="Q1912" s="214"/>
      <c r="R1912" s="214"/>
      <c r="S1912" s="216"/>
      <c r="T1912" s="218">
        <f t="shared" ref="T1912" si="2841">Q1912*S1912</f>
        <v>0</v>
      </c>
      <c r="U1912" s="220">
        <f t="shared" ref="U1912" si="2842">IFERROR(T1912/P1912,0)</f>
        <v>0</v>
      </c>
      <c r="V1912" s="222"/>
      <c r="W1912" s="224">
        <f t="shared" ref="W1912" si="2843">IFERROR(V1912*1000/P1912,0)</f>
        <v>0</v>
      </c>
      <c r="X1912" s="208"/>
      <c r="Y1912" s="209"/>
      <c r="Z1912" s="120"/>
    </row>
    <row r="1913" spans="1:47" ht="14.25" customHeight="1">
      <c r="A1913" s="120"/>
      <c r="B1913" s="226"/>
      <c r="C1913" s="208"/>
      <c r="D1913" s="208"/>
      <c r="E1913" s="208"/>
      <c r="F1913" s="229"/>
      <c r="G1913" s="208"/>
      <c r="H1913" s="208"/>
      <c r="I1913" s="216"/>
      <c r="J1913" s="227"/>
      <c r="K1913" s="129" t="s">
        <v>56</v>
      </c>
      <c r="L1913" s="45"/>
      <c r="M1913" s="57"/>
      <c r="N1913" s="58"/>
      <c r="O1913" s="211"/>
      <c r="P1913" s="213"/>
      <c r="Q1913" s="215"/>
      <c r="R1913" s="215"/>
      <c r="S1913" s="217"/>
      <c r="T1913" s="219"/>
      <c r="U1913" s="221"/>
      <c r="V1913" s="223"/>
      <c r="W1913" s="225"/>
      <c r="X1913" s="209"/>
      <c r="Y1913" s="209"/>
      <c r="Z1913" s="120"/>
    </row>
    <row r="1914" spans="1:47" ht="14.25" customHeight="1">
      <c r="A1914" s="120"/>
      <c r="B1914" s="226"/>
      <c r="C1914" s="208"/>
      <c r="D1914" s="208"/>
      <c r="E1914" s="208"/>
      <c r="F1914" s="228"/>
      <c r="G1914" s="208"/>
      <c r="H1914" s="208"/>
      <c r="I1914" s="216"/>
      <c r="J1914" s="227"/>
      <c r="K1914" s="128" t="s">
        <v>57</v>
      </c>
      <c r="L1914" s="44"/>
      <c r="M1914" s="59"/>
      <c r="N1914" s="60"/>
      <c r="O1914" s="210"/>
      <c r="P1914" s="212"/>
      <c r="Q1914" s="214"/>
      <c r="R1914" s="214"/>
      <c r="S1914" s="216"/>
      <c r="T1914" s="218">
        <f t="shared" ref="T1914" si="2844">Q1914*S1914</f>
        <v>0</v>
      </c>
      <c r="U1914" s="220">
        <f t="shared" ref="U1914" si="2845">IFERROR(T1914/P1914,0)</f>
        <v>0</v>
      </c>
      <c r="V1914" s="222"/>
      <c r="W1914" s="224">
        <f t="shared" ref="W1914" si="2846">IFERROR(V1914*1000/P1914,0)</f>
        <v>0</v>
      </c>
      <c r="X1914" s="208"/>
      <c r="Y1914" s="209"/>
      <c r="Z1914" s="120"/>
    </row>
    <row r="1915" spans="1:47" ht="14.25" customHeight="1">
      <c r="A1915" s="120"/>
      <c r="B1915" s="226"/>
      <c r="C1915" s="208"/>
      <c r="D1915" s="208"/>
      <c r="E1915" s="208"/>
      <c r="F1915" s="229"/>
      <c r="G1915" s="208"/>
      <c r="H1915" s="208"/>
      <c r="I1915" s="216"/>
      <c r="J1915" s="227"/>
      <c r="K1915" s="129" t="s">
        <v>56</v>
      </c>
      <c r="L1915" s="45"/>
      <c r="M1915" s="57"/>
      <c r="N1915" s="58"/>
      <c r="O1915" s="211"/>
      <c r="P1915" s="213"/>
      <c r="Q1915" s="215"/>
      <c r="R1915" s="215"/>
      <c r="S1915" s="217"/>
      <c r="T1915" s="219"/>
      <c r="U1915" s="221"/>
      <c r="V1915" s="223"/>
      <c r="W1915" s="225"/>
      <c r="X1915" s="209"/>
      <c r="Y1915" s="209"/>
      <c r="Z1915" s="120"/>
    </row>
    <row r="1916" spans="1:47" ht="14.25" customHeight="1">
      <c r="A1916" s="120"/>
      <c r="B1916" s="226"/>
      <c r="C1916" s="208"/>
      <c r="D1916" s="208"/>
      <c r="E1916" s="208"/>
      <c r="F1916" s="228"/>
      <c r="G1916" s="208"/>
      <c r="H1916" s="208"/>
      <c r="I1916" s="216"/>
      <c r="J1916" s="227"/>
      <c r="K1916" s="128" t="s">
        <v>57</v>
      </c>
      <c r="L1916" s="44"/>
      <c r="M1916" s="59"/>
      <c r="N1916" s="60"/>
      <c r="O1916" s="210"/>
      <c r="P1916" s="212"/>
      <c r="Q1916" s="214"/>
      <c r="R1916" s="214"/>
      <c r="S1916" s="216"/>
      <c r="T1916" s="218">
        <f t="shared" ref="T1916" si="2847">Q1916*S1916</f>
        <v>0</v>
      </c>
      <c r="U1916" s="220">
        <f t="shared" ref="U1916" si="2848">IFERROR(T1916/P1916,0)</f>
        <v>0</v>
      </c>
      <c r="V1916" s="222"/>
      <c r="W1916" s="224">
        <f t="shared" ref="W1916" si="2849">IFERROR(V1916*1000/P1916,0)</f>
        <v>0</v>
      </c>
      <c r="X1916" s="208"/>
      <c r="Y1916" s="209"/>
      <c r="Z1916" s="120"/>
    </row>
    <row r="1917" spans="1:47" ht="14.25" customHeight="1">
      <c r="A1917" s="120"/>
      <c r="B1917" s="226"/>
      <c r="C1917" s="208"/>
      <c r="D1917" s="208"/>
      <c r="E1917" s="208"/>
      <c r="F1917" s="229"/>
      <c r="G1917" s="208"/>
      <c r="H1917" s="208"/>
      <c r="I1917" s="216"/>
      <c r="J1917" s="227"/>
      <c r="K1917" s="129" t="s">
        <v>56</v>
      </c>
      <c r="L1917" s="45"/>
      <c r="M1917" s="57"/>
      <c r="N1917" s="58"/>
      <c r="O1917" s="211"/>
      <c r="P1917" s="213"/>
      <c r="Q1917" s="215"/>
      <c r="R1917" s="215"/>
      <c r="S1917" s="217"/>
      <c r="T1917" s="219"/>
      <c r="U1917" s="221"/>
      <c r="V1917" s="223"/>
      <c r="W1917" s="225"/>
      <c r="X1917" s="209"/>
      <c r="Y1917" s="209"/>
      <c r="Z1917" s="120"/>
    </row>
    <row r="1918" spans="1:47" ht="14.25" customHeight="1">
      <c r="A1918" s="120"/>
      <c r="B1918" s="226"/>
      <c r="C1918" s="208"/>
      <c r="D1918" s="208"/>
      <c r="E1918" s="208"/>
      <c r="F1918" s="228"/>
      <c r="G1918" s="208"/>
      <c r="H1918" s="208"/>
      <c r="I1918" s="216"/>
      <c r="J1918" s="227"/>
      <c r="K1918" s="128" t="s">
        <v>57</v>
      </c>
      <c r="L1918" s="44"/>
      <c r="M1918" s="59"/>
      <c r="N1918" s="60"/>
      <c r="O1918" s="210"/>
      <c r="P1918" s="212"/>
      <c r="Q1918" s="214"/>
      <c r="R1918" s="214"/>
      <c r="S1918" s="216"/>
      <c r="T1918" s="218">
        <f t="shared" ref="T1918" si="2850">Q1918*S1918</f>
        <v>0</v>
      </c>
      <c r="U1918" s="220">
        <f t="shared" ref="U1918" si="2851">IFERROR(T1918/P1918,0)</f>
        <v>0</v>
      </c>
      <c r="V1918" s="222"/>
      <c r="W1918" s="224">
        <f t="shared" ref="W1918" si="2852">IFERROR(V1918*1000/P1918,0)</f>
        <v>0</v>
      </c>
      <c r="X1918" s="208"/>
      <c r="Y1918" s="209"/>
      <c r="Z1918" s="120"/>
    </row>
    <row r="1919" spans="1:47" ht="14.25" customHeight="1">
      <c r="A1919" s="120"/>
      <c r="B1919" s="226"/>
      <c r="C1919" s="208"/>
      <c r="D1919" s="208"/>
      <c r="E1919" s="208"/>
      <c r="F1919" s="229"/>
      <c r="G1919" s="208"/>
      <c r="H1919" s="208"/>
      <c r="I1919" s="216"/>
      <c r="J1919" s="227"/>
      <c r="K1919" s="129" t="s">
        <v>56</v>
      </c>
      <c r="L1919" s="45"/>
      <c r="M1919" s="57"/>
      <c r="N1919" s="58"/>
      <c r="O1919" s="211"/>
      <c r="P1919" s="213"/>
      <c r="Q1919" s="215"/>
      <c r="R1919" s="215"/>
      <c r="S1919" s="217"/>
      <c r="T1919" s="219"/>
      <c r="U1919" s="221"/>
      <c r="V1919" s="223"/>
      <c r="W1919" s="225"/>
      <c r="X1919" s="209"/>
      <c r="Y1919" s="209"/>
      <c r="Z1919" s="120"/>
    </row>
    <row r="1920" spans="1:47" ht="14.25" customHeight="1">
      <c r="A1920" s="120"/>
      <c r="B1920" s="226"/>
      <c r="C1920" s="208"/>
      <c r="D1920" s="208"/>
      <c r="E1920" s="208"/>
      <c r="F1920" s="228"/>
      <c r="G1920" s="208"/>
      <c r="H1920" s="208"/>
      <c r="I1920" s="216"/>
      <c r="J1920" s="227"/>
      <c r="K1920" s="128" t="s">
        <v>57</v>
      </c>
      <c r="L1920" s="44"/>
      <c r="M1920" s="59"/>
      <c r="N1920" s="60"/>
      <c r="O1920" s="210"/>
      <c r="P1920" s="212"/>
      <c r="Q1920" s="214"/>
      <c r="R1920" s="214"/>
      <c r="S1920" s="216"/>
      <c r="T1920" s="218">
        <f t="shared" ref="T1920" si="2853">Q1920*S1920</f>
        <v>0</v>
      </c>
      <c r="U1920" s="220">
        <f t="shared" ref="U1920" si="2854">IFERROR(T1920/P1920,0)</f>
        <v>0</v>
      </c>
      <c r="V1920" s="222"/>
      <c r="W1920" s="224">
        <f t="shared" ref="W1920" si="2855">IFERROR(V1920*1000/P1920,0)</f>
        <v>0</v>
      </c>
      <c r="X1920" s="208"/>
      <c r="Y1920" s="209"/>
      <c r="Z1920" s="120"/>
    </row>
    <row r="1921" spans="1:47" ht="14.25" customHeight="1">
      <c r="A1921" s="120"/>
      <c r="B1921" s="226"/>
      <c r="C1921" s="208"/>
      <c r="D1921" s="208"/>
      <c r="E1921" s="208"/>
      <c r="F1921" s="229"/>
      <c r="G1921" s="208"/>
      <c r="H1921" s="208"/>
      <c r="I1921" s="216"/>
      <c r="J1921" s="227"/>
      <c r="K1921" s="129" t="s">
        <v>56</v>
      </c>
      <c r="L1921" s="45"/>
      <c r="M1921" s="57"/>
      <c r="N1921" s="58"/>
      <c r="O1921" s="211"/>
      <c r="P1921" s="213"/>
      <c r="Q1921" s="215"/>
      <c r="R1921" s="215"/>
      <c r="S1921" s="217"/>
      <c r="T1921" s="219"/>
      <c r="U1921" s="221"/>
      <c r="V1921" s="223"/>
      <c r="W1921" s="225"/>
      <c r="X1921" s="209"/>
      <c r="Y1921" s="209"/>
      <c r="Z1921" s="120"/>
    </row>
    <row r="1922" spans="1:47" ht="14.25" customHeight="1">
      <c r="A1922" s="120"/>
      <c r="B1922" s="226"/>
      <c r="C1922" s="208"/>
      <c r="D1922" s="208"/>
      <c r="E1922" s="208"/>
      <c r="F1922" s="228"/>
      <c r="G1922" s="208"/>
      <c r="H1922" s="208"/>
      <c r="I1922" s="216"/>
      <c r="J1922" s="227"/>
      <c r="K1922" s="128" t="s">
        <v>57</v>
      </c>
      <c r="L1922" s="44"/>
      <c r="M1922" s="59"/>
      <c r="N1922" s="60"/>
      <c r="O1922" s="210"/>
      <c r="P1922" s="212"/>
      <c r="Q1922" s="214"/>
      <c r="R1922" s="214"/>
      <c r="S1922" s="216"/>
      <c r="T1922" s="218">
        <f t="shared" ref="T1922" si="2856">Q1922*S1922</f>
        <v>0</v>
      </c>
      <c r="U1922" s="220">
        <f t="shared" ref="U1922" si="2857">IFERROR(T1922/P1922,0)</f>
        <v>0</v>
      </c>
      <c r="V1922" s="222"/>
      <c r="W1922" s="224">
        <f t="shared" ref="W1922" si="2858">IFERROR(V1922*1000/P1922,0)</f>
        <v>0</v>
      </c>
      <c r="X1922" s="208"/>
      <c r="Y1922" s="209"/>
      <c r="Z1922" s="120"/>
    </row>
    <row r="1923" spans="1:47" ht="14.25" customHeight="1">
      <c r="A1923" s="120"/>
      <c r="B1923" s="226"/>
      <c r="C1923" s="208"/>
      <c r="D1923" s="208"/>
      <c r="E1923" s="208"/>
      <c r="F1923" s="229"/>
      <c r="G1923" s="208"/>
      <c r="H1923" s="208"/>
      <c r="I1923" s="216"/>
      <c r="J1923" s="227"/>
      <c r="K1923" s="129" t="s">
        <v>56</v>
      </c>
      <c r="L1923" s="45"/>
      <c r="M1923" s="57"/>
      <c r="N1923" s="58"/>
      <c r="O1923" s="211"/>
      <c r="P1923" s="213"/>
      <c r="Q1923" s="215"/>
      <c r="R1923" s="215"/>
      <c r="S1923" s="217"/>
      <c r="T1923" s="219"/>
      <c r="U1923" s="221"/>
      <c r="V1923" s="223"/>
      <c r="W1923" s="225"/>
      <c r="X1923" s="209"/>
      <c r="Y1923" s="209"/>
      <c r="Z1923" s="120"/>
    </row>
    <row r="1924" spans="1:47" ht="14.25" customHeight="1">
      <c r="A1924" s="120"/>
      <c r="B1924" s="226"/>
      <c r="C1924" s="208"/>
      <c r="D1924" s="208"/>
      <c r="E1924" s="208"/>
      <c r="F1924" s="228"/>
      <c r="G1924" s="208"/>
      <c r="H1924" s="208"/>
      <c r="I1924" s="216"/>
      <c r="J1924" s="227"/>
      <c r="K1924" s="128" t="s">
        <v>57</v>
      </c>
      <c r="L1924" s="44"/>
      <c r="M1924" s="59"/>
      <c r="N1924" s="60"/>
      <c r="O1924" s="210"/>
      <c r="P1924" s="212"/>
      <c r="Q1924" s="214"/>
      <c r="R1924" s="214"/>
      <c r="S1924" s="216"/>
      <c r="T1924" s="218">
        <f t="shared" ref="T1924" si="2859">Q1924*S1924</f>
        <v>0</v>
      </c>
      <c r="U1924" s="220">
        <f t="shared" ref="U1924" si="2860">IFERROR(T1924/P1924,0)</f>
        <v>0</v>
      </c>
      <c r="V1924" s="222"/>
      <c r="W1924" s="224">
        <f t="shared" ref="W1924" si="2861">IFERROR(V1924*1000/P1924,0)</f>
        <v>0</v>
      </c>
      <c r="X1924" s="208"/>
      <c r="Y1924" s="209"/>
      <c r="Z1924" s="120"/>
    </row>
    <row r="1925" spans="1:47" ht="14.25" customHeight="1">
      <c r="A1925" s="120"/>
      <c r="B1925" s="226"/>
      <c r="C1925" s="208"/>
      <c r="D1925" s="208"/>
      <c r="E1925" s="208"/>
      <c r="F1925" s="229"/>
      <c r="G1925" s="208"/>
      <c r="H1925" s="208"/>
      <c r="I1925" s="216"/>
      <c r="J1925" s="227"/>
      <c r="K1925" s="129" t="s">
        <v>56</v>
      </c>
      <c r="L1925" s="45"/>
      <c r="M1925" s="57"/>
      <c r="N1925" s="58"/>
      <c r="O1925" s="211"/>
      <c r="P1925" s="213"/>
      <c r="Q1925" s="215"/>
      <c r="R1925" s="215"/>
      <c r="S1925" s="217"/>
      <c r="T1925" s="219"/>
      <c r="U1925" s="221"/>
      <c r="V1925" s="223"/>
      <c r="W1925" s="225"/>
      <c r="X1925" s="209"/>
      <c r="Y1925" s="209"/>
      <c r="Z1925" s="120"/>
    </row>
    <row r="1926" spans="1:47" ht="14.25" customHeight="1">
      <c r="A1926" s="120"/>
      <c r="B1926" s="226"/>
      <c r="C1926" s="208"/>
      <c r="D1926" s="208"/>
      <c r="E1926" s="208"/>
      <c r="F1926" s="228"/>
      <c r="G1926" s="208"/>
      <c r="H1926" s="208"/>
      <c r="I1926" s="216"/>
      <c r="J1926" s="227"/>
      <c r="K1926" s="128" t="s">
        <v>57</v>
      </c>
      <c r="L1926" s="44"/>
      <c r="M1926" s="59"/>
      <c r="N1926" s="60"/>
      <c r="O1926" s="210"/>
      <c r="P1926" s="212"/>
      <c r="Q1926" s="214"/>
      <c r="R1926" s="214"/>
      <c r="S1926" s="216"/>
      <c r="T1926" s="218">
        <f t="shared" ref="T1926" si="2862">Q1926*S1926</f>
        <v>0</v>
      </c>
      <c r="U1926" s="220">
        <f t="shared" ref="U1926" si="2863">IFERROR(T1926/P1926,0)</f>
        <v>0</v>
      </c>
      <c r="V1926" s="222"/>
      <c r="W1926" s="224">
        <f t="shared" ref="W1926" si="2864">IFERROR(V1926*1000/P1926,0)</f>
        <v>0</v>
      </c>
      <c r="X1926" s="208"/>
      <c r="Y1926" s="209"/>
      <c r="Z1926" s="120"/>
    </row>
    <row r="1927" spans="1:47" ht="14.25" customHeight="1">
      <c r="A1927" s="120"/>
      <c r="B1927" s="226"/>
      <c r="C1927" s="208"/>
      <c r="D1927" s="208"/>
      <c r="E1927" s="208"/>
      <c r="F1927" s="229"/>
      <c r="G1927" s="208"/>
      <c r="H1927" s="208"/>
      <c r="I1927" s="216"/>
      <c r="J1927" s="227"/>
      <c r="K1927" s="129" t="s">
        <v>56</v>
      </c>
      <c r="L1927" s="45"/>
      <c r="M1927" s="57"/>
      <c r="N1927" s="58"/>
      <c r="O1927" s="211"/>
      <c r="P1927" s="213"/>
      <c r="Q1927" s="215"/>
      <c r="R1927" s="215"/>
      <c r="S1927" s="217"/>
      <c r="T1927" s="219"/>
      <c r="U1927" s="221"/>
      <c r="V1927" s="223"/>
      <c r="W1927" s="225"/>
      <c r="X1927" s="209"/>
      <c r="Y1927" s="209"/>
      <c r="Z1927" s="120"/>
    </row>
    <row r="1928" spans="1:47" s="5" customFormat="1" ht="13.5" customHeight="1">
      <c r="A1928" s="81"/>
      <c r="B1928" s="226"/>
      <c r="C1928" s="208"/>
      <c r="D1928" s="208"/>
      <c r="E1928" s="208"/>
      <c r="F1928" s="228"/>
      <c r="G1928" s="208"/>
      <c r="H1928" s="208"/>
      <c r="I1928" s="216"/>
      <c r="J1928" s="227"/>
      <c r="K1928" s="128" t="s">
        <v>57</v>
      </c>
      <c r="L1928" s="44"/>
      <c r="M1928" s="59"/>
      <c r="N1928" s="60"/>
      <c r="O1928" s="210"/>
      <c r="P1928" s="212"/>
      <c r="Q1928" s="214"/>
      <c r="R1928" s="214"/>
      <c r="S1928" s="216"/>
      <c r="T1928" s="218">
        <f t="shared" ref="T1928" si="2865">Q1928*S1928</f>
        <v>0</v>
      </c>
      <c r="U1928" s="220">
        <f t="shared" ref="U1928" si="2866">IFERROR(T1928/P1928,0)</f>
        <v>0</v>
      </c>
      <c r="V1928" s="222"/>
      <c r="W1928" s="224">
        <f t="shared" ref="W1928" si="2867">IFERROR(V1928*1000/P1928,0)</f>
        <v>0</v>
      </c>
      <c r="X1928" s="208"/>
      <c r="Y1928" s="209"/>
      <c r="Z1928" s="81"/>
      <c r="AA1928" s="2"/>
      <c r="AB1928" s="2"/>
      <c r="AC1928" s="2"/>
      <c r="AD1928" s="2"/>
      <c r="AE1928" s="2"/>
      <c r="AF1928" s="2"/>
      <c r="AG1928" s="2"/>
      <c r="AH1928" s="2"/>
      <c r="AI1928" s="2"/>
      <c r="AJ1928" s="2"/>
      <c r="AK1928" s="2"/>
      <c r="AL1928" s="2"/>
      <c r="AM1928" s="2"/>
      <c r="AN1928" s="2"/>
      <c r="AO1928" s="2"/>
      <c r="AP1928" s="2"/>
      <c r="AQ1928" s="2"/>
      <c r="AR1928" s="2"/>
      <c r="AS1928" s="2"/>
      <c r="AT1928" s="2"/>
      <c r="AU1928" s="2"/>
    </row>
    <row r="1929" spans="1:47" s="5" customFormat="1" ht="13.5" customHeight="1">
      <c r="A1929" s="81"/>
      <c r="B1929" s="226"/>
      <c r="C1929" s="208"/>
      <c r="D1929" s="208"/>
      <c r="E1929" s="208"/>
      <c r="F1929" s="229"/>
      <c r="G1929" s="208"/>
      <c r="H1929" s="208"/>
      <c r="I1929" s="216"/>
      <c r="J1929" s="227"/>
      <c r="K1929" s="129" t="s">
        <v>56</v>
      </c>
      <c r="L1929" s="45"/>
      <c r="M1929" s="57"/>
      <c r="N1929" s="58"/>
      <c r="O1929" s="211"/>
      <c r="P1929" s="213"/>
      <c r="Q1929" s="215"/>
      <c r="R1929" s="215"/>
      <c r="S1929" s="217"/>
      <c r="T1929" s="219"/>
      <c r="U1929" s="221"/>
      <c r="V1929" s="223"/>
      <c r="W1929" s="225"/>
      <c r="X1929" s="209"/>
      <c r="Y1929" s="209"/>
      <c r="Z1929" s="81"/>
      <c r="AA1929" s="2"/>
      <c r="AB1929" s="2"/>
      <c r="AC1929" s="2"/>
      <c r="AD1929" s="2"/>
      <c r="AE1929" s="2"/>
      <c r="AF1929" s="2"/>
      <c r="AG1929" s="2"/>
      <c r="AH1929" s="2"/>
      <c r="AI1929" s="2"/>
      <c r="AJ1929" s="2"/>
      <c r="AK1929" s="2"/>
      <c r="AL1929" s="2"/>
      <c r="AM1929" s="2"/>
      <c r="AN1929" s="2"/>
      <c r="AO1929" s="2"/>
      <c r="AP1929" s="2"/>
      <c r="AQ1929" s="2"/>
      <c r="AR1929" s="2"/>
      <c r="AS1929" s="2"/>
      <c r="AT1929" s="2"/>
      <c r="AU1929" s="2"/>
    </row>
    <row r="1930" spans="1:47" ht="14.25" customHeight="1">
      <c r="A1930" s="120"/>
      <c r="B1930" s="226"/>
      <c r="C1930" s="208"/>
      <c r="D1930" s="208"/>
      <c r="E1930" s="208"/>
      <c r="F1930" s="228"/>
      <c r="G1930" s="208"/>
      <c r="H1930" s="208"/>
      <c r="I1930" s="216"/>
      <c r="J1930" s="227"/>
      <c r="K1930" s="128" t="s">
        <v>57</v>
      </c>
      <c r="L1930" s="44"/>
      <c r="M1930" s="59"/>
      <c r="N1930" s="60"/>
      <c r="O1930" s="210"/>
      <c r="P1930" s="212"/>
      <c r="Q1930" s="214"/>
      <c r="R1930" s="214"/>
      <c r="S1930" s="216"/>
      <c r="T1930" s="218">
        <f t="shared" ref="T1930" si="2868">Q1930*S1930</f>
        <v>0</v>
      </c>
      <c r="U1930" s="220">
        <f t="shared" ref="U1930" si="2869">IFERROR(T1930/P1930,0)</f>
        <v>0</v>
      </c>
      <c r="V1930" s="222"/>
      <c r="W1930" s="224">
        <f t="shared" ref="W1930" si="2870">IFERROR(V1930*1000/P1930,0)</f>
        <v>0</v>
      </c>
      <c r="X1930" s="208"/>
      <c r="Y1930" s="209"/>
      <c r="Z1930" s="120"/>
    </row>
    <row r="1931" spans="1:47" ht="14.25" customHeight="1">
      <c r="A1931" s="120"/>
      <c r="B1931" s="226"/>
      <c r="C1931" s="208"/>
      <c r="D1931" s="208"/>
      <c r="E1931" s="208"/>
      <c r="F1931" s="229"/>
      <c r="G1931" s="208"/>
      <c r="H1931" s="208"/>
      <c r="I1931" s="216"/>
      <c r="J1931" s="227"/>
      <c r="K1931" s="129" t="s">
        <v>56</v>
      </c>
      <c r="L1931" s="45"/>
      <c r="M1931" s="57"/>
      <c r="N1931" s="58"/>
      <c r="O1931" s="211"/>
      <c r="P1931" s="213"/>
      <c r="Q1931" s="215"/>
      <c r="R1931" s="215"/>
      <c r="S1931" s="217"/>
      <c r="T1931" s="219"/>
      <c r="U1931" s="221"/>
      <c r="V1931" s="223"/>
      <c r="W1931" s="225"/>
      <c r="X1931" s="209"/>
      <c r="Y1931" s="209"/>
      <c r="Z1931" s="120"/>
    </row>
    <row r="1932" spans="1:47" ht="14.25" customHeight="1">
      <c r="A1932" s="120"/>
      <c r="B1932" s="226"/>
      <c r="C1932" s="208"/>
      <c r="D1932" s="208"/>
      <c r="E1932" s="208"/>
      <c r="F1932" s="228"/>
      <c r="G1932" s="208"/>
      <c r="H1932" s="208"/>
      <c r="I1932" s="216"/>
      <c r="J1932" s="227"/>
      <c r="K1932" s="128" t="s">
        <v>57</v>
      </c>
      <c r="L1932" s="44"/>
      <c r="M1932" s="59"/>
      <c r="N1932" s="60"/>
      <c r="O1932" s="210"/>
      <c r="P1932" s="212"/>
      <c r="Q1932" s="214"/>
      <c r="R1932" s="214"/>
      <c r="S1932" s="216"/>
      <c r="T1932" s="218">
        <f t="shared" ref="T1932" si="2871">Q1932*S1932</f>
        <v>0</v>
      </c>
      <c r="U1932" s="220">
        <f t="shared" ref="U1932" si="2872">IFERROR(T1932/P1932,0)</f>
        <v>0</v>
      </c>
      <c r="V1932" s="222"/>
      <c r="W1932" s="224">
        <f t="shared" ref="W1932" si="2873">IFERROR(V1932*1000/P1932,0)</f>
        <v>0</v>
      </c>
      <c r="X1932" s="208"/>
      <c r="Y1932" s="209"/>
      <c r="Z1932" s="120"/>
    </row>
    <row r="1933" spans="1:47" ht="14.25" customHeight="1">
      <c r="A1933" s="120"/>
      <c r="B1933" s="226"/>
      <c r="C1933" s="208"/>
      <c r="D1933" s="208"/>
      <c r="E1933" s="208"/>
      <c r="F1933" s="229"/>
      <c r="G1933" s="208"/>
      <c r="H1933" s="208"/>
      <c r="I1933" s="216"/>
      <c r="J1933" s="227"/>
      <c r="K1933" s="129" t="s">
        <v>56</v>
      </c>
      <c r="L1933" s="45"/>
      <c r="M1933" s="57"/>
      <c r="N1933" s="58"/>
      <c r="O1933" s="211"/>
      <c r="P1933" s="213"/>
      <c r="Q1933" s="215"/>
      <c r="R1933" s="215"/>
      <c r="S1933" s="217"/>
      <c r="T1933" s="219"/>
      <c r="U1933" s="221"/>
      <c r="V1933" s="223"/>
      <c r="W1933" s="225"/>
      <c r="X1933" s="209"/>
      <c r="Y1933" s="209"/>
      <c r="Z1933" s="120"/>
    </row>
    <row r="1934" spans="1:47" ht="14.25" customHeight="1">
      <c r="A1934" s="120"/>
      <c r="B1934" s="226"/>
      <c r="C1934" s="208"/>
      <c r="D1934" s="208"/>
      <c r="E1934" s="208"/>
      <c r="F1934" s="228"/>
      <c r="G1934" s="208"/>
      <c r="H1934" s="208"/>
      <c r="I1934" s="216"/>
      <c r="J1934" s="227"/>
      <c r="K1934" s="128" t="s">
        <v>57</v>
      </c>
      <c r="L1934" s="44"/>
      <c r="M1934" s="59"/>
      <c r="N1934" s="60"/>
      <c r="O1934" s="210"/>
      <c r="P1934" s="212"/>
      <c r="Q1934" s="214"/>
      <c r="R1934" s="214"/>
      <c r="S1934" s="216"/>
      <c r="T1934" s="218">
        <f t="shared" ref="T1934" si="2874">Q1934*S1934</f>
        <v>0</v>
      </c>
      <c r="U1934" s="220">
        <f t="shared" ref="U1934" si="2875">IFERROR(T1934/P1934,0)</f>
        <v>0</v>
      </c>
      <c r="V1934" s="222"/>
      <c r="W1934" s="224">
        <f t="shared" ref="W1934" si="2876">IFERROR(V1934*1000/P1934,0)</f>
        <v>0</v>
      </c>
      <c r="X1934" s="208"/>
      <c r="Y1934" s="209"/>
      <c r="Z1934" s="120"/>
    </row>
    <row r="1935" spans="1:47" ht="14.25" customHeight="1">
      <c r="A1935" s="120"/>
      <c r="B1935" s="226"/>
      <c r="C1935" s="208"/>
      <c r="D1935" s="208"/>
      <c r="E1935" s="208"/>
      <c r="F1935" s="229"/>
      <c r="G1935" s="208"/>
      <c r="H1935" s="208"/>
      <c r="I1935" s="216"/>
      <c r="J1935" s="227"/>
      <c r="K1935" s="129" t="s">
        <v>56</v>
      </c>
      <c r="L1935" s="45"/>
      <c r="M1935" s="57"/>
      <c r="N1935" s="58"/>
      <c r="O1935" s="211"/>
      <c r="P1935" s="213"/>
      <c r="Q1935" s="215"/>
      <c r="R1935" s="215"/>
      <c r="S1935" s="217"/>
      <c r="T1935" s="219"/>
      <c r="U1935" s="221"/>
      <c r="V1935" s="223"/>
      <c r="W1935" s="225"/>
      <c r="X1935" s="209"/>
      <c r="Y1935" s="209"/>
      <c r="Z1935" s="120"/>
    </row>
    <row r="1936" spans="1:47" ht="14.25" customHeight="1">
      <c r="A1936" s="120"/>
      <c r="B1936" s="226"/>
      <c r="C1936" s="208"/>
      <c r="D1936" s="208"/>
      <c r="E1936" s="208"/>
      <c r="F1936" s="228"/>
      <c r="G1936" s="208"/>
      <c r="H1936" s="208"/>
      <c r="I1936" s="216"/>
      <c r="J1936" s="227"/>
      <c r="K1936" s="128" t="s">
        <v>57</v>
      </c>
      <c r="L1936" s="44"/>
      <c r="M1936" s="59"/>
      <c r="N1936" s="60"/>
      <c r="O1936" s="210"/>
      <c r="P1936" s="212"/>
      <c r="Q1936" s="214"/>
      <c r="R1936" s="214"/>
      <c r="S1936" s="216"/>
      <c r="T1936" s="218">
        <f t="shared" ref="T1936" si="2877">Q1936*S1936</f>
        <v>0</v>
      </c>
      <c r="U1936" s="220">
        <f t="shared" ref="U1936" si="2878">IFERROR(T1936/P1936,0)</f>
        <v>0</v>
      </c>
      <c r="V1936" s="222"/>
      <c r="W1936" s="224">
        <f t="shared" ref="W1936" si="2879">IFERROR(V1936*1000/P1936,0)</f>
        <v>0</v>
      </c>
      <c r="X1936" s="208"/>
      <c r="Y1936" s="209"/>
      <c r="Z1936" s="120"/>
    </row>
    <row r="1937" spans="1:47" ht="14.25" customHeight="1">
      <c r="A1937" s="120"/>
      <c r="B1937" s="226"/>
      <c r="C1937" s="208"/>
      <c r="D1937" s="208"/>
      <c r="E1937" s="208"/>
      <c r="F1937" s="229"/>
      <c r="G1937" s="208"/>
      <c r="H1937" s="208"/>
      <c r="I1937" s="216"/>
      <c r="J1937" s="227"/>
      <c r="K1937" s="129" t="s">
        <v>56</v>
      </c>
      <c r="L1937" s="45"/>
      <c r="M1937" s="57"/>
      <c r="N1937" s="58"/>
      <c r="O1937" s="211"/>
      <c r="P1937" s="213"/>
      <c r="Q1937" s="215"/>
      <c r="R1937" s="215"/>
      <c r="S1937" s="217"/>
      <c r="T1937" s="219"/>
      <c r="U1937" s="221"/>
      <c r="V1937" s="223"/>
      <c r="W1937" s="225"/>
      <c r="X1937" s="209"/>
      <c r="Y1937" s="209"/>
      <c r="Z1937" s="120"/>
    </row>
    <row r="1938" spans="1:47" ht="14.25" customHeight="1">
      <c r="A1938" s="120"/>
      <c r="B1938" s="226"/>
      <c r="C1938" s="208"/>
      <c r="D1938" s="208"/>
      <c r="E1938" s="208"/>
      <c r="F1938" s="228"/>
      <c r="G1938" s="208"/>
      <c r="H1938" s="208"/>
      <c r="I1938" s="216"/>
      <c r="J1938" s="227"/>
      <c r="K1938" s="128" t="s">
        <v>57</v>
      </c>
      <c r="L1938" s="44"/>
      <c r="M1938" s="59"/>
      <c r="N1938" s="60"/>
      <c r="O1938" s="210"/>
      <c r="P1938" s="212"/>
      <c r="Q1938" s="214"/>
      <c r="R1938" s="214"/>
      <c r="S1938" s="216"/>
      <c r="T1938" s="218">
        <f t="shared" ref="T1938" si="2880">Q1938*S1938</f>
        <v>0</v>
      </c>
      <c r="U1938" s="220">
        <f t="shared" ref="U1938" si="2881">IFERROR(T1938/P1938,0)</f>
        <v>0</v>
      </c>
      <c r="V1938" s="222"/>
      <c r="W1938" s="224">
        <f t="shared" ref="W1938" si="2882">IFERROR(V1938*1000/P1938,0)</f>
        <v>0</v>
      </c>
      <c r="X1938" s="208"/>
      <c r="Y1938" s="209"/>
      <c r="Z1938" s="120"/>
    </row>
    <row r="1939" spans="1:47" ht="14.25" customHeight="1">
      <c r="A1939" s="120"/>
      <c r="B1939" s="226"/>
      <c r="C1939" s="208"/>
      <c r="D1939" s="208"/>
      <c r="E1939" s="208"/>
      <c r="F1939" s="229"/>
      <c r="G1939" s="208"/>
      <c r="H1939" s="208"/>
      <c r="I1939" s="216"/>
      <c r="J1939" s="227"/>
      <c r="K1939" s="129" t="s">
        <v>56</v>
      </c>
      <c r="L1939" s="45"/>
      <c r="M1939" s="57"/>
      <c r="N1939" s="58"/>
      <c r="O1939" s="211"/>
      <c r="P1939" s="213"/>
      <c r="Q1939" s="215"/>
      <c r="R1939" s="215"/>
      <c r="S1939" s="217"/>
      <c r="T1939" s="219"/>
      <c r="U1939" s="221"/>
      <c r="V1939" s="223"/>
      <c r="W1939" s="225"/>
      <c r="X1939" s="209"/>
      <c r="Y1939" s="209"/>
      <c r="Z1939" s="120"/>
    </row>
    <row r="1940" spans="1:47" ht="14.25" customHeight="1">
      <c r="A1940" s="120"/>
      <c r="B1940" s="226"/>
      <c r="C1940" s="208"/>
      <c r="D1940" s="208"/>
      <c r="E1940" s="208"/>
      <c r="F1940" s="228"/>
      <c r="G1940" s="208"/>
      <c r="H1940" s="208"/>
      <c r="I1940" s="216"/>
      <c r="J1940" s="227"/>
      <c r="K1940" s="128" t="s">
        <v>57</v>
      </c>
      <c r="L1940" s="44"/>
      <c r="M1940" s="59"/>
      <c r="N1940" s="60"/>
      <c r="O1940" s="210"/>
      <c r="P1940" s="212"/>
      <c r="Q1940" s="214"/>
      <c r="R1940" s="214"/>
      <c r="S1940" s="216"/>
      <c r="T1940" s="218">
        <f t="shared" ref="T1940" si="2883">Q1940*S1940</f>
        <v>0</v>
      </c>
      <c r="U1940" s="220">
        <f t="shared" ref="U1940" si="2884">IFERROR(T1940/P1940,0)</f>
        <v>0</v>
      </c>
      <c r="V1940" s="222"/>
      <c r="W1940" s="224">
        <f t="shared" ref="W1940" si="2885">IFERROR(V1940*1000/P1940,0)</f>
        <v>0</v>
      </c>
      <c r="X1940" s="208"/>
      <c r="Y1940" s="209"/>
      <c r="Z1940" s="120"/>
    </row>
    <row r="1941" spans="1:47" ht="14.25" customHeight="1">
      <c r="A1941" s="120"/>
      <c r="B1941" s="226"/>
      <c r="C1941" s="208"/>
      <c r="D1941" s="208"/>
      <c r="E1941" s="208"/>
      <c r="F1941" s="229"/>
      <c r="G1941" s="208"/>
      <c r="H1941" s="208"/>
      <c r="I1941" s="216"/>
      <c r="J1941" s="227"/>
      <c r="K1941" s="129" t="s">
        <v>56</v>
      </c>
      <c r="L1941" s="45"/>
      <c r="M1941" s="57"/>
      <c r="N1941" s="58"/>
      <c r="O1941" s="211"/>
      <c r="P1941" s="213"/>
      <c r="Q1941" s="215"/>
      <c r="R1941" s="215"/>
      <c r="S1941" s="217"/>
      <c r="T1941" s="219"/>
      <c r="U1941" s="221"/>
      <c r="V1941" s="223"/>
      <c r="W1941" s="225"/>
      <c r="X1941" s="209"/>
      <c r="Y1941" s="209"/>
      <c r="Z1941" s="120"/>
    </row>
    <row r="1942" spans="1:47" ht="14.25" customHeight="1">
      <c r="A1942" s="120"/>
      <c r="B1942" s="226"/>
      <c r="C1942" s="208"/>
      <c r="D1942" s="208"/>
      <c r="E1942" s="208"/>
      <c r="F1942" s="228"/>
      <c r="G1942" s="208"/>
      <c r="H1942" s="208"/>
      <c r="I1942" s="216"/>
      <c r="J1942" s="227"/>
      <c r="K1942" s="128" t="s">
        <v>57</v>
      </c>
      <c r="L1942" s="44"/>
      <c r="M1942" s="59"/>
      <c r="N1942" s="60"/>
      <c r="O1942" s="210"/>
      <c r="P1942" s="212"/>
      <c r="Q1942" s="214"/>
      <c r="R1942" s="214"/>
      <c r="S1942" s="216"/>
      <c r="T1942" s="218">
        <f t="shared" ref="T1942" si="2886">Q1942*S1942</f>
        <v>0</v>
      </c>
      <c r="U1942" s="220">
        <f t="shared" ref="U1942" si="2887">IFERROR(T1942/P1942,0)</f>
        <v>0</v>
      </c>
      <c r="V1942" s="222"/>
      <c r="W1942" s="224">
        <f t="shared" ref="W1942" si="2888">IFERROR(V1942*1000/P1942,0)</f>
        <v>0</v>
      </c>
      <c r="X1942" s="208"/>
      <c r="Y1942" s="209"/>
      <c r="Z1942" s="120"/>
    </row>
    <row r="1943" spans="1:47" ht="14.25" customHeight="1">
      <c r="A1943" s="120"/>
      <c r="B1943" s="226"/>
      <c r="C1943" s="208"/>
      <c r="D1943" s="208"/>
      <c r="E1943" s="208"/>
      <c r="F1943" s="229"/>
      <c r="G1943" s="208"/>
      <c r="H1943" s="208"/>
      <c r="I1943" s="216"/>
      <c r="J1943" s="227"/>
      <c r="K1943" s="129" t="s">
        <v>56</v>
      </c>
      <c r="L1943" s="45"/>
      <c r="M1943" s="57"/>
      <c r="N1943" s="58"/>
      <c r="O1943" s="211"/>
      <c r="P1943" s="213"/>
      <c r="Q1943" s="215"/>
      <c r="R1943" s="215"/>
      <c r="S1943" s="217"/>
      <c r="T1943" s="219"/>
      <c r="U1943" s="221"/>
      <c r="V1943" s="223"/>
      <c r="W1943" s="225"/>
      <c r="X1943" s="209"/>
      <c r="Y1943" s="209"/>
      <c r="Z1943" s="120"/>
    </row>
    <row r="1944" spans="1:47" ht="14.25" customHeight="1">
      <c r="A1944" s="120"/>
      <c r="B1944" s="226"/>
      <c r="C1944" s="208"/>
      <c r="D1944" s="208"/>
      <c r="E1944" s="208"/>
      <c r="F1944" s="228"/>
      <c r="G1944" s="208"/>
      <c r="H1944" s="208"/>
      <c r="I1944" s="216"/>
      <c r="J1944" s="227"/>
      <c r="K1944" s="128" t="s">
        <v>57</v>
      </c>
      <c r="L1944" s="44"/>
      <c r="M1944" s="59"/>
      <c r="N1944" s="60"/>
      <c r="O1944" s="210"/>
      <c r="P1944" s="212"/>
      <c r="Q1944" s="214"/>
      <c r="R1944" s="214"/>
      <c r="S1944" s="216"/>
      <c r="T1944" s="218">
        <f t="shared" ref="T1944" si="2889">Q1944*S1944</f>
        <v>0</v>
      </c>
      <c r="U1944" s="220">
        <f t="shared" ref="U1944" si="2890">IFERROR(T1944/P1944,0)</f>
        <v>0</v>
      </c>
      <c r="V1944" s="222"/>
      <c r="W1944" s="224">
        <f t="shared" ref="W1944" si="2891">IFERROR(V1944*1000/P1944,0)</f>
        <v>0</v>
      </c>
      <c r="X1944" s="208"/>
      <c r="Y1944" s="209"/>
      <c r="Z1944" s="120"/>
    </row>
    <row r="1945" spans="1:47" ht="14.25" customHeight="1">
      <c r="A1945" s="120"/>
      <c r="B1945" s="226"/>
      <c r="C1945" s="208"/>
      <c r="D1945" s="208"/>
      <c r="E1945" s="208"/>
      <c r="F1945" s="229"/>
      <c r="G1945" s="208"/>
      <c r="H1945" s="208"/>
      <c r="I1945" s="216"/>
      <c r="J1945" s="227"/>
      <c r="K1945" s="129" t="s">
        <v>56</v>
      </c>
      <c r="L1945" s="45"/>
      <c r="M1945" s="57"/>
      <c r="N1945" s="58"/>
      <c r="O1945" s="211"/>
      <c r="P1945" s="213"/>
      <c r="Q1945" s="215"/>
      <c r="R1945" s="215"/>
      <c r="S1945" s="217"/>
      <c r="T1945" s="219"/>
      <c r="U1945" s="221"/>
      <c r="V1945" s="223"/>
      <c r="W1945" s="225"/>
      <c r="X1945" s="209"/>
      <c r="Y1945" s="209"/>
      <c r="Z1945" s="120"/>
    </row>
    <row r="1946" spans="1:47" ht="14.25" customHeight="1">
      <c r="A1946" s="120"/>
      <c r="B1946" s="226"/>
      <c r="C1946" s="208"/>
      <c r="D1946" s="208"/>
      <c r="E1946" s="208"/>
      <c r="F1946" s="228"/>
      <c r="G1946" s="208"/>
      <c r="H1946" s="208"/>
      <c r="I1946" s="216"/>
      <c r="J1946" s="227"/>
      <c r="K1946" s="128" t="s">
        <v>57</v>
      </c>
      <c r="L1946" s="44"/>
      <c r="M1946" s="59"/>
      <c r="N1946" s="60"/>
      <c r="O1946" s="210"/>
      <c r="P1946" s="212"/>
      <c r="Q1946" s="214"/>
      <c r="R1946" s="214"/>
      <c r="S1946" s="216"/>
      <c r="T1946" s="218">
        <f t="shared" ref="T1946" si="2892">Q1946*S1946</f>
        <v>0</v>
      </c>
      <c r="U1946" s="220">
        <f t="shared" ref="U1946" si="2893">IFERROR(T1946/P1946,0)</f>
        <v>0</v>
      </c>
      <c r="V1946" s="222"/>
      <c r="W1946" s="224">
        <f t="shared" ref="W1946" si="2894">IFERROR(V1946*1000/P1946,0)</f>
        <v>0</v>
      </c>
      <c r="X1946" s="208"/>
      <c r="Y1946" s="209"/>
      <c r="Z1946" s="120"/>
    </row>
    <row r="1947" spans="1:47" ht="14.25" customHeight="1">
      <c r="A1947" s="120"/>
      <c r="B1947" s="226"/>
      <c r="C1947" s="208"/>
      <c r="D1947" s="208"/>
      <c r="E1947" s="208"/>
      <c r="F1947" s="229"/>
      <c r="G1947" s="208"/>
      <c r="H1947" s="208"/>
      <c r="I1947" s="216"/>
      <c r="J1947" s="227"/>
      <c r="K1947" s="129" t="s">
        <v>56</v>
      </c>
      <c r="L1947" s="45"/>
      <c r="M1947" s="57"/>
      <c r="N1947" s="58"/>
      <c r="O1947" s="211"/>
      <c r="P1947" s="213"/>
      <c r="Q1947" s="215"/>
      <c r="R1947" s="215"/>
      <c r="S1947" s="217"/>
      <c r="T1947" s="219"/>
      <c r="U1947" s="221"/>
      <c r="V1947" s="223"/>
      <c r="W1947" s="225"/>
      <c r="X1947" s="209"/>
      <c r="Y1947" s="209"/>
      <c r="Z1947" s="120"/>
    </row>
    <row r="1948" spans="1:47" ht="14.25" customHeight="1">
      <c r="A1948" s="120"/>
      <c r="B1948" s="226"/>
      <c r="C1948" s="208"/>
      <c r="D1948" s="208"/>
      <c r="E1948" s="208"/>
      <c r="F1948" s="228"/>
      <c r="G1948" s="208"/>
      <c r="H1948" s="208"/>
      <c r="I1948" s="216"/>
      <c r="J1948" s="227"/>
      <c r="K1948" s="128" t="s">
        <v>57</v>
      </c>
      <c r="L1948" s="44"/>
      <c r="M1948" s="59"/>
      <c r="N1948" s="60"/>
      <c r="O1948" s="210"/>
      <c r="P1948" s="212"/>
      <c r="Q1948" s="214"/>
      <c r="R1948" s="214"/>
      <c r="S1948" s="216"/>
      <c r="T1948" s="218">
        <f t="shared" ref="T1948" si="2895">Q1948*S1948</f>
        <v>0</v>
      </c>
      <c r="U1948" s="220">
        <f t="shared" ref="U1948" si="2896">IFERROR(T1948/P1948,0)</f>
        <v>0</v>
      </c>
      <c r="V1948" s="222"/>
      <c r="W1948" s="224">
        <f t="shared" ref="W1948" si="2897">IFERROR(V1948*1000/P1948,0)</f>
        <v>0</v>
      </c>
      <c r="X1948" s="208"/>
      <c r="Y1948" s="209"/>
      <c r="Z1948" s="120"/>
    </row>
    <row r="1949" spans="1:47" ht="14.25" customHeight="1">
      <c r="A1949" s="120"/>
      <c r="B1949" s="226"/>
      <c r="C1949" s="208"/>
      <c r="D1949" s="208"/>
      <c r="E1949" s="208"/>
      <c r="F1949" s="229"/>
      <c r="G1949" s="208"/>
      <c r="H1949" s="208"/>
      <c r="I1949" s="216"/>
      <c r="J1949" s="227"/>
      <c r="K1949" s="129" t="s">
        <v>56</v>
      </c>
      <c r="L1949" s="45"/>
      <c r="M1949" s="57"/>
      <c r="N1949" s="58"/>
      <c r="O1949" s="211"/>
      <c r="P1949" s="213"/>
      <c r="Q1949" s="215"/>
      <c r="R1949" s="215"/>
      <c r="S1949" s="217"/>
      <c r="T1949" s="219"/>
      <c r="U1949" s="221"/>
      <c r="V1949" s="223"/>
      <c r="W1949" s="225"/>
      <c r="X1949" s="209"/>
      <c r="Y1949" s="209"/>
      <c r="Z1949" s="120"/>
    </row>
    <row r="1950" spans="1:47" ht="14.25" customHeight="1">
      <c r="A1950" s="120"/>
      <c r="B1950" s="226"/>
      <c r="C1950" s="208"/>
      <c r="D1950" s="208"/>
      <c r="E1950" s="208"/>
      <c r="F1950" s="228"/>
      <c r="G1950" s="208"/>
      <c r="H1950" s="208"/>
      <c r="I1950" s="216"/>
      <c r="J1950" s="227"/>
      <c r="K1950" s="128" t="s">
        <v>57</v>
      </c>
      <c r="L1950" s="44"/>
      <c r="M1950" s="59"/>
      <c r="N1950" s="60"/>
      <c r="O1950" s="210"/>
      <c r="P1950" s="212"/>
      <c r="Q1950" s="214"/>
      <c r="R1950" s="214"/>
      <c r="S1950" s="216"/>
      <c r="T1950" s="218">
        <f t="shared" ref="T1950" si="2898">Q1950*S1950</f>
        <v>0</v>
      </c>
      <c r="U1950" s="220">
        <f t="shared" ref="U1950" si="2899">IFERROR(T1950/P1950,0)</f>
        <v>0</v>
      </c>
      <c r="V1950" s="222"/>
      <c r="W1950" s="224">
        <f t="shared" ref="W1950" si="2900">IFERROR(V1950*1000/P1950,0)</f>
        <v>0</v>
      </c>
      <c r="X1950" s="208"/>
      <c r="Y1950" s="209"/>
      <c r="Z1950" s="120"/>
    </row>
    <row r="1951" spans="1:47" ht="14.25" customHeight="1">
      <c r="A1951" s="120"/>
      <c r="B1951" s="226"/>
      <c r="C1951" s="208"/>
      <c r="D1951" s="208"/>
      <c r="E1951" s="208"/>
      <c r="F1951" s="229"/>
      <c r="G1951" s="208"/>
      <c r="H1951" s="208"/>
      <c r="I1951" s="216"/>
      <c r="J1951" s="227"/>
      <c r="K1951" s="129" t="s">
        <v>56</v>
      </c>
      <c r="L1951" s="45"/>
      <c r="M1951" s="57"/>
      <c r="N1951" s="58"/>
      <c r="O1951" s="211"/>
      <c r="P1951" s="213"/>
      <c r="Q1951" s="215"/>
      <c r="R1951" s="215"/>
      <c r="S1951" s="217"/>
      <c r="T1951" s="219"/>
      <c r="U1951" s="221"/>
      <c r="V1951" s="223"/>
      <c r="W1951" s="225"/>
      <c r="X1951" s="209"/>
      <c r="Y1951" s="209"/>
      <c r="Z1951" s="120"/>
    </row>
    <row r="1952" spans="1:47" s="5" customFormat="1" ht="13.5" customHeight="1">
      <c r="A1952" s="81"/>
      <c r="B1952" s="226"/>
      <c r="C1952" s="208"/>
      <c r="D1952" s="208"/>
      <c r="E1952" s="208"/>
      <c r="F1952" s="228"/>
      <c r="G1952" s="208"/>
      <c r="H1952" s="208"/>
      <c r="I1952" s="216"/>
      <c r="J1952" s="227"/>
      <c r="K1952" s="128" t="s">
        <v>57</v>
      </c>
      <c r="L1952" s="44"/>
      <c r="M1952" s="59"/>
      <c r="N1952" s="60"/>
      <c r="O1952" s="210"/>
      <c r="P1952" s="212"/>
      <c r="Q1952" s="214"/>
      <c r="R1952" s="214"/>
      <c r="S1952" s="216"/>
      <c r="T1952" s="218">
        <f t="shared" ref="T1952" si="2901">Q1952*S1952</f>
        <v>0</v>
      </c>
      <c r="U1952" s="220">
        <f t="shared" ref="U1952" si="2902">IFERROR(T1952/P1952,0)</f>
        <v>0</v>
      </c>
      <c r="V1952" s="222"/>
      <c r="W1952" s="224">
        <f t="shared" ref="W1952" si="2903">IFERROR(V1952*1000/P1952,0)</f>
        <v>0</v>
      </c>
      <c r="X1952" s="208"/>
      <c r="Y1952" s="209"/>
      <c r="Z1952" s="81"/>
      <c r="AA1952" s="2"/>
      <c r="AB1952" s="2"/>
      <c r="AC1952" s="2"/>
      <c r="AD1952" s="2"/>
      <c r="AE1952" s="2"/>
      <c r="AF1952" s="2"/>
      <c r="AG1952" s="2"/>
      <c r="AH1952" s="2"/>
      <c r="AI1952" s="2"/>
      <c r="AJ1952" s="2"/>
      <c r="AK1952" s="2"/>
      <c r="AL1952" s="2"/>
      <c r="AM1952" s="2"/>
      <c r="AN1952" s="2"/>
      <c r="AO1952" s="2"/>
      <c r="AP1952" s="2"/>
      <c r="AQ1952" s="2"/>
      <c r="AR1952" s="2"/>
      <c r="AS1952" s="2"/>
      <c r="AT1952" s="2"/>
      <c r="AU1952" s="2"/>
    </row>
    <row r="1953" spans="1:47" s="5" customFormat="1" ht="13.5" customHeight="1">
      <c r="A1953" s="81"/>
      <c r="B1953" s="226"/>
      <c r="C1953" s="208"/>
      <c r="D1953" s="208"/>
      <c r="E1953" s="208"/>
      <c r="F1953" s="229"/>
      <c r="G1953" s="208"/>
      <c r="H1953" s="208"/>
      <c r="I1953" s="216"/>
      <c r="J1953" s="227"/>
      <c r="K1953" s="129" t="s">
        <v>56</v>
      </c>
      <c r="L1953" s="45"/>
      <c r="M1953" s="57"/>
      <c r="N1953" s="58"/>
      <c r="O1953" s="211"/>
      <c r="P1953" s="213"/>
      <c r="Q1953" s="215"/>
      <c r="R1953" s="215"/>
      <c r="S1953" s="217"/>
      <c r="T1953" s="219"/>
      <c r="U1953" s="221"/>
      <c r="V1953" s="223"/>
      <c r="W1953" s="225"/>
      <c r="X1953" s="209"/>
      <c r="Y1953" s="209"/>
      <c r="Z1953" s="81"/>
      <c r="AA1953" s="2"/>
      <c r="AB1953" s="2"/>
      <c r="AC1953" s="2"/>
      <c r="AD1953" s="2"/>
      <c r="AE1953" s="2"/>
      <c r="AF1953" s="2"/>
      <c r="AG1953" s="2"/>
      <c r="AH1953" s="2"/>
      <c r="AI1953" s="2"/>
      <c r="AJ1953" s="2"/>
      <c r="AK1953" s="2"/>
      <c r="AL1953" s="2"/>
      <c r="AM1953" s="2"/>
      <c r="AN1953" s="2"/>
      <c r="AO1953" s="2"/>
      <c r="AP1953" s="2"/>
      <c r="AQ1953" s="2"/>
      <c r="AR1953" s="2"/>
      <c r="AS1953" s="2"/>
      <c r="AT1953" s="2"/>
      <c r="AU1953" s="2"/>
    </row>
    <row r="1954" spans="1:47" ht="14.25" customHeight="1">
      <c r="A1954" s="120"/>
      <c r="B1954" s="226"/>
      <c r="C1954" s="208"/>
      <c r="D1954" s="208"/>
      <c r="E1954" s="208"/>
      <c r="F1954" s="228"/>
      <c r="G1954" s="208"/>
      <c r="H1954" s="208"/>
      <c r="I1954" s="216"/>
      <c r="J1954" s="227"/>
      <c r="K1954" s="128" t="s">
        <v>57</v>
      </c>
      <c r="L1954" s="44"/>
      <c r="M1954" s="59"/>
      <c r="N1954" s="60"/>
      <c r="O1954" s="210"/>
      <c r="P1954" s="212"/>
      <c r="Q1954" s="214"/>
      <c r="R1954" s="214"/>
      <c r="S1954" s="216"/>
      <c r="T1954" s="218">
        <f t="shared" ref="T1954" si="2904">Q1954*S1954</f>
        <v>0</v>
      </c>
      <c r="U1954" s="220">
        <f t="shared" ref="U1954" si="2905">IFERROR(T1954/P1954,0)</f>
        <v>0</v>
      </c>
      <c r="V1954" s="222"/>
      <c r="W1954" s="224">
        <f t="shared" ref="W1954" si="2906">IFERROR(V1954*1000/P1954,0)</f>
        <v>0</v>
      </c>
      <c r="X1954" s="208"/>
      <c r="Y1954" s="209"/>
      <c r="Z1954" s="120"/>
    </row>
    <row r="1955" spans="1:47" ht="14.25" customHeight="1">
      <c r="A1955" s="120"/>
      <c r="B1955" s="226"/>
      <c r="C1955" s="208"/>
      <c r="D1955" s="208"/>
      <c r="E1955" s="208"/>
      <c r="F1955" s="229"/>
      <c r="G1955" s="208"/>
      <c r="H1955" s="208"/>
      <c r="I1955" s="216"/>
      <c r="J1955" s="227"/>
      <c r="K1955" s="129" t="s">
        <v>56</v>
      </c>
      <c r="L1955" s="45"/>
      <c r="M1955" s="57"/>
      <c r="N1955" s="58"/>
      <c r="O1955" s="211"/>
      <c r="P1955" s="213"/>
      <c r="Q1955" s="215"/>
      <c r="R1955" s="215"/>
      <c r="S1955" s="217"/>
      <c r="T1955" s="219"/>
      <c r="U1955" s="221"/>
      <c r="V1955" s="223"/>
      <c r="W1955" s="225"/>
      <c r="X1955" s="209"/>
      <c r="Y1955" s="209"/>
      <c r="Z1955" s="120"/>
    </row>
    <row r="1956" spans="1:47" ht="14.25" customHeight="1">
      <c r="A1956" s="120"/>
      <c r="B1956" s="226"/>
      <c r="C1956" s="208"/>
      <c r="D1956" s="208"/>
      <c r="E1956" s="208"/>
      <c r="F1956" s="228"/>
      <c r="G1956" s="208"/>
      <c r="H1956" s="208"/>
      <c r="I1956" s="216"/>
      <c r="J1956" s="227"/>
      <c r="K1956" s="128" t="s">
        <v>57</v>
      </c>
      <c r="L1956" s="44"/>
      <c r="M1956" s="59"/>
      <c r="N1956" s="60"/>
      <c r="O1956" s="210"/>
      <c r="P1956" s="212"/>
      <c r="Q1956" s="214"/>
      <c r="R1956" s="214"/>
      <c r="S1956" s="216"/>
      <c r="T1956" s="218">
        <f t="shared" ref="T1956" si="2907">Q1956*S1956</f>
        <v>0</v>
      </c>
      <c r="U1956" s="220">
        <f t="shared" ref="U1956" si="2908">IFERROR(T1956/P1956,0)</f>
        <v>0</v>
      </c>
      <c r="V1956" s="222"/>
      <c r="W1956" s="224">
        <f t="shared" ref="W1956" si="2909">IFERROR(V1956*1000/P1956,0)</f>
        <v>0</v>
      </c>
      <c r="X1956" s="208"/>
      <c r="Y1956" s="209"/>
      <c r="Z1956" s="120"/>
    </row>
    <row r="1957" spans="1:47" ht="14.25" customHeight="1">
      <c r="A1957" s="120"/>
      <c r="B1957" s="226"/>
      <c r="C1957" s="208"/>
      <c r="D1957" s="208"/>
      <c r="E1957" s="208"/>
      <c r="F1957" s="229"/>
      <c r="G1957" s="208"/>
      <c r="H1957" s="208"/>
      <c r="I1957" s="216"/>
      <c r="J1957" s="227"/>
      <c r="K1957" s="129" t="s">
        <v>56</v>
      </c>
      <c r="L1957" s="45"/>
      <c r="M1957" s="57"/>
      <c r="N1957" s="58"/>
      <c r="O1957" s="211"/>
      <c r="P1957" s="213"/>
      <c r="Q1957" s="215"/>
      <c r="R1957" s="215"/>
      <c r="S1957" s="217"/>
      <c r="T1957" s="219"/>
      <c r="U1957" s="221"/>
      <c r="V1957" s="223"/>
      <c r="W1957" s="225"/>
      <c r="X1957" s="209"/>
      <c r="Y1957" s="209"/>
      <c r="Z1957" s="120"/>
    </row>
    <row r="1958" spans="1:47" ht="14.25" customHeight="1">
      <c r="A1958" s="120"/>
      <c r="B1958" s="226"/>
      <c r="C1958" s="208"/>
      <c r="D1958" s="208"/>
      <c r="E1958" s="208"/>
      <c r="F1958" s="228"/>
      <c r="G1958" s="208"/>
      <c r="H1958" s="208"/>
      <c r="I1958" s="216"/>
      <c r="J1958" s="227"/>
      <c r="K1958" s="128" t="s">
        <v>57</v>
      </c>
      <c r="L1958" s="44"/>
      <c r="M1958" s="59"/>
      <c r="N1958" s="60"/>
      <c r="O1958" s="210"/>
      <c r="P1958" s="212"/>
      <c r="Q1958" s="214"/>
      <c r="R1958" s="214"/>
      <c r="S1958" s="216"/>
      <c r="T1958" s="218">
        <f t="shared" ref="T1958" si="2910">Q1958*S1958</f>
        <v>0</v>
      </c>
      <c r="U1958" s="220">
        <f t="shared" ref="U1958" si="2911">IFERROR(T1958/P1958,0)</f>
        <v>0</v>
      </c>
      <c r="V1958" s="222"/>
      <c r="W1958" s="224">
        <f t="shared" ref="W1958" si="2912">IFERROR(V1958*1000/P1958,0)</f>
        <v>0</v>
      </c>
      <c r="X1958" s="208"/>
      <c r="Y1958" s="209"/>
      <c r="Z1958" s="120"/>
    </row>
    <row r="1959" spans="1:47" ht="14.25" customHeight="1">
      <c r="A1959" s="120"/>
      <c r="B1959" s="226"/>
      <c r="C1959" s="208"/>
      <c r="D1959" s="208"/>
      <c r="E1959" s="208"/>
      <c r="F1959" s="229"/>
      <c r="G1959" s="208"/>
      <c r="H1959" s="208"/>
      <c r="I1959" s="216"/>
      <c r="J1959" s="227"/>
      <c r="K1959" s="129" t="s">
        <v>56</v>
      </c>
      <c r="L1959" s="45"/>
      <c r="M1959" s="57"/>
      <c r="N1959" s="58"/>
      <c r="O1959" s="211"/>
      <c r="P1959" s="213"/>
      <c r="Q1959" s="215"/>
      <c r="R1959" s="215"/>
      <c r="S1959" s="217"/>
      <c r="T1959" s="219"/>
      <c r="U1959" s="221"/>
      <c r="V1959" s="223"/>
      <c r="W1959" s="225"/>
      <c r="X1959" s="209"/>
      <c r="Y1959" s="209"/>
      <c r="Z1959" s="120"/>
    </row>
    <row r="1960" spans="1:47" ht="14.25" customHeight="1">
      <c r="A1960" s="120"/>
      <c r="B1960" s="226"/>
      <c r="C1960" s="208"/>
      <c r="D1960" s="208"/>
      <c r="E1960" s="208"/>
      <c r="F1960" s="228"/>
      <c r="G1960" s="208"/>
      <c r="H1960" s="208"/>
      <c r="I1960" s="216"/>
      <c r="J1960" s="227"/>
      <c r="K1960" s="128" t="s">
        <v>57</v>
      </c>
      <c r="L1960" s="44"/>
      <c r="M1960" s="59"/>
      <c r="N1960" s="60"/>
      <c r="O1960" s="210"/>
      <c r="P1960" s="212"/>
      <c r="Q1960" s="214"/>
      <c r="R1960" s="214"/>
      <c r="S1960" s="216"/>
      <c r="T1960" s="218">
        <f t="shared" ref="T1960" si="2913">Q1960*S1960</f>
        <v>0</v>
      </c>
      <c r="U1960" s="220">
        <f t="shared" ref="U1960" si="2914">IFERROR(T1960/P1960,0)</f>
        <v>0</v>
      </c>
      <c r="V1960" s="222"/>
      <c r="W1960" s="224">
        <f t="shared" ref="W1960" si="2915">IFERROR(V1960*1000/P1960,0)</f>
        <v>0</v>
      </c>
      <c r="X1960" s="208"/>
      <c r="Y1960" s="209"/>
      <c r="Z1960" s="120"/>
    </row>
    <row r="1961" spans="1:47" ht="14.25" customHeight="1">
      <c r="A1961" s="120"/>
      <c r="B1961" s="226"/>
      <c r="C1961" s="208"/>
      <c r="D1961" s="208"/>
      <c r="E1961" s="208"/>
      <c r="F1961" s="229"/>
      <c r="G1961" s="208"/>
      <c r="H1961" s="208"/>
      <c r="I1961" s="216"/>
      <c r="J1961" s="227"/>
      <c r="K1961" s="129" t="s">
        <v>56</v>
      </c>
      <c r="L1961" s="45"/>
      <c r="M1961" s="57"/>
      <c r="N1961" s="58"/>
      <c r="O1961" s="211"/>
      <c r="P1961" s="213"/>
      <c r="Q1961" s="215"/>
      <c r="R1961" s="215"/>
      <c r="S1961" s="217"/>
      <c r="T1961" s="219"/>
      <c r="U1961" s="221"/>
      <c r="V1961" s="223"/>
      <c r="W1961" s="225"/>
      <c r="X1961" s="209"/>
      <c r="Y1961" s="209"/>
      <c r="Z1961" s="120"/>
    </row>
    <row r="1962" spans="1:47" ht="14.25" customHeight="1">
      <c r="A1962" s="120"/>
      <c r="B1962" s="226"/>
      <c r="C1962" s="208"/>
      <c r="D1962" s="208"/>
      <c r="E1962" s="208"/>
      <c r="F1962" s="228"/>
      <c r="G1962" s="208"/>
      <c r="H1962" s="208"/>
      <c r="I1962" s="216"/>
      <c r="J1962" s="227"/>
      <c r="K1962" s="128" t="s">
        <v>57</v>
      </c>
      <c r="L1962" s="44"/>
      <c r="M1962" s="59"/>
      <c r="N1962" s="60"/>
      <c r="O1962" s="210"/>
      <c r="P1962" s="212"/>
      <c r="Q1962" s="214"/>
      <c r="R1962" s="214"/>
      <c r="S1962" s="216"/>
      <c r="T1962" s="218">
        <f t="shared" ref="T1962" si="2916">Q1962*S1962</f>
        <v>0</v>
      </c>
      <c r="U1962" s="220">
        <f t="shared" ref="U1962" si="2917">IFERROR(T1962/P1962,0)</f>
        <v>0</v>
      </c>
      <c r="V1962" s="222"/>
      <c r="W1962" s="224">
        <f t="shared" ref="W1962" si="2918">IFERROR(V1962*1000/P1962,0)</f>
        <v>0</v>
      </c>
      <c r="X1962" s="208"/>
      <c r="Y1962" s="209"/>
      <c r="Z1962" s="120"/>
    </row>
    <row r="1963" spans="1:47" ht="14.25" customHeight="1">
      <c r="A1963" s="120"/>
      <c r="B1963" s="226"/>
      <c r="C1963" s="208"/>
      <c r="D1963" s="208"/>
      <c r="E1963" s="208"/>
      <c r="F1963" s="229"/>
      <c r="G1963" s="208"/>
      <c r="H1963" s="208"/>
      <c r="I1963" s="216"/>
      <c r="J1963" s="227"/>
      <c r="K1963" s="129" t="s">
        <v>56</v>
      </c>
      <c r="L1963" s="45"/>
      <c r="M1963" s="57"/>
      <c r="N1963" s="58"/>
      <c r="O1963" s="211"/>
      <c r="P1963" s="213"/>
      <c r="Q1963" s="215"/>
      <c r="R1963" s="215"/>
      <c r="S1963" s="217"/>
      <c r="T1963" s="219"/>
      <c r="U1963" s="221"/>
      <c r="V1963" s="223"/>
      <c r="W1963" s="225"/>
      <c r="X1963" s="209"/>
      <c r="Y1963" s="209"/>
      <c r="Z1963" s="120"/>
    </row>
    <row r="1964" spans="1:47" ht="14.25" customHeight="1">
      <c r="A1964" s="120"/>
      <c r="B1964" s="226"/>
      <c r="C1964" s="208"/>
      <c r="D1964" s="208"/>
      <c r="E1964" s="208"/>
      <c r="F1964" s="228"/>
      <c r="G1964" s="208"/>
      <c r="H1964" s="208"/>
      <c r="I1964" s="216"/>
      <c r="J1964" s="227"/>
      <c r="K1964" s="128" t="s">
        <v>57</v>
      </c>
      <c r="L1964" s="44"/>
      <c r="M1964" s="59"/>
      <c r="N1964" s="60"/>
      <c r="O1964" s="210"/>
      <c r="P1964" s="212"/>
      <c r="Q1964" s="214"/>
      <c r="R1964" s="214"/>
      <c r="S1964" s="216"/>
      <c r="T1964" s="218">
        <f t="shared" ref="T1964" si="2919">Q1964*S1964</f>
        <v>0</v>
      </c>
      <c r="U1964" s="220">
        <f t="shared" ref="U1964" si="2920">IFERROR(T1964/P1964,0)</f>
        <v>0</v>
      </c>
      <c r="V1964" s="222"/>
      <c r="W1964" s="224">
        <f t="shared" ref="W1964" si="2921">IFERROR(V1964*1000/P1964,0)</f>
        <v>0</v>
      </c>
      <c r="X1964" s="208"/>
      <c r="Y1964" s="209"/>
      <c r="Z1964" s="120"/>
    </row>
    <row r="1965" spans="1:47" ht="14.25" customHeight="1">
      <c r="A1965" s="120"/>
      <c r="B1965" s="226"/>
      <c r="C1965" s="208"/>
      <c r="D1965" s="208"/>
      <c r="E1965" s="208"/>
      <c r="F1965" s="229"/>
      <c r="G1965" s="208"/>
      <c r="H1965" s="208"/>
      <c r="I1965" s="216"/>
      <c r="J1965" s="227"/>
      <c r="K1965" s="129" t="s">
        <v>56</v>
      </c>
      <c r="L1965" s="45"/>
      <c r="M1965" s="57"/>
      <c r="N1965" s="58"/>
      <c r="O1965" s="211"/>
      <c r="P1965" s="213"/>
      <c r="Q1965" s="215"/>
      <c r="R1965" s="215"/>
      <c r="S1965" s="217"/>
      <c r="T1965" s="219"/>
      <c r="U1965" s="221"/>
      <c r="V1965" s="223"/>
      <c r="W1965" s="225"/>
      <c r="X1965" s="209"/>
      <c r="Y1965" s="209"/>
      <c r="Z1965" s="120"/>
    </row>
    <row r="1966" spans="1:47" ht="14.25" customHeight="1">
      <c r="A1966" s="120"/>
      <c r="B1966" s="226"/>
      <c r="C1966" s="208"/>
      <c r="D1966" s="208"/>
      <c r="E1966" s="208"/>
      <c r="F1966" s="228"/>
      <c r="G1966" s="208"/>
      <c r="H1966" s="208"/>
      <c r="I1966" s="216"/>
      <c r="J1966" s="227"/>
      <c r="K1966" s="128" t="s">
        <v>57</v>
      </c>
      <c r="L1966" s="44"/>
      <c r="M1966" s="59"/>
      <c r="N1966" s="60"/>
      <c r="O1966" s="210"/>
      <c r="P1966" s="212"/>
      <c r="Q1966" s="214"/>
      <c r="R1966" s="214"/>
      <c r="S1966" s="216"/>
      <c r="T1966" s="218">
        <f t="shared" ref="T1966" si="2922">Q1966*S1966</f>
        <v>0</v>
      </c>
      <c r="U1966" s="220">
        <f t="shared" ref="U1966" si="2923">IFERROR(T1966/P1966,0)</f>
        <v>0</v>
      </c>
      <c r="V1966" s="222"/>
      <c r="W1966" s="224">
        <f t="shared" ref="W1966" si="2924">IFERROR(V1966*1000/P1966,0)</f>
        <v>0</v>
      </c>
      <c r="X1966" s="208"/>
      <c r="Y1966" s="209"/>
      <c r="Z1966" s="120"/>
    </row>
    <row r="1967" spans="1:47" ht="14.25" customHeight="1">
      <c r="A1967" s="120"/>
      <c r="B1967" s="226"/>
      <c r="C1967" s="208"/>
      <c r="D1967" s="208"/>
      <c r="E1967" s="208"/>
      <c r="F1967" s="229"/>
      <c r="G1967" s="208"/>
      <c r="H1967" s="208"/>
      <c r="I1967" s="216"/>
      <c r="J1967" s="227"/>
      <c r="K1967" s="129" t="s">
        <v>56</v>
      </c>
      <c r="L1967" s="45"/>
      <c r="M1967" s="57"/>
      <c r="N1967" s="58"/>
      <c r="O1967" s="211"/>
      <c r="P1967" s="213"/>
      <c r="Q1967" s="215"/>
      <c r="R1967" s="215"/>
      <c r="S1967" s="217"/>
      <c r="T1967" s="219"/>
      <c r="U1967" s="221"/>
      <c r="V1967" s="223"/>
      <c r="W1967" s="225"/>
      <c r="X1967" s="209"/>
      <c r="Y1967" s="209"/>
      <c r="Z1967" s="120"/>
    </row>
    <row r="1968" spans="1:47" ht="14.25" customHeight="1">
      <c r="A1968" s="120"/>
      <c r="B1968" s="226"/>
      <c r="C1968" s="208"/>
      <c r="D1968" s="208"/>
      <c r="E1968" s="208"/>
      <c r="F1968" s="228"/>
      <c r="G1968" s="208"/>
      <c r="H1968" s="208"/>
      <c r="I1968" s="216"/>
      <c r="J1968" s="227"/>
      <c r="K1968" s="128" t="s">
        <v>57</v>
      </c>
      <c r="L1968" s="44"/>
      <c r="M1968" s="59"/>
      <c r="N1968" s="60"/>
      <c r="O1968" s="210"/>
      <c r="P1968" s="212"/>
      <c r="Q1968" s="214"/>
      <c r="R1968" s="214"/>
      <c r="S1968" s="216"/>
      <c r="T1968" s="218">
        <f t="shared" ref="T1968" si="2925">Q1968*S1968</f>
        <v>0</v>
      </c>
      <c r="U1968" s="220">
        <f t="shared" ref="U1968" si="2926">IFERROR(T1968/P1968,0)</f>
        <v>0</v>
      </c>
      <c r="V1968" s="222"/>
      <c r="W1968" s="224">
        <f t="shared" ref="W1968" si="2927">IFERROR(V1968*1000/P1968,0)</f>
        <v>0</v>
      </c>
      <c r="X1968" s="208"/>
      <c r="Y1968" s="209"/>
      <c r="Z1968" s="120"/>
    </row>
    <row r="1969" spans="1:47" ht="14.25" customHeight="1">
      <c r="A1969" s="120"/>
      <c r="B1969" s="226"/>
      <c r="C1969" s="208"/>
      <c r="D1969" s="208"/>
      <c r="E1969" s="208"/>
      <c r="F1969" s="229"/>
      <c r="G1969" s="208"/>
      <c r="H1969" s="208"/>
      <c r="I1969" s="216"/>
      <c r="J1969" s="227"/>
      <c r="K1969" s="129" t="s">
        <v>56</v>
      </c>
      <c r="L1969" s="45"/>
      <c r="M1969" s="57"/>
      <c r="N1969" s="58"/>
      <c r="O1969" s="211"/>
      <c r="P1969" s="213"/>
      <c r="Q1969" s="215"/>
      <c r="R1969" s="215"/>
      <c r="S1969" s="217"/>
      <c r="T1969" s="219"/>
      <c r="U1969" s="221"/>
      <c r="V1969" s="223"/>
      <c r="W1969" s="225"/>
      <c r="X1969" s="209"/>
      <c r="Y1969" s="209"/>
      <c r="Z1969" s="120"/>
    </row>
    <row r="1970" spans="1:47" ht="14.25" customHeight="1">
      <c r="A1970" s="120"/>
      <c r="B1970" s="226"/>
      <c r="C1970" s="208"/>
      <c r="D1970" s="208"/>
      <c r="E1970" s="208"/>
      <c r="F1970" s="228"/>
      <c r="G1970" s="208"/>
      <c r="H1970" s="208"/>
      <c r="I1970" s="216"/>
      <c r="J1970" s="227"/>
      <c r="K1970" s="128" t="s">
        <v>57</v>
      </c>
      <c r="L1970" s="44"/>
      <c r="M1970" s="59"/>
      <c r="N1970" s="60"/>
      <c r="O1970" s="210"/>
      <c r="P1970" s="212"/>
      <c r="Q1970" s="214"/>
      <c r="R1970" s="214"/>
      <c r="S1970" s="216"/>
      <c r="T1970" s="218">
        <f t="shared" ref="T1970" si="2928">Q1970*S1970</f>
        <v>0</v>
      </c>
      <c r="U1970" s="220">
        <f t="shared" ref="U1970" si="2929">IFERROR(T1970/P1970,0)</f>
        <v>0</v>
      </c>
      <c r="V1970" s="222"/>
      <c r="W1970" s="224">
        <f t="shared" ref="W1970" si="2930">IFERROR(V1970*1000/P1970,0)</f>
        <v>0</v>
      </c>
      <c r="X1970" s="208"/>
      <c r="Y1970" s="209"/>
      <c r="Z1970" s="120"/>
    </row>
    <row r="1971" spans="1:47" ht="14.25" customHeight="1">
      <c r="A1971" s="120"/>
      <c r="B1971" s="226"/>
      <c r="C1971" s="208"/>
      <c r="D1971" s="208"/>
      <c r="E1971" s="208"/>
      <c r="F1971" s="229"/>
      <c r="G1971" s="208"/>
      <c r="H1971" s="208"/>
      <c r="I1971" s="216"/>
      <c r="J1971" s="227"/>
      <c r="K1971" s="129" t="s">
        <v>56</v>
      </c>
      <c r="L1971" s="45"/>
      <c r="M1971" s="57"/>
      <c r="N1971" s="58"/>
      <c r="O1971" s="211"/>
      <c r="P1971" s="213"/>
      <c r="Q1971" s="215"/>
      <c r="R1971" s="215"/>
      <c r="S1971" s="217"/>
      <c r="T1971" s="219"/>
      <c r="U1971" s="221"/>
      <c r="V1971" s="223"/>
      <c r="W1971" s="225"/>
      <c r="X1971" s="209"/>
      <c r="Y1971" s="209"/>
      <c r="Z1971" s="120"/>
    </row>
    <row r="1972" spans="1:47" ht="14.25" customHeight="1">
      <c r="A1972" s="120"/>
      <c r="B1972" s="226"/>
      <c r="C1972" s="208"/>
      <c r="D1972" s="208"/>
      <c r="E1972" s="208"/>
      <c r="F1972" s="228"/>
      <c r="G1972" s="208"/>
      <c r="H1972" s="208"/>
      <c r="I1972" s="216"/>
      <c r="J1972" s="227"/>
      <c r="K1972" s="128" t="s">
        <v>57</v>
      </c>
      <c r="L1972" s="44"/>
      <c r="M1972" s="59"/>
      <c r="N1972" s="60"/>
      <c r="O1972" s="210"/>
      <c r="P1972" s="212"/>
      <c r="Q1972" s="214"/>
      <c r="R1972" s="214"/>
      <c r="S1972" s="216"/>
      <c r="T1972" s="218">
        <f t="shared" ref="T1972" si="2931">Q1972*S1972</f>
        <v>0</v>
      </c>
      <c r="U1972" s="220">
        <f t="shared" ref="U1972" si="2932">IFERROR(T1972/P1972,0)</f>
        <v>0</v>
      </c>
      <c r="V1972" s="222"/>
      <c r="W1972" s="224">
        <f t="shared" ref="W1972" si="2933">IFERROR(V1972*1000/P1972,0)</f>
        <v>0</v>
      </c>
      <c r="X1972" s="208"/>
      <c r="Y1972" s="209"/>
      <c r="Z1972" s="120"/>
    </row>
    <row r="1973" spans="1:47" ht="14.25" customHeight="1">
      <c r="A1973" s="120"/>
      <c r="B1973" s="226"/>
      <c r="C1973" s="208"/>
      <c r="D1973" s="208"/>
      <c r="E1973" s="208"/>
      <c r="F1973" s="229"/>
      <c r="G1973" s="208"/>
      <c r="H1973" s="208"/>
      <c r="I1973" s="216"/>
      <c r="J1973" s="227"/>
      <c r="K1973" s="129" t="s">
        <v>56</v>
      </c>
      <c r="L1973" s="45"/>
      <c r="M1973" s="57"/>
      <c r="N1973" s="58"/>
      <c r="O1973" s="211"/>
      <c r="P1973" s="213"/>
      <c r="Q1973" s="215"/>
      <c r="R1973" s="215"/>
      <c r="S1973" s="217"/>
      <c r="T1973" s="219"/>
      <c r="U1973" s="221"/>
      <c r="V1973" s="223"/>
      <c r="W1973" s="225"/>
      <c r="X1973" s="209"/>
      <c r="Y1973" s="209"/>
      <c r="Z1973" s="120"/>
    </row>
    <row r="1974" spans="1:47" ht="14.25" customHeight="1">
      <c r="A1974" s="120"/>
      <c r="B1974" s="226"/>
      <c r="C1974" s="208"/>
      <c r="D1974" s="208"/>
      <c r="E1974" s="208"/>
      <c r="F1974" s="228"/>
      <c r="G1974" s="208"/>
      <c r="H1974" s="208"/>
      <c r="I1974" s="216"/>
      <c r="J1974" s="227"/>
      <c r="K1974" s="128" t="s">
        <v>57</v>
      </c>
      <c r="L1974" s="44"/>
      <c r="M1974" s="59"/>
      <c r="N1974" s="60"/>
      <c r="O1974" s="210"/>
      <c r="P1974" s="212"/>
      <c r="Q1974" s="214"/>
      <c r="R1974" s="214"/>
      <c r="S1974" s="216"/>
      <c r="T1974" s="218">
        <f t="shared" ref="T1974" si="2934">Q1974*S1974</f>
        <v>0</v>
      </c>
      <c r="U1974" s="220">
        <f t="shared" ref="U1974" si="2935">IFERROR(T1974/P1974,0)</f>
        <v>0</v>
      </c>
      <c r="V1974" s="222"/>
      <c r="W1974" s="224">
        <f t="shared" ref="W1974" si="2936">IFERROR(V1974*1000/P1974,0)</f>
        <v>0</v>
      </c>
      <c r="X1974" s="208"/>
      <c r="Y1974" s="209"/>
      <c r="Z1974" s="120"/>
    </row>
    <row r="1975" spans="1:47" ht="14.25" customHeight="1">
      <c r="A1975" s="120"/>
      <c r="B1975" s="226"/>
      <c r="C1975" s="208"/>
      <c r="D1975" s="208"/>
      <c r="E1975" s="208"/>
      <c r="F1975" s="229"/>
      <c r="G1975" s="208"/>
      <c r="H1975" s="208"/>
      <c r="I1975" s="216"/>
      <c r="J1975" s="227"/>
      <c r="K1975" s="129" t="s">
        <v>56</v>
      </c>
      <c r="L1975" s="45"/>
      <c r="M1975" s="57"/>
      <c r="N1975" s="58"/>
      <c r="O1975" s="211"/>
      <c r="P1975" s="213"/>
      <c r="Q1975" s="215"/>
      <c r="R1975" s="215"/>
      <c r="S1975" s="217"/>
      <c r="T1975" s="219"/>
      <c r="U1975" s="221"/>
      <c r="V1975" s="223"/>
      <c r="W1975" s="225"/>
      <c r="X1975" s="209"/>
      <c r="Y1975" s="209"/>
      <c r="Z1975" s="120"/>
    </row>
    <row r="1976" spans="1:47" s="5" customFormat="1" ht="13.5" customHeight="1">
      <c r="A1976" s="81"/>
      <c r="B1976" s="226"/>
      <c r="C1976" s="208"/>
      <c r="D1976" s="208"/>
      <c r="E1976" s="208"/>
      <c r="F1976" s="228"/>
      <c r="G1976" s="208"/>
      <c r="H1976" s="208"/>
      <c r="I1976" s="216"/>
      <c r="J1976" s="227"/>
      <c r="K1976" s="128" t="s">
        <v>57</v>
      </c>
      <c r="L1976" s="44"/>
      <c r="M1976" s="59"/>
      <c r="N1976" s="60"/>
      <c r="O1976" s="210"/>
      <c r="P1976" s="212"/>
      <c r="Q1976" s="214"/>
      <c r="R1976" s="214"/>
      <c r="S1976" s="216"/>
      <c r="T1976" s="218">
        <f t="shared" ref="T1976" si="2937">Q1976*S1976</f>
        <v>0</v>
      </c>
      <c r="U1976" s="220">
        <f t="shared" ref="U1976" si="2938">IFERROR(T1976/P1976,0)</f>
        <v>0</v>
      </c>
      <c r="V1976" s="222"/>
      <c r="W1976" s="224">
        <f t="shared" ref="W1976" si="2939">IFERROR(V1976*1000/P1976,0)</f>
        <v>0</v>
      </c>
      <c r="X1976" s="208"/>
      <c r="Y1976" s="209"/>
      <c r="Z1976" s="81"/>
      <c r="AA1976" s="2"/>
      <c r="AB1976" s="2"/>
      <c r="AC1976" s="2"/>
      <c r="AD1976" s="2"/>
      <c r="AE1976" s="2"/>
      <c r="AF1976" s="2"/>
      <c r="AG1976" s="2"/>
      <c r="AH1976" s="2"/>
      <c r="AI1976" s="2"/>
      <c r="AJ1976" s="2"/>
      <c r="AK1976" s="2"/>
      <c r="AL1976" s="2"/>
      <c r="AM1976" s="2"/>
      <c r="AN1976" s="2"/>
      <c r="AO1976" s="2"/>
      <c r="AP1976" s="2"/>
      <c r="AQ1976" s="2"/>
      <c r="AR1976" s="2"/>
      <c r="AS1976" s="2"/>
      <c r="AT1976" s="2"/>
      <c r="AU1976" s="2"/>
    </row>
    <row r="1977" spans="1:47" s="5" customFormat="1" ht="13.5" customHeight="1">
      <c r="A1977" s="81"/>
      <c r="B1977" s="226"/>
      <c r="C1977" s="208"/>
      <c r="D1977" s="208"/>
      <c r="E1977" s="208"/>
      <c r="F1977" s="229"/>
      <c r="G1977" s="208"/>
      <c r="H1977" s="208"/>
      <c r="I1977" s="216"/>
      <c r="J1977" s="227"/>
      <c r="K1977" s="129" t="s">
        <v>56</v>
      </c>
      <c r="L1977" s="45"/>
      <c r="M1977" s="57"/>
      <c r="N1977" s="58"/>
      <c r="O1977" s="211"/>
      <c r="P1977" s="213"/>
      <c r="Q1977" s="215"/>
      <c r="R1977" s="215"/>
      <c r="S1977" s="217"/>
      <c r="T1977" s="219"/>
      <c r="U1977" s="221"/>
      <c r="V1977" s="223"/>
      <c r="W1977" s="225"/>
      <c r="X1977" s="209"/>
      <c r="Y1977" s="209"/>
      <c r="Z1977" s="81"/>
      <c r="AA1977" s="2"/>
      <c r="AB1977" s="2"/>
      <c r="AC1977" s="2"/>
      <c r="AD1977" s="2"/>
      <c r="AE1977" s="2"/>
      <c r="AF1977" s="2"/>
      <c r="AG1977" s="2"/>
      <c r="AH1977" s="2"/>
      <c r="AI1977" s="2"/>
      <c r="AJ1977" s="2"/>
      <c r="AK1977" s="2"/>
      <c r="AL1977" s="2"/>
      <c r="AM1977" s="2"/>
      <c r="AN1977" s="2"/>
      <c r="AO1977" s="2"/>
      <c r="AP1977" s="2"/>
      <c r="AQ1977" s="2"/>
      <c r="AR1977" s="2"/>
      <c r="AS1977" s="2"/>
      <c r="AT1977" s="2"/>
      <c r="AU1977" s="2"/>
    </row>
    <row r="1978" spans="1:47" ht="14.25" customHeight="1">
      <c r="A1978" s="120"/>
      <c r="B1978" s="226"/>
      <c r="C1978" s="208"/>
      <c r="D1978" s="208"/>
      <c r="E1978" s="208"/>
      <c r="F1978" s="228"/>
      <c r="G1978" s="208"/>
      <c r="H1978" s="208"/>
      <c r="I1978" s="216"/>
      <c r="J1978" s="227"/>
      <c r="K1978" s="128" t="s">
        <v>57</v>
      </c>
      <c r="L1978" s="44"/>
      <c r="M1978" s="59"/>
      <c r="N1978" s="60"/>
      <c r="O1978" s="210"/>
      <c r="P1978" s="212"/>
      <c r="Q1978" s="214"/>
      <c r="R1978" s="214"/>
      <c r="S1978" s="216"/>
      <c r="T1978" s="218">
        <f t="shared" ref="T1978" si="2940">Q1978*S1978</f>
        <v>0</v>
      </c>
      <c r="U1978" s="220">
        <f t="shared" ref="U1978" si="2941">IFERROR(T1978/P1978,0)</f>
        <v>0</v>
      </c>
      <c r="V1978" s="222"/>
      <c r="W1978" s="224">
        <f t="shared" ref="W1978" si="2942">IFERROR(V1978*1000/P1978,0)</f>
        <v>0</v>
      </c>
      <c r="X1978" s="208"/>
      <c r="Y1978" s="209"/>
      <c r="Z1978" s="120"/>
    </row>
    <row r="1979" spans="1:47" ht="14.25" customHeight="1">
      <c r="A1979" s="120"/>
      <c r="B1979" s="226"/>
      <c r="C1979" s="208"/>
      <c r="D1979" s="208"/>
      <c r="E1979" s="208"/>
      <c r="F1979" s="229"/>
      <c r="G1979" s="208"/>
      <c r="H1979" s="208"/>
      <c r="I1979" s="216"/>
      <c r="J1979" s="227"/>
      <c r="K1979" s="129" t="s">
        <v>56</v>
      </c>
      <c r="L1979" s="45"/>
      <c r="M1979" s="57"/>
      <c r="N1979" s="58"/>
      <c r="O1979" s="211"/>
      <c r="P1979" s="213"/>
      <c r="Q1979" s="215"/>
      <c r="R1979" s="215"/>
      <c r="S1979" s="217"/>
      <c r="T1979" s="219"/>
      <c r="U1979" s="221"/>
      <c r="V1979" s="223"/>
      <c r="W1979" s="225"/>
      <c r="X1979" s="209"/>
      <c r="Y1979" s="209"/>
      <c r="Z1979" s="120"/>
    </row>
    <row r="1980" spans="1:47" ht="14.25" customHeight="1">
      <c r="A1980" s="120"/>
      <c r="B1980" s="226"/>
      <c r="C1980" s="208"/>
      <c r="D1980" s="208"/>
      <c r="E1980" s="208"/>
      <c r="F1980" s="228"/>
      <c r="G1980" s="208"/>
      <c r="H1980" s="208"/>
      <c r="I1980" s="216"/>
      <c r="J1980" s="227"/>
      <c r="K1980" s="128" t="s">
        <v>57</v>
      </c>
      <c r="L1980" s="44"/>
      <c r="M1980" s="59"/>
      <c r="N1980" s="60"/>
      <c r="O1980" s="210"/>
      <c r="P1980" s="212"/>
      <c r="Q1980" s="214"/>
      <c r="R1980" s="214"/>
      <c r="S1980" s="216"/>
      <c r="T1980" s="218">
        <f t="shared" ref="T1980" si="2943">Q1980*S1980</f>
        <v>0</v>
      </c>
      <c r="U1980" s="220">
        <f t="shared" ref="U1980" si="2944">IFERROR(T1980/P1980,0)</f>
        <v>0</v>
      </c>
      <c r="V1980" s="222"/>
      <c r="W1980" s="224">
        <f t="shared" ref="W1980" si="2945">IFERROR(V1980*1000/P1980,0)</f>
        <v>0</v>
      </c>
      <c r="X1980" s="208"/>
      <c r="Y1980" s="209"/>
      <c r="Z1980" s="120"/>
    </row>
    <row r="1981" spans="1:47" ht="14.25" customHeight="1">
      <c r="A1981" s="120"/>
      <c r="B1981" s="226"/>
      <c r="C1981" s="208"/>
      <c r="D1981" s="208"/>
      <c r="E1981" s="208"/>
      <c r="F1981" s="229"/>
      <c r="G1981" s="208"/>
      <c r="H1981" s="208"/>
      <c r="I1981" s="216"/>
      <c r="J1981" s="227"/>
      <c r="K1981" s="129" t="s">
        <v>56</v>
      </c>
      <c r="L1981" s="45"/>
      <c r="M1981" s="57"/>
      <c r="N1981" s="58"/>
      <c r="O1981" s="211"/>
      <c r="P1981" s="213"/>
      <c r="Q1981" s="215"/>
      <c r="R1981" s="215"/>
      <c r="S1981" s="217"/>
      <c r="T1981" s="219"/>
      <c r="U1981" s="221"/>
      <c r="V1981" s="223"/>
      <c r="W1981" s="225"/>
      <c r="X1981" s="209"/>
      <c r="Y1981" s="209"/>
      <c r="Z1981" s="120"/>
    </row>
    <row r="1982" spans="1:47" ht="14.25" customHeight="1">
      <c r="A1982" s="120"/>
      <c r="B1982" s="226"/>
      <c r="C1982" s="208"/>
      <c r="D1982" s="208"/>
      <c r="E1982" s="208"/>
      <c r="F1982" s="228"/>
      <c r="G1982" s="208"/>
      <c r="H1982" s="208"/>
      <c r="I1982" s="216"/>
      <c r="J1982" s="227"/>
      <c r="K1982" s="128" t="s">
        <v>57</v>
      </c>
      <c r="L1982" s="44"/>
      <c r="M1982" s="59"/>
      <c r="N1982" s="60"/>
      <c r="O1982" s="210"/>
      <c r="P1982" s="212"/>
      <c r="Q1982" s="214"/>
      <c r="R1982" s="214"/>
      <c r="S1982" s="216"/>
      <c r="T1982" s="218">
        <f t="shared" ref="T1982" si="2946">Q1982*S1982</f>
        <v>0</v>
      </c>
      <c r="U1982" s="220">
        <f t="shared" ref="U1982" si="2947">IFERROR(T1982/P1982,0)</f>
        <v>0</v>
      </c>
      <c r="V1982" s="222"/>
      <c r="W1982" s="224">
        <f t="shared" ref="W1982" si="2948">IFERROR(V1982*1000/P1982,0)</f>
        <v>0</v>
      </c>
      <c r="X1982" s="208"/>
      <c r="Y1982" s="209"/>
      <c r="Z1982" s="120"/>
    </row>
    <row r="1983" spans="1:47" ht="14.25" customHeight="1">
      <c r="A1983" s="120"/>
      <c r="B1983" s="226"/>
      <c r="C1983" s="208"/>
      <c r="D1983" s="208"/>
      <c r="E1983" s="208"/>
      <c r="F1983" s="229"/>
      <c r="G1983" s="208"/>
      <c r="H1983" s="208"/>
      <c r="I1983" s="216"/>
      <c r="J1983" s="227"/>
      <c r="K1983" s="129" t="s">
        <v>56</v>
      </c>
      <c r="L1983" s="45"/>
      <c r="M1983" s="57"/>
      <c r="N1983" s="58"/>
      <c r="O1983" s="211"/>
      <c r="P1983" s="213"/>
      <c r="Q1983" s="215"/>
      <c r="R1983" s="215"/>
      <c r="S1983" s="217"/>
      <c r="T1983" s="219"/>
      <c r="U1983" s="221"/>
      <c r="V1983" s="223"/>
      <c r="W1983" s="225"/>
      <c r="X1983" s="209"/>
      <c r="Y1983" s="209"/>
      <c r="Z1983" s="120"/>
    </row>
    <row r="1984" spans="1:47" ht="14.25" customHeight="1">
      <c r="A1984" s="120"/>
      <c r="B1984" s="226"/>
      <c r="C1984" s="208"/>
      <c r="D1984" s="208"/>
      <c r="E1984" s="208"/>
      <c r="F1984" s="228"/>
      <c r="G1984" s="208"/>
      <c r="H1984" s="208"/>
      <c r="I1984" s="216"/>
      <c r="J1984" s="227"/>
      <c r="K1984" s="128" t="s">
        <v>57</v>
      </c>
      <c r="L1984" s="44"/>
      <c r="M1984" s="59"/>
      <c r="N1984" s="60"/>
      <c r="O1984" s="210"/>
      <c r="P1984" s="212"/>
      <c r="Q1984" s="214"/>
      <c r="R1984" s="214"/>
      <c r="S1984" s="216"/>
      <c r="T1984" s="218">
        <f t="shared" ref="T1984" si="2949">Q1984*S1984</f>
        <v>0</v>
      </c>
      <c r="U1984" s="220">
        <f t="shared" ref="U1984" si="2950">IFERROR(T1984/P1984,0)</f>
        <v>0</v>
      </c>
      <c r="V1984" s="222"/>
      <c r="W1984" s="224">
        <f t="shared" ref="W1984" si="2951">IFERROR(V1984*1000/P1984,0)</f>
        <v>0</v>
      </c>
      <c r="X1984" s="208"/>
      <c r="Y1984" s="209"/>
      <c r="Z1984" s="120"/>
    </row>
    <row r="1985" spans="1:47" ht="14.25" customHeight="1">
      <c r="A1985" s="120"/>
      <c r="B1985" s="226"/>
      <c r="C1985" s="208"/>
      <c r="D1985" s="208"/>
      <c r="E1985" s="208"/>
      <c r="F1985" s="229"/>
      <c r="G1985" s="208"/>
      <c r="H1985" s="208"/>
      <c r="I1985" s="216"/>
      <c r="J1985" s="227"/>
      <c r="K1985" s="129" t="s">
        <v>56</v>
      </c>
      <c r="L1985" s="45"/>
      <c r="M1985" s="57"/>
      <c r="N1985" s="58"/>
      <c r="O1985" s="211"/>
      <c r="P1985" s="213"/>
      <c r="Q1985" s="215"/>
      <c r="R1985" s="215"/>
      <c r="S1985" s="217"/>
      <c r="T1985" s="219"/>
      <c r="U1985" s="221"/>
      <c r="V1985" s="223"/>
      <c r="W1985" s="225"/>
      <c r="X1985" s="209"/>
      <c r="Y1985" s="209"/>
      <c r="Z1985" s="120"/>
    </row>
    <row r="1986" spans="1:47" ht="14.25" customHeight="1">
      <c r="A1986" s="120"/>
      <c r="B1986" s="226"/>
      <c r="C1986" s="208"/>
      <c r="D1986" s="208"/>
      <c r="E1986" s="208"/>
      <c r="F1986" s="228"/>
      <c r="G1986" s="208"/>
      <c r="H1986" s="208"/>
      <c r="I1986" s="216"/>
      <c r="J1986" s="227"/>
      <c r="K1986" s="128" t="s">
        <v>57</v>
      </c>
      <c r="L1986" s="44"/>
      <c r="M1986" s="59"/>
      <c r="N1986" s="60"/>
      <c r="O1986" s="210"/>
      <c r="P1986" s="212"/>
      <c r="Q1986" s="214"/>
      <c r="R1986" s="214"/>
      <c r="S1986" s="216"/>
      <c r="T1986" s="218">
        <f t="shared" ref="T1986" si="2952">Q1986*S1986</f>
        <v>0</v>
      </c>
      <c r="U1986" s="220">
        <f t="shared" ref="U1986" si="2953">IFERROR(T1986/P1986,0)</f>
        <v>0</v>
      </c>
      <c r="V1986" s="222"/>
      <c r="W1986" s="224">
        <f t="shared" ref="W1986" si="2954">IFERROR(V1986*1000/P1986,0)</f>
        <v>0</v>
      </c>
      <c r="X1986" s="208"/>
      <c r="Y1986" s="209"/>
      <c r="Z1986" s="120"/>
    </row>
    <row r="1987" spans="1:47" ht="14.25" customHeight="1">
      <c r="A1987" s="120"/>
      <c r="B1987" s="226"/>
      <c r="C1987" s="208"/>
      <c r="D1987" s="208"/>
      <c r="E1987" s="208"/>
      <c r="F1987" s="229"/>
      <c r="G1987" s="208"/>
      <c r="H1987" s="208"/>
      <c r="I1987" s="216"/>
      <c r="J1987" s="227"/>
      <c r="K1987" s="129" t="s">
        <v>56</v>
      </c>
      <c r="L1987" s="45"/>
      <c r="M1987" s="57"/>
      <c r="N1987" s="58"/>
      <c r="O1987" s="211"/>
      <c r="P1987" s="213"/>
      <c r="Q1987" s="215"/>
      <c r="R1987" s="215"/>
      <c r="S1987" s="217"/>
      <c r="T1987" s="219"/>
      <c r="U1987" s="221"/>
      <c r="V1987" s="223"/>
      <c r="W1987" s="225"/>
      <c r="X1987" s="209"/>
      <c r="Y1987" s="209"/>
      <c r="Z1987" s="120"/>
    </row>
    <row r="1988" spans="1:47" ht="14.25" customHeight="1">
      <c r="A1988" s="120"/>
      <c r="B1988" s="226"/>
      <c r="C1988" s="208"/>
      <c r="D1988" s="208"/>
      <c r="E1988" s="208"/>
      <c r="F1988" s="228"/>
      <c r="G1988" s="208"/>
      <c r="H1988" s="208"/>
      <c r="I1988" s="216"/>
      <c r="J1988" s="227"/>
      <c r="K1988" s="128" t="s">
        <v>57</v>
      </c>
      <c r="L1988" s="44"/>
      <c r="M1988" s="59"/>
      <c r="N1988" s="60"/>
      <c r="O1988" s="210"/>
      <c r="P1988" s="212"/>
      <c r="Q1988" s="214"/>
      <c r="R1988" s="214"/>
      <c r="S1988" s="216"/>
      <c r="T1988" s="218">
        <f t="shared" ref="T1988" si="2955">Q1988*S1988</f>
        <v>0</v>
      </c>
      <c r="U1988" s="220">
        <f t="shared" ref="U1988" si="2956">IFERROR(T1988/P1988,0)</f>
        <v>0</v>
      </c>
      <c r="V1988" s="222"/>
      <c r="W1988" s="224">
        <f t="shared" ref="W1988" si="2957">IFERROR(V1988*1000/P1988,0)</f>
        <v>0</v>
      </c>
      <c r="X1988" s="208"/>
      <c r="Y1988" s="209"/>
      <c r="Z1988" s="120"/>
    </row>
    <row r="1989" spans="1:47" ht="14.25" customHeight="1">
      <c r="A1989" s="120"/>
      <c r="B1989" s="226"/>
      <c r="C1989" s="208"/>
      <c r="D1989" s="208"/>
      <c r="E1989" s="208"/>
      <c r="F1989" s="229"/>
      <c r="G1989" s="208"/>
      <c r="H1989" s="208"/>
      <c r="I1989" s="216"/>
      <c r="J1989" s="227"/>
      <c r="K1989" s="129" t="s">
        <v>56</v>
      </c>
      <c r="L1989" s="45"/>
      <c r="M1989" s="57"/>
      <c r="N1989" s="58"/>
      <c r="O1989" s="211"/>
      <c r="P1989" s="213"/>
      <c r="Q1989" s="215"/>
      <c r="R1989" s="215"/>
      <c r="S1989" s="217"/>
      <c r="T1989" s="219"/>
      <c r="U1989" s="221"/>
      <c r="V1989" s="223"/>
      <c r="W1989" s="225"/>
      <c r="X1989" s="209"/>
      <c r="Y1989" s="209"/>
      <c r="Z1989" s="120"/>
    </row>
    <row r="1990" spans="1:47" ht="14.25" customHeight="1">
      <c r="A1990" s="120"/>
      <c r="B1990" s="226"/>
      <c r="C1990" s="208"/>
      <c r="D1990" s="208"/>
      <c r="E1990" s="208"/>
      <c r="F1990" s="228"/>
      <c r="G1990" s="208"/>
      <c r="H1990" s="208"/>
      <c r="I1990" s="216"/>
      <c r="J1990" s="227"/>
      <c r="K1990" s="128" t="s">
        <v>57</v>
      </c>
      <c r="L1990" s="44"/>
      <c r="M1990" s="59"/>
      <c r="N1990" s="60"/>
      <c r="O1990" s="210"/>
      <c r="P1990" s="212"/>
      <c r="Q1990" s="214"/>
      <c r="R1990" s="214"/>
      <c r="S1990" s="216"/>
      <c r="T1990" s="218">
        <f t="shared" ref="T1990" si="2958">Q1990*S1990</f>
        <v>0</v>
      </c>
      <c r="U1990" s="220">
        <f t="shared" ref="U1990" si="2959">IFERROR(T1990/P1990,0)</f>
        <v>0</v>
      </c>
      <c r="V1990" s="222"/>
      <c r="W1990" s="224">
        <f t="shared" ref="W1990" si="2960">IFERROR(V1990*1000/P1990,0)</f>
        <v>0</v>
      </c>
      <c r="X1990" s="208"/>
      <c r="Y1990" s="209"/>
      <c r="Z1990" s="120"/>
    </row>
    <row r="1991" spans="1:47" ht="14.25" customHeight="1">
      <c r="A1991" s="120"/>
      <c r="B1991" s="226"/>
      <c r="C1991" s="208"/>
      <c r="D1991" s="208"/>
      <c r="E1991" s="208"/>
      <c r="F1991" s="229"/>
      <c r="G1991" s="208"/>
      <c r="H1991" s="208"/>
      <c r="I1991" s="216"/>
      <c r="J1991" s="227"/>
      <c r="K1991" s="129" t="s">
        <v>56</v>
      </c>
      <c r="L1991" s="45"/>
      <c r="M1991" s="57"/>
      <c r="N1991" s="58"/>
      <c r="O1991" s="211"/>
      <c r="P1991" s="213"/>
      <c r="Q1991" s="215"/>
      <c r="R1991" s="215"/>
      <c r="S1991" s="217"/>
      <c r="T1991" s="219"/>
      <c r="U1991" s="221"/>
      <c r="V1991" s="223"/>
      <c r="W1991" s="225"/>
      <c r="X1991" s="209"/>
      <c r="Y1991" s="209"/>
      <c r="Z1991" s="120"/>
    </row>
    <row r="1992" spans="1:47" ht="14.25" customHeight="1">
      <c r="A1992" s="120"/>
      <c r="B1992" s="226"/>
      <c r="C1992" s="208"/>
      <c r="D1992" s="208"/>
      <c r="E1992" s="208"/>
      <c r="F1992" s="228"/>
      <c r="G1992" s="208"/>
      <c r="H1992" s="208"/>
      <c r="I1992" s="216"/>
      <c r="J1992" s="227"/>
      <c r="K1992" s="128" t="s">
        <v>57</v>
      </c>
      <c r="L1992" s="44"/>
      <c r="M1992" s="59"/>
      <c r="N1992" s="60"/>
      <c r="O1992" s="210"/>
      <c r="P1992" s="212"/>
      <c r="Q1992" s="214"/>
      <c r="R1992" s="214"/>
      <c r="S1992" s="216"/>
      <c r="T1992" s="218">
        <f t="shared" ref="T1992" si="2961">Q1992*S1992</f>
        <v>0</v>
      </c>
      <c r="U1992" s="220">
        <f t="shared" ref="U1992" si="2962">IFERROR(T1992/P1992,0)</f>
        <v>0</v>
      </c>
      <c r="V1992" s="222"/>
      <c r="W1992" s="224">
        <f t="shared" ref="W1992" si="2963">IFERROR(V1992*1000/P1992,0)</f>
        <v>0</v>
      </c>
      <c r="X1992" s="208"/>
      <c r="Y1992" s="209"/>
      <c r="Z1992" s="120"/>
    </row>
    <row r="1993" spans="1:47" ht="14.25" customHeight="1">
      <c r="A1993" s="120"/>
      <c r="B1993" s="226"/>
      <c r="C1993" s="208"/>
      <c r="D1993" s="208"/>
      <c r="E1993" s="208"/>
      <c r="F1993" s="229"/>
      <c r="G1993" s="208"/>
      <c r="H1993" s="208"/>
      <c r="I1993" s="216"/>
      <c r="J1993" s="227"/>
      <c r="K1993" s="129" t="s">
        <v>56</v>
      </c>
      <c r="L1993" s="45"/>
      <c r="M1993" s="57"/>
      <c r="N1993" s="58"/>
      <c r="O1993" s="211"/>
      <c r="P1993" s="213"/>
      <c r="Q1993" s="215"/>
      <c r="R1993" s="215"/>
      <c r="S1993" s="217"/>
      <c r="T1993" s="219"/>
      <c r="U1993" s="221"/>
      <c r="V1993" s="223"/>
      <c r="W1993" s="225"/>
      <c r="X1993" s="209"/>
      <c r="Y1993" s="209"/>
      <c r="Z1993" s="120"/>
    </row>
    <row r="1994" spans="1:47" ht="14.25" customHeight="1">
      <c r="A1994" s="120"/>
      <c r="B1994" s="226"/>
      <c r="C1994" s="208"/>
      <c r="D1994" s="208"/>
      <c r="E1994" s="208"/>
      <c r="F1994" s="228"/>
      <c r="G1994" s="208"/>
      <c r="H1994" s="208"/>
      <c r="I1994" s="216"/>
      <c r="J1994" s="227"/>
      <c r="K1994" s="128" t="s">
        <v>57</v>
      </c>
      <c r="L1994" s="44"/>
      <c r="M1994" s="59"/>
      <c r="N1994" s="60"/>
      <c r="O1994" s="210"/>
      <c r="P1994" s="212"/>
      <c r="Q1994" s="214"/>
      <c r="R1994" s="214"/>
      <c r="S1994" s="216"/>
      <c r="T1994" s="218">
        <f t="shared" ref="T1994" si="2964">Q1994*S1994</f>
        <v>0</v>
      </c>
      <c r="U1994" s="220">
        <f t="shared" ref="U1994" si="2965">IFERROR(T1994/P1994,0)</f>
        <v>0</v>
      </c>
      <c r="V1994" s="222"/>
      <c r="W1994" s="224">
        <f t="shared" ref="W1994" si="2966">IFERROR(V1994*1000/P1994,0)</f>
        <v>0</v>
      </c>
      <c r="X1994" s="208"/>
      <c r="Y1994" s="209"/>
      <c r="Z1994" s="120"/>
    </row>
    <row r="1995" spans="1:47" ht="14.25" customHeight="1">
      <c r="A1995" s="120"/>
      <c r="B1995" s="226"/>
      <c r="C1995" s="208"/>
      <c r="D1995" s="208"/>
      <c r="E1995" s="208"/>
      <c r="F1995" s="229"/>
      <c r="G1995" s="208"/>
      <c r="H1995" s="208"/>
      <c r="I1995" s="216"/>
      <c r="J1995" s="227"/>
      <c r="K1995" s="129" t="s">
        <v>56</v>
      </c>
      <c r="L1995" s="45"/>
      <c r="M1995" s="57"/>
      <c r="N1995" s="58"/>
      <c r="O1995" s="211"/>
      <c r="P1995" s="213"/>
      <c r="Q1995" s="215"/>
      <c r="R1995" s="215"/>
      <c r="S1995" s="217"/>
      <c r="T1995" s="219"/>
      <c r="U1995" s="221"/>
      <c r="V1995" s="223"/>
      <c r="W1995" s="225"/>
      <c r="X1995" s="209"/>
      <c r="Y1995" s="209"/>
      <c r="Z1995" s="120"/>
    </row>
    <row r="1996" spans="1:47" ht="14.25" customHeight="1">
      <c r="A1996" s="120"/>
      <c r="B1996" s="226"/>
      <c r="C1996" s="208"/>
      <c r="D1996" s="208"/>
      <c r="E1996" s="208"/>
      <c r="F1996" s="228"/>
      <c r="G1996" s="208"/>
      <c r="H1996" s="208"/>
      <c r="I1996" s="216"/>
      <c r="J1996" s="227"/>
      <c r="K1996" s="128" t="s">
        <v>57</v>
      </c>
      <c r="L1996" s="44"/>
      <c r="M1996" s="59"/>
      <c r="N1996" s="60"/>
      <c r="O1996" s="210"/>
      <c r="P1996" s="212"/>
      <c r="Q1996" s="214"/>
      <c r="R1996" s="214"/>
      <c r="S1996" s="216"/>
      <c r="T1996" s="218">
        <f t="shared" ref="T1996" si="2967">Q1996*S1996</f>
        <v>0</v>
      </c>
      <c r="U1996" s="220">
        <f t="shared" ref="U1996" si="2968">IFERROR(T1996/P1996,0)</f>
        <v>0</v>
      </c>
      <c r="V1996" s="222"/>
      <c r="W1996" s="224">
        <f t="shared" ref="W1996" si="2969">IFERROR(V1996*1000/P1996,0)</f>
        <v>0</v>
      </c>
      <c r="X1996" s="208"/>
      <c r="Y1996" s="209"/>
      <c r="Z1996" s="120"/>
    </row>
    <row r="1997" spans="1:47" ht="14.25" customHeight="1">
      <c r="A1997" s="120"/>
      <c r="B1997" s="226"/>
      <c r="C1997" s="208"/>
      <c r="D1997" s="208"/>
      <c r="E1997" s="208"/>
      <c r="F1997" s="229"/>
      <c r="G1997" s="208"/>
      <c r="H1997" s="208"/>
      <c r="I1997" s="216"/>
      <c r="J1997" s="227"/>
      <c r="K1997" s="129" t="s">
        <v>56</v>
      </c>
      <c r="L1997" s="45"/>
      <c r="M1997" s="57"/>
      <c r="N1997" s="58"/>
      <c r="O1997" s="211"/>
      <c r="P1997" s="213"/>
      <c r="Q1997" s="215"/>
      <c r="R1997" s="215"/>
      <c r="S1997" s="217"/>
      <c r="T1997" s="219"/>
      <c r="U1997" s="221"/>
      <c r="V1997" s="223"/>
      <c r="W1997" s="225"/>
      <c r="X1997" s="209"/>
      <c r="Y1997" s="209"/>
      <c r="Z1997" s="120"/>
    </row>
    <row r="1998" spans="1:47" ht="14.25" customHeight="1">
      <c r="A1998" s="120"/>
      <c r="B1998" s="226"/>
      <c r="C1998" s="208"/>
      <c r="D1998" s="208"/>
      <c r="E1998" s="208"/>
      <c r="F1998" s="228"/>
      <c r="G1998" s="208"/>
      <c r="H1998" s="208"/>
      <c r="I1998" s="216"/>
      <c r="J1998" s="227"/>
      <c r="K1998" s="128" t="s">
        <v>57</v>
      </c>
      <c r="L1998" s="44"/>
      <c r="M1998" s="59"/>
      <c r="N1998" s="60"/>
      <c r="O1998" s="210"/>
      <c r="P1998" s="212"/>
      <c r="Q1998" s="214"/>
      <c r="R1998" s="214"/>
      <c r="S1998" s="216"/>
      <c r="T1998" s="218">
        <f t="shared" ref="T1998" si="2970">Q1998*S1998</f>
        <v>0</v>
      </c>
      <c r="U1998" s="220">
        <f t="shared" ref="U1998" si="2971">IFERROR(T1998/P1998,0)</f>
        <v>0</v>
      </c>
      <c r="V1998" s="222"/>
      <c r="W1998" s="224">
        <f t="shared" ref="W1998" si="2972">IFERROR(V1998*1000/P1998,0)</f>
        <v>0</v>
      </c>
      <c r="X1998" s="208"/>
      <c r="Y1998" s="209"/>
      <c r="Z1998" s="120"/>
    </row>
    <row r="1999" spans="1:47" ht="14.25" customHeight="1">
      <c r="A1999" s="120"/>
      <c r="B1999" s="226"/>
      <c r="C1999" s="208"/>
      <c r="D1999" s="208"/>
      <c r="E1999" s="208"/>
      <c r="F1999" s="229"/>
      <c r="G1999" s="208"/>
      <c r="H1999" s="208"/>
      <c r="I1999" s="216"/>
      <c r="J1999" s="227"/>
      <c r="K1999" s="129" t="s">
        <v>56</v>
      </c>
      <c r="L1999" s="45"/>
      <c r="M1999" s="57"/>
      <c r="N1999" s="58"/>
      <c r="O1999" s="211"/>
      <c r="P1999" s="213"/>
      <c r="Q1999" s="215"/>
      <c r="R1999" s="215"/>
      <c r="S1999" s="217"/>
      <c r="T1999" s="219"/>
      <c r="U1999" s="221"/>
      <c r="V1999" s="223"/>
      <c r="W1999" s="225"/>
      <c r="X1999" s="209"/>
      <c r="Y1999" s="209"/>
      <c r="Z1999" s="120"/>
    </row>
    <row r="2000" spans="1:47" s="5" customFormat="1" ht="13.5" customHeight="1">
      <c r="A2000" s="81"/>
      <c r="B2000" s="226"/>
      <c r="C2000" s="208"/>
      <c r="D2000" s="208"/>
      <c r="E2000" s="208"/>
      <c r="F2000" s="228"/>
      <c r="G2000" s="208"/>
      <c r="H2000" s="208"/>
      <c r="I2000" s="216"/>
      <c r="J2000" s="227"/>
      <c r="K2000" s="128" t="s">
        <v>57</v>
      </c>
      <c r="L2000" s="44"/>
      <c r="M2000" s="59"/>
      <c r="N2000" s="60"/>
      <c r="O2000" s="210"/>
      <c r="P2000" s="212"/>
      <c r="Q2000" s="214"/>
      <c r="R2000" s="214"/>
      <c r="S2000" s="216"/>
      <c r="T2000" s="218">
        <f t="shared" ref="T2000" si="2973">Q2000*S2000</f>
        <v>0</v>
      </c>
      <c r="U2000" s="220">
        <f t="shared" ref="U2000" si="2974">IFERROR(T2000/P2000,0)</f>
        <v>0</v>
      </c>
      <c r="V2000" s="222"/>
      <c r="W2000" s="224">
        <f t="shared" ref="W2000" si="2975">IFERROR(V2000*1000/P2000,0)</f>
        <v>0</v>
      </c>
      <c r="X2000" s="208"/>
      <c r="Y2000" s="209"/>
      <c r="Z2000" s="81"/>
      <c r="AA2000" s="2"/>
      <c r="AB2000" s="2"/>
      <c r="AC2000" s="2"/>
      <c r="AD2000" s="2"/>
      <c r="AE2000" s="2"/>
      <c r="AF2000" s="2"/>
      <c r="AG2000" s="2"/>
      <c r="AH2000" s="2"/>
      <c r="AI2000" s="2"/>
      <c r="AJ2000" s="2"/>
      <c r="AK2000" s="2"/>
      <c r="AL2000" s="2"/>
      <c r="AM2000" s="2"/>
      <c r="AN2000" s="2"/>
      <c r="AO2000" s="2"/>
      <c r="AP2000" s="2"/>
      <c r="AQ2000" s="2"/>
      <c r="AR2000" s="2"/>
      <c r="AS2000" s="2"/>
      <c r="AT2000" s="2"/>
      <c r="AU2000" s="2"/>
    </row>
    <row r="2001" spans="1:47" s="5" customFormat="1" ht="13.5" customHeight="1">
      <c r="A2001" s="81"/>
      <c r="B2001" s="226"/>
      <c r="C2001" s="208"/>
      <c r="D2001" s="208"/>
      <c r="E2001" s="208"/>
      <c r="F2001" s="229"/>
      <c r="G2001" s="208"/>
      <c r="H2001" s="208"/>
      <c r="I2001" s="216"/>
      <c r="J2001" s="227"/>
      <c r="K2001" s="129" t="s">
        <v>56</v>
      </c>
      <c r="L2001" s="45"/>
      <c r="M2001" s="57"/>
      <c r="N2001" s="58"/>
      <c r="O2001" s="211"/>
      <c r="P2001" s="213"/>
      <c r="Q2001" s="215"/>
      <c r="R2001" s="215"/>
      <c r="S2001" s="217"/>
      <c r="T2001" s="219"/>
      <c r="U2001" s="221"/>
      <c r="V2001" s="223"/>
      <c r="W2001" s="225"/>
      <c r="X2001" s="209"/>
      <c r="Y2001" s="209"/>
      <c r="Z2001" s="81"/>
      <c r="AA2001" s="2"/>
      <c r="AB2001" s="2"/>
      <c r="AC2001" s="2"/>
      <c r="AD2001" s="2"/>
      <c r="AE2001" s="2"/>
      <c r="AF2001" s="2"/>
      <c r="AG2001" s="2"/>
      <c r="AH2001" s="2"/>
      <c r="AI2001" s="2"/>
      <c r="AJ2001" s="2"/>
      <c r="AK2001" s="2"/>
      <c r="AL2001" s="2"/>
      <c r="AM2001" s="2"/>
      <c r="AN2001" s="2"/>
      <c r="AO2001" s="2"/>
      <c r="AP2001" s="2"/>
      <c r="AQ2001" s="2"/>
      <c r="AR2001" s="2"/>
      <c r="AS2001" s="2"/>
      <c r="AT2001" s="2"/>
      <c r="AU2001" s="2"/>
    </row>
    <row r="2002" spans="1:47" ht="14.25" customHeight="1">
      <c r="A2002" s="120"/>
      <c r="B2002" s="226"/>
      <c r="C2002" s="208"/>
      <c r="D2002" s="208"/>
      <c r="E2002" s="208"/>
      <c r="F2002" s="228"/>
      <c r="G2002" s="208"/>
      <c r="H2002" s="208"/>
      <c r="I2002" s="216"/>
      <c r="J2002" s="227"/>
      <c r="K2002" s="128" t="s">
        <v>57</v>
      </c>
      <c r="L2002" s="44"/>
      <c r="M2002" s="59"/>
      <c r="N2002" s="60"/>
      <c r="O2002" s="210"/>
      <c r="P2002" s="212"/>
      <c r="Q2002" s="214"/>
      <c r="R2002" s="214"/>
      <c r="S2002" s="216"/>
      <c r="T2002" s="218">
        <f t="shared" ref="T2002" si="2976">Q2002*S2002</f>
        <v>0</v>
      </c>
      <c r="U2002" s="220">
        <f t="shared" ref="U2002" si="2977">IFERROR(T2002/P2002,0)</f>
        <v>0</v>
      </c>
      <c r="V2002" s="222"/>
      <c r="W2002" s="224">
        <f t="shared" ref="W2002" si="2978">IFERROR(V2002*1000/P2002,0)</f>
        <v>0</v>
      </c>
      <c r="X2002" s="208"/>
      <c r="Y2002" s="209"/>
      <c r="Z2002" s="120"/>
    </row>
    <row r="2003" spans="1:47" ht="14.25" customHeight="1">
      <c r="A2003" s="120"/>
      <c r="B2003" s="226"/>
      <c r="C2003" s="208"/>
      <c r="D2003" s="208"/>
      <c r="E2003" s="208"/>
      <c r="F2003" s="229"/>
      <c r="G2003" s="208"/>
      <c r="H2003" s="208"/>
      <c r="I2003" s="216"/>
      <c r="J2003" s="227"/>
      <c r="K2003" s="129" t="s">
        <v>56</v>
      </c>
      <c r="L2003" s="45"/>
      <c r="M2003" s="57"/>
      <c r="N2003" s="58"/>
      <c r="O2003" s="211"/>
      <c r="P2003" s="213"/>
      <c r="Q2003" s="215"/>
      <c r="R2003" s="215"/>
      <c r="S2003" s="217"/>
      <c r="T2003" s="219"/>
      <c r="U2003" s="221"/>
      <c r="V2003" s="223"/>
      <c r="W2003" s="225"/>
      <c r="X2003" s="209"/>
      <c r="Y2003" s="209"/>
      <c r="Z2003" s="120"/>
    </row>
    <row r="2004" spans="1:47" ht="14.25" customHeight="1">
      <c r="A2004" s="120"/>
      <c r="B2004" s="226"/>
      <c r="C2004" s="208"/>
      <c r="D2004" s="208"/>
      <c r="E2004" s="208"/>
      <c r="F2004" s="228"/>
      <c r="G2004" s="208"/>
      <c r="H2004" s="208"/>
      <c r="I2004" s="216"/>
      <c r="J2004" s="227"/>
      <c r="K2004" s="128" t="s">
        <v>57</v>
      </c>
      <c r="L2004" s="44"/>
      <c r="M2004" s="59"/>
      <c r="N2004" s="60"/>
      <c r="O2004" s="210"/>
      <c r="P2004" s="212"/>
      <c r="Q2004" s="214"/>
      <c r="R2004" s="214"/>
      <c r="S2004" s="216"/>
      <c r="T2004" s="218">
        <f t="shared" ref="T2004" si="2979">Q2004*S2004</f>
        <v>0</v>
      </c>
      <c r="U2004" s="220">
        <f t="shared" ref="U2004" si="2980">IFERROR(T2004/P2004,0)</f>
        <v>0</v>
      </c>
      <c r="V2004" s="222"/>
      <c r="W2004" s="224">
        <f t="shared" ref="W2004" si="2981">IFERROR(V2004*1000/P2004,0)</f>
        <v>0</v>
      </c>
      <c r="X2004" s="208"/>
      <c r="Y2004" s="209"/>
      <c r="Z2004" s="120"/>
    </row>
    <row r="2005" spans="1:47" ht="14.25" customHeight="1">
      <c r="A2005" s="120"/>
      <c r="B2005" s="226"/>
      <c r="C2005" s="208"/>
      <c r="D2005" s="208"/>
      <c r="E2005" s="208"/>
      <c r="F2005" s="229"/>
      <c r="G2005" s="208"/>
      <c r="H2005" s="208"/>
      <c r="I2005" s="216"/>
      <c r="J2005" s="227"/>
      <c r="K2005" s="129" t="s">
        <v>56</v>
      </c>
      <c r="L2005" s="45"/>
      <c r="M2005" s="57"/>
      <c r="N2005" s="58"/>
      <c r="O2005" s="211"/>
      <c r="P2005" s="213"/>
      <c r="Q2005" s="215"/>
      <c r="R2005" s="215"/>
      <c r="S2005" s="217"/>
      <c r="T2005" s="219"/>
      <c r="U2005" s="221"/>
      <c r="V2005" s="223"/>
      <c r="W2005" s="225"/>
      <c r="X2005" s="209"/>
      <c r="Y2005" s="209"/>
      <c r="Z2005" s="120"/>
    </row>
    <row r="2006" spans="1:47" ht="14.25" customHeight="1">
      <c r="A2006" s="120"/>
      <c r="B2006" s="226"/>
      <c r="C2006" s="208"/>
      <c r="D2006" s="208"/>
      <c r="E2006" s="208"/>
      <c r="F2006" s="228"/>
      <c r="G2006" s="208"/>
      <c r="H2006" s="208"/>
      <c r="I2006" s="216"/>
      <c r="J2006" s="227"/>
      <c r="K2006" s="128" t="s">
        <v>57</v>
      </c>
      <c r="L2006" s="44"/>
      <c r="M2006" s="59"/>
      <c r="N2006" s="60"/>
      <c r="O2006" s="210"/>
      <c r="P2006" s="212"/>
      <c r="Q2006" s="214"/>
      <c r="R2006" s="214"/>
      <c r="S2006" s="216"/>
      <c r="T2006" s="218">
        <f t="shared" ref="T2006" si="2982">Q2006*S2006</f>
        <v>0</v>
      </c>
      <c r="U2006" s="220">
        <f t="shared" ref="U2006" si="2983">IFERROR(T2006/P2006,0)</f>
        <v>0</v>
      </c>
      <c r="V2006" s="222"/>
      <c r="W2006" s="224">
        <f t="shared" ref="W2006" si="2984">IFERROR(V2006*1000/P2006,0)</f>
        <v>0</v>
      </c>
      <c r="X2006" s="208"/>
      <c r="Y2006" s="209"/>
      <c r="Z2006" s="120"/>
    </row>
    <row r="2007" spans="1:47" ht="14.25" customHeight="1">
      <c r="A2007" s="120"/>
      <c r="B2007" s="226"/>
      <c r="C2007" s="208"/>
      <c r="D2007" s="208"/>
      <c r="E2007" s="208"/>
      <c r="F2007" s="229"/>
      <c r="G2007" s="208"/>
      <c r="H2007" s="208"/>
      <c r="I2007" s="216"/>
      <c r="J2007" s="227"/>
      <c r="K2007" s="129" t="s">
        <v>56</v>
      </c>
      <c r="L2007" s="45"/>
      <c r="M2007" s="57"/>
      <c r="N2007" s="58"/>
      <c r="O2007" s="211"/>
      <c r="P2007" s="213"/>
      <c r="Q2007" s="215"/>
      <c r="R2007" s="215"/>
      <c r="S2007" s="217"/>
      <c r="T2007" s="219"/>
      <c r="U2007" s="221"/>
      <c r="V2007" s="223"/>
      <c r="W2007" s="225"/>
      <c r="X2007" s="209"/>
      <c r="Y2007" s="209"/>
      <c r="Z2007" s="120"/>
    </row>
    <row r="2008" spans="1:47" ht="14.25" customHeight="1">
      <c r="A2008" s="120"/>
      <c r="B2008" s="226"/>
      <c r="C2008" s="208"/>
      <c r="D2008" s="208"/>
      <c r="E2008" s="208"/>
      <c r="F2008" s="228"/>
      <c r="G2008" s="208"/>
      <c r="H2008" s="208"/>
      <c r="I2008" s="216"/>
      <c r="J2008" s="227"/>
      <c r="K2008" s="128" t="s">
        <v>57</v>
      </c>
      <c r="L2008" s="44"/>
      <c r="M2008" s="59"/>
      <c r="N2008" s="60"/>
      <c r="O2008" s="210"/>
      <c r="P2008" s="212"/>
      <c r="Q2008" s="214"/>
      <c r="R2008" s="214"/>
      <c r="S2008" s="216"/>
      <c r="T2008" s="218">
        <f t="shared" ref="T2008" si="2985">Q2008*S2008</f>
        <v>0</v>
      </c>
      <c r="U2008" s="220">
        <f t="shared" ref="U2008" si="2986">IFERROR(T2008/P2008,0)</f>
        <v>0</v>
      </c>
      <c r="V2008" s="222"/>
      <c r="W2008" s="224">
        <f t="shared" ref="W2008" si="2987">IFERROR(V2008*1000/P2008,0)</f>
        <v>0</v>
      </c>
      <c r="X2008" s="208"/>
      <c r="Y2008" s="209"/>
      <c r="Z2008" s="120"/>
    </row>
    <row r="2009" spans="1:47" ht="14.25" customHeight="1">
      <c r="A2009" s="120"/>
      <c r="B2009" s="226"/>
      <c r="C2009" s="208"/>
      <c r="D2009" s="208"/>
      <c r="E2009" s="208"/>
      <c r="F2009" s="229"/>
      <c r="G2009" s="208"/>
      <c r="H2009" s="208"/>
      <c r="I2009" s="216"/>
      <c r="J2009" s="227"/>
      <c r="K2009" s="129" t="s">
        <v>56</v>
      </c>
      <c r="L2009" s="45"/>
      <c r="M2009" s="57"/>
      <c r="N2009" s="58"/>
      <c r="O2009" s="211"/>
      <c r="P2009" s="213"/>
      <c r="Q2009" s="215"/>
      <c r="R2009" s="215"/>
      <c r="S2009" s="217"/>
      <c r="T2009" s="219"/>
      <c r="U2009" s="221"/>
      <c r="V2009" s="223"/>
      <c r="W2009" s="225"/>
      <c r="X2009" s="209"/>
      <c r="Y2009" s="209"/>
      <c r="Z2009" s="120"/>
    </row>
    <row r="2010" spans="1:47" ht="14.25" customHeight="1">
      <c r="A2010" s="120"/>
      <c r="B2010" s="226"/>
      <c r="C2010" s="208"/>
      <c r="D2010" s="208"/>
      <c r="E2010" s="208"/>
      <c r="F2010" s="228"/>
      <c r="G2010" s="208"/>
      <c r="H2010" s="208"/>
      <c r="I2010" s="216"/>
      <c r="J2010" s="227"/>
      <c r="K2010" s="128" t="s">
        <v>57</v>
      </c>
      <c r="L2010" s="44"/>
      <c r="M2010" s="59"/>
      <c r="N2010" s="60"/>
      <c r="O2010" s="210"/>
      <c r="P2010" s="212"/>
      <c r="Q2010" s="214"/>
      <c r="R2010" s="214"/>
      <c r="S2010" s="216"/>
      <c r="T2010" s="218">
        <f t="shared" ref="T2010" si="2988">Q2010*S2010</f>
        <v>0</v>
      </c>
      <c r="U2010" s="220">
        <f t="shared" ref="U2010" si="2989">IFERROR(T2010/P2010,0)</f>
        <v>0</v>
      </c>
      <c r="V2010" s="222"/>
      <c r="W2010" s="224">
        <f t="shared" ref="W2010" si="2990">IFERROR(V2010*1000/P2010,0)</f>
        <v>0</v>
      </c>
      <c r="X2010" s="208"/>
      <c r="Y2010" s="209"/>
      <c r="Z2010" s="120"/>
    </row>
    <row r="2011" spans="1:47" ht="14.25" customHeight="1">
      <c r="A2011" s="120"/>
      <c r="B2011" s="226"/>
      <c r="C2011" s="208"/>
      <c r="D2011" s="208"/>
      <c r="E2011" s="208"/>
      <c r="F2011" s="229"/>
      <c r="G2011" s="208"/>
      <c r="H2011" s="208"/>
      <c r="I2011" s="216"/>
      <c r="J2011" s="227"/>
      <c r="K2011" s="129" t="s">
        <v>56</v>
      </c>
      <c r="L2011" s="45"/>
      <c r="M2011" s="57"/>
      <c r="N2011" s="58"/>
      <c r="O2011" s="211"/>
      <c r="P2011" s="213"/>
      <c r="Q2011" s="215"/>
      <c r="R2011" s="215"/>
      <c r="S2011" s="217"/>
      <c r="T2011" s="219"/>
      <c r="U2011" s="221"/>
      <c r="V2011" s="223"/>
      <c r="W2011" s="225"/>
      <c r="X2011" s="209"/>
      <c r="Y2011" s="209"/>
      <c r="Z2011" s="120"/>
    </row>
    <row r="2012" spans="1:47" ht="14.25" customHeight="1">
      <c r="A2012" s="120"/>
      <c r="B2012" s="226"/>
      <c r="C2012" s="208"/>
      <c r="D2012" s="208"/>
      <c r="E2012" s="208"/>
      <c r="F2012" s="228"/>
      <c r="G2012" s="208"/>
      <c r="H2012" s="208"/>
      <c r="I2012" s="216"/>
      <c r="J2012" s="227"/>
      <c r="K2012" s="128" t="s">
        <v>57</v>
      </c>
      <c r="L2012" s="44"/>
      <c r="M2012" s="59"/>
      <c r="N2012" s="60"/>
      <c r="O2012" s="210"/>
      <c r="P2012" s="212"/>
      <c r="Q2012" s="214"/>
      <c r="R2012" s="214"/>
      <c r="S2012" s="216"/>
      <c r="T2012" s="218">
        <f t="shared" ref="T2012" si="2991">Q2012*S2012</f>
        <v>0</v>
      </c>
      <c r="U2012" s="220">
        <f t="shared" ref="U2012" si="2992">IFERROR(T2012/P2012,0)</f>
        <v>0</v>
      </c>
      <c r="V2012" s="222"/>
      <c r="W2012" s="224">
        <f t="shared" ref="W2012" si="2993">IFERROR(V2012*1000/P2012,0)</f>
        <v>0</v>
      </c>
      <c r="X2012" s="208"/>
      <c r="Y2012" s="209"/>
      <c r="Z2012" s="120"/>
    </row>
    <row r="2013" spans="1:47" ht="14.25" customHeight="1">
      <c r="A2013" s="120"/>
      <c r="B2013" s="226"/>
      <c r="C2013" s="208"/>
      <c r="D2013" s="208"/>
      <c r="E2013" s="208"/>
      <c r="F2013" s="229"/>
      <c r="G2013" s="208"/>
      <c r="H2013" s="208"/>
      <c r="I2013" s="216"/>
      <c r="J2013" s="227"/>
      <c r="K2013" s="129" t="s">
        <v>56</v>
      </c>
      <c r="L2013" s="45"/>
      <c r="M2013" s="57"/>
      <c r="N2013" s="58"/>
      <c r="O2013" s="211"/>
      <c r="P2013" s="213"/>
      <c r="Q2013" s="215"/>
      <c r="R2013" s="215"/>
      <c r="S2013" s="217"/>
      <c r="T2013" s="219"/>
      <c r="U2013" s="221"/>
      <c r="V2013" s="223"/>
      <c r="W2013" s="225"/>
      <c r="X2013" s="209"/>
      <c r="Y2013" s="209"/>
      <c r="Z2013" s="120"/>
    </row>
    <row r="2014" spans="1:47" ht="14.25" customHeight="1">
      <c r="A2014" s="120"/>
      <c r="B2014" s="226"/>
      <c r="C2014" s="208"/>
      <c r="D2014" s="208"/>
      <c r="E2014" s="208"/>
      <c r="F2014" s="228"/>
      <c r="G2014" s="208"/>
      <c r="H2014" s="208"/>
      <c r="I2014" s="216"/>
      <c r="J2014" s="227"/>
      <c r="K2014" s="128" t="s">
        <v>57</v>
      </c>
      <c r="L2014" s="44"/>
      <c r="M2014" s="59"/>
      <c r="N2014" s="60"/>
      <c r="O2014" s="210"/>
      <c r="P2014" s="212"/>
      <c r="Q2014" s="214"/>
      <c r="R2014" s="214"/>
      <c r="S2014" s="216"/>
      <c r="T2014" s="218">
        <f t="shared" ref="T2014" si="2994">Q2014*S2014</f>
        <v>0</v>
      </c>
      <c r="U2014" s="220">
        <f t="shared" ref="U2014" si="2995">IFERROR(T2014/P2014,0)</f>
        <v>0</v>
      </c>
      <c r="V2014" s="222"/>
      <c r="W2014" s="224">
        <f t="shared" ref="W2014" si="2996">IFERROR(V2014*1000/P2014,0)</f>
        <v>0</v>
      </c>
      <c r="X2014" s="208"/>
      <c r="Y2014" s="209"/>
      <c r="Z2014" s="120"/>
    </row>
    <row r="2015" spans="1:47" ht="14.25" customHeight="1">
      <c r="A2015" s="120"/>
      <c r="B2015" s="226"/>
      <c r="C2015" s="208"/>
      <c r="D2015" s="208"/>
      <c r="E2015" s="208"/>
      <c r="F2015" s="229"/>
      <c r="G2015" s="208"/>
      <c r="H2015" s="208"/>
      <c r="I2015" s="216"/>
      <c r="J2015" s="227"/>
      <c r="K2015" s="129" t="s">
        <v>56</v>
      </c>
      <c r="L2015" s="45"/>
      <c r="M2015" s="57"/>
      <c r="N2015" s="58"/>
      <c r="O2015" s="211"/>
      <c r="P2015" s="213"/>
      <c r="Q2015" s="215"/>
      <c r="R2015" s="215"/>
      <c r="S2015" s="217"/>
      <c r="T2015" s="219"/>
      <c r="U2015" s="221"/>
      <c r="V2015" s="223"/>
      <c r="W2015" s="225"/>
      <c r="X2015" s="209"/>
      <c r="Y2015" s="209"/>
      <c r="Z2015" s="120"/>
    </row>
    <row r="2016" spans="1:47" s="5" customFormat="1" ht="13.5" customHeight="1">
      <c r="A2016" s="81"/>
      <c r="B2016" s="226"/>
      <c r="C2016" s="208"/>
      <c r="D2016" s="208"/>
      <c r="E2016" s="208"/>
      <c r="F2016" s="228"/>
      <c r="G2016" s="208"/>
      <c r="H2016" s="208"/>
      <c r="I2016" s="216"/>
      <c r="J2016" s="227"/>
      <c r="K2016" s="128" t="s">
        <v>57</v>
      </c>
      <c r="L2016" s="44"/>
      <c r="M2016" s="59"/>
      <c r="N2016" s="60"/>
      <c r="O2016" s="210"/>
      <c r="P2016" s="212"/>
      <c r="Q2016" s="214"/>
      <c r="R2016" s="214"/>
      <c r="S2016" s="216"/>
      <c r="T2016" s="218">
        <f t="shared" ref="T2016" si="2997">Q2016*S2016</f>
        <v>0</v>
      </c>
      <c r="U2016" s="220">
        <f t="shared" ref="U2016" si="2998">IFERROR(T2016/P2016,0)</f>
        <v>0</v>
      </c>
      <c r="V2016" s="222"/>
      <c r="W2016" s="224">
        <f t="shared" ref="W2016" si="2999">IFERROR(V2016*1000/P2016,0)</f>
        <v>0</v>
      </c>
      <c r="X2016" s="208"/>
      <c r="Y2016" s="209"/>
      <c r="Z2016" s="81"/>
      <c r="AA2016" s="2"/>
      <c r="AB2016" s="2"/>
      <c r="AC2016" s="2"/>
      <c r="AD2016" s="2"/>
      <c r="AE2016" s="2"/>
      <c r="AF2016" s="2"/>
      <c r="AG2016" s="2"/>
      <c r="AH2016" s="2"/>
      <c r="AI2016" s="2"/>
      <c r="AJ2016" s="2"/>
      <c r="AK2016" s="2"/>
      <c r="AL2016" s="2"/>
      <c r="AM2016" s="2"/>
      <c r="AN2016" s="2"/>
      <c r="AO2016" s="2"/>
      <c r="AP2016" s="2"/>
      <c r="AQ2016" s="2"/>
      <c r="AR2016" s="2"/>
      <c r="AS2016" s="2"/>
      <c r="AT2016" s="2"/>
      <c r="AU2016" s="2"/>
    </row>
    <row r="2017" spans="1:47" s="5" customFormat="1" ht="13.5" customHeight="1">
      <c r="A2017" s="81"/>
      <c r="B2017" s="226"/>
      <c r="C2017" s="208"/>
      <c r="D2017" s="208"/>
      <c r="E2017" s="208"/>
      <c r="F2017" s="229"/>
      <c r="G2017" s="208"/>
      <c r="H2017" s="208"/>
      <c r="I2017" s="216"/>
      <c r="J2017" s="227"/>
      <c r="K2017" s="129" t="s">
        <v>56</v>
      </c>
      <c r="L2017" s="45"/>
      <c r="M2017" s="57"/>
      <c r="N2017" s="58"/>
      <c r="O2017" s="211"/>
      <c r="P2017" s="213"/>
      <c r="Q2017" s="215"/>
      <c r="R2017" s="215"/>
      <c r="S2017" s="217"/>
      <c r="T2017" s="219"/>
      <c r="U2017" s="221"/>
      <c r="V2017" s="223"/>
      <c r="W2017" s="225"/>
      <c r="X2017" s="209"/>
      <c r="Y2017" s="209"/>
      <c r="Z2017" s="81"/>
      <c r="AA2017" s="2"/>
      <c r="AB2017" s="2"/>
      <c r="AC2017" s="2"/>
      <c r="AD2017" s="2"/>
      <c r="AE2017" s="2"/>
      <c r="AF2017" s="2"/>
      <c r="AG2017" s="2"/>
      <c r="AH2017" s="2"/>
      <c r="AI2017" s="2"/>
      <c r="AJ2017" s="2"/>
      <c r="AK2017" s="2"/>
      <c r="AL2017" s="2"/>
      <c r="AM2017" s="2"/>
      <c r="AN2017" s="2"/>
      <c r="AO2017" s="2"/>
      <c r="AP2017" s="2"/>
      <c r="AQ2017" s="2"/>
      <c r="AR2017" s="2"/>
      <c r="AS2017" s="2"/>
      <c r="AT2017" s="2"/>
      <c r="AU2017" s="2"/>
    </row>
    <row r="2018" spans="1:47" ht="14.25" customHeight="1">
      <c r="A2018" s="120"/>
      <c r="B2018" s="226"/>
      <c r="C2018" s="208"/>
      <c r="D2018" s="208"/>
      <c r="E2018" s="208"/>
      <c r="F2018" s="228"/>
      <c r="G2018" s="208"/>
      <c r="H2018" s="208"/>
      <c r="I2018" s="216"/>
      <c r="J2018" s="227"/>
      <c r="K2018" s="128" t="s">
        <v>57</v>
      </c>
      <c r="L2018" s="44"/>
      <c r="M2018" s="59"/>
      <c r="N2018" s="60"/>
      <c r="O2018" s="210"/>
      <c r="P2018" s="212"/>
      <c r="Q2018" s="214"/>
      <c r="R2018" s="214"/>
      <c r="S2018" s="216"/>
      <c r="T2018" s="218">
        <f t="shared" ref="T2018" si="3000">Q2018*S2018</f>
        <v>0</v>
      </c>
      <c r="U2018" s="220">
        <f t="shared" ref="U2018" si="3001">IFERROR(T2018/P2018,0)</f>
        <v>0</v>
      </c>
      <c r="V2018" s="222"/>
      <c r="W2018" s="224">
        <f t="shared" ref="W2018" si="3002">IFERROR(V2018*1000/P2018,0)</f>
        <v>0</v>
      </c>
      <c r="X2018" s="208"/>
      <c r="Y2018" s="209"/>
      <c r="Z2018" s="120"/>
    </row>
    <row r="2019" spans="1:47" ht="14.25" customHeight="1">
      <c r="A2019" s="120"/>
      <c r="B2019" s="226"/>
      <c r="C2019" s="208"/>
      <c r="D2019" s="208"/>
      <c r="E2019" s="208"/>
      <c r="F2019" s="229"/>
      <c r="G2019" s="208"/>
      <c r="H2019" s="208"/>
      <c r="I2019" s="216"/>
      <c r="J2019" s="227"/>
      <c r="K2019" s="129" t="s">
        <v>56</v>
      </c>
      <c r="L2019" s="45"/>
      <c r="M2019" s="57"/>
      <c r="N2019" s="58"/>
      <c r="O2019" s="211"/>
      <c r="P2019" s="213"/>
      <c r="Q2019" s="215"/>
      <c r="R2019" s="215"/>
      <c r="S2019" s="217"/>
      <c r="T2019" s="219"/>
      <c r="U2019" s="221"/>
      <c r="V2019" s="223"/>
      <c r="W2019" s="225"/>
      <c r="X2019" s="209"/>
      <c r="Y2019" s="209"/>
      <c r="Z2019" s="120"/>
    </row>
    <row r="2020" spans="1:47" ht="14.25" customHeight="1">
      <c r="A2020" s="120"/>
      <c r="B2020" s="226"/>
      <c r="C2020" s="208"/>
      <c r="D2020" s="208"/>
      <c r="E2020" s="208"/>
      <c r="F2020" s="228"/>
      <c r="G2020" s="208"/>
      <c r="H2020" s="208"/>
      <c r="I2020" s="216"/>
      <c r="J2020" s="227"/>
      <c r="K2020" s="128" t="s">
        <v>57</v>
      </c>
      <c r="L2020" s="44"/>
      <c r="M2020" s="59"/>
      <c r="N2020" s="60"/>
      <c r="O2020" s="210"/>
      <c r="P2020" s="212"/>
      <c r="Q2020" s="214"/>
      <c r="R2020" s="214"/>
      <c r="S2020" s="216"/>
      <c r="T2020" s="218">
        <f t="shared" ref="T2020" si="3003">Q2020*S2020</f>
        <v>0</v>
      </c>
      <c r="U2020" s="220">
        <f t="shared" ref="U2020" si="3004">IFERROR(T2020/P2020,0)</f>
        <v>0</v>
      </c>
      <c r="V2020" s="222"/>
      <c r="W2020" s="224">
        <f t="shared" ref="W2020" si="3005">IFERROR(V2020*1000/P2020,0)</f>
        <v>0</v>
      </c>
      <c r="X2020" s="208"/>
      <c r="Y2020" s="209"/>
      <c r="Z2020" s="120"/>
    </row>
    <row r="2021" spans="1:47" ht="14.25" customHeight="1">
      <c r="A2021" s="120"/>
      <c r="B2021" s="226"/>
      <c r="C2021" s="208"/>
      <c r="D2021" s="208"/>
      <c r="E2021" s="208"/>
      <c r="F2021" s="229"/>
      <c r="G2021" s="208"/>
      <c r="H2021" s="208"/>
      <c r="I2021" s="216"/>
      <c r="J2021" s="227"/>
      <c r="K2021" s="129" t="s">
        <v>56</v>
      </c>
      <c r="L2021" s="45"/>
      <c r="M2021" s="57"/>
      <c r="N2021" s="58"/>
      <c r="O2021" s="211"/>
      <c r="P2021" s="213"/>
      <c r="Q2021" s="215"/>
      <c r="R2021" s="215"/>
      <c r="S2021" s="217"/>
      <c r="T2021" s="219"/>
      <c r="U2021" s="221"/>
      <c r="V2021" s="223"/>
      <c r="W2021" s="225"/>
      <c r="X2021" s="209"/>
      <c r="Y2021" s="209"/>
      <c r="Z2021" s="120"/>
    </row>
    <row r="2022" spans="1:47" ht="14.25" customHeight="1">
      <c r="A2022" s="120"/>
      <c r="B2022" s="226"/>
      <c r="C2022" s="208"/>
      <c r="D2022" s="208"/>
      <c r="E2022" s="208"/>
      <c r="F2022" s="228"/>
      <c r="G2022" s="208"/>
      <c r="H2022" s="208"/>
      <c r="I2022" s="216"/>
      <c r="J2022" s="227"/>
      <c r="K2022" s="128" t="s">
        <v>57</v>
      </c>
      <c r="L2022" s="44"/>
      <c r="M2022" s="59"/>
      <c r="N2022" s="60"/>
      <c r="O2022" s="210"/>
      <c r="P2022" s="212"/>
      <c r="Q2022" s="214"/>
      <c r="R2022" s="214"/>
      <c r="S2022" s="216"/>
      <c r="T2022" s="218">
        <f t="shared" ref="T2022" si="3006">Q2022*S2022</f>
        <v>0</v>
      </c>
      <c r="U2022" s="220">
        <f t="shared" ref="U2022" si="3007">IFERROR(T2022/P2022,0)</f>
        <v>0</v>
      </c>
      <c r="V2022" s="222"/>
      <c r="W2022" s="224">
        <f t="shared" ref="W2022" si="3008">IFERROR(V2022*1000/P2022,0)</f>
        <v>0</v>
      </c>
      <c r="X2022" s="208"/>
      <c r="Y2022" s="209"/>
      <c r="Z2022" s="120"/>
    </row>
    <row r="2023" spans="1:47" ht="14.25" customHeight="1">
      <c r="A2023" s="120"/>
      <c r="B2023" s="226"/>
      <c r="C2023" s="208"/>
      <c r="D2023" s="208"/>
      <c r="E2023" s="208"/>
      <c r="F2023" s="229"/>
      <c r="G2023" s="208"/>
      <c r="H2023" s="208"/>
      <c r="I2023" s="216"/>
      <c r="J2023" s="227"/>
      <c r="K2023" s="129" t="s">
        <v>56</v>
      </c>
      <c r="L2023" s="45"/>
      <c r="M2023" s="57"/>
      <c r="N2023" s="58"/>
      <c r="O2023" s="211"/>
      <c r="P2023" s="213"/>
      <c r="Q2023" s="215"/>
      <c r="R2023" s="215"/>
      <c r="S2023" s="217"/>
      <c r="T2023" s="219"/>
      <c r="U2023" s="221"/>
      <c r="V2023" s="223"/>
      <c r="W2023" s="225"/>
      <c r="X2023" s="209"/>
      <c r="Y2023" s="209"/>
      <c r="Z2023" s="120"/>
    </row>
    <row r="2024" spans="1:47" ht="14.25" customHeight="1">
      <c r="A2024" s="120"/>
      <c r="B2024" s="226"/>
      <c r="C2024" s="208"/>
      <c r="D2024" s="208"/>
      <c r="E2024" s="208"/>
      <c r="F2024" s="228"/>
      <c r="G2024" s="208"/>
      <c r="H2024" s="208"/>
      <c r="I2024" s="216"/>
      <c r="J2024" s="227"/>
      <c r="K2024" s="128" t="s">
        <v>57</v>
      </c>
      <c r="L2024" s="44"/>
      <c r="M2024" s="59"/>
      <c r="N2024" s="60"/>
      <c r="O2024" s="210"/>
      <c r="P2024" s="212"/>
      <c r="Q2024" s="214"/>
      <c r="R2024" s="214"/>
      <c r="S2024" s="216"/>
      <c r="T2024" s="218">
        <f t="shared" ref="T2024" si="3009">Q2024*S2024</f>
        <v>0</v>
      </c>
      <c r="U2024" s="220">
        <f t="shared" ref="U2024" si="3010">IFERROR(T2024/P2024,0)</f>
        <v>0</v>
      </c>
      <c r="V2024" s="222"/>
      <c r="W2024" s="224">
        <f t="shared" ref="W2024" si="3011">IFERROR(V2024*1000/P2024,0)</f>
        <v>0</v>
      </c>
      <c r="X2024" s="208"/>
      <c r="Y2024" s="209"/>
      <c r="Z2024" s="120"/>
    </row>
    <row r="2025" spans="1:47" ht="14.25" customHeight="1">
      <c r="A2025" s="120"/>
      <c r="B2025" s="226"/>
      <c r="C2025" s="208"/>
      <c r="D2025" s="208"/>
      <c r="E2025" s="208"/>
      <c r="F2025" s="229"/>
      <c r="G2025" s="208"/>
      <c r="H2025" s="208"/>
      <c r="I2025" s="216"/>
      <c r="J2025" s="227"/>
      <c r="K2025" s="129" t="s">
        <v>56</v>
      </c>
      <c r="L2025" s="45"/>
      <c r="M2025" s="57"/>
      <c r="N2025" s="58"/>
      <c r="O2025" s="211"/>
      <c r="P2025" s="213"/>
      <c r="Q2025" s="215"/>
      <c r="R2025" s="215"/>
      <c r="S2025" s="217"/>
      <c r="T2025" s="219"/>
      <c r="U2025" s="221"/>
      <c r="V2025" s="223"/>
      <c r="W2025" s="225"/>
      <c r="X2025" s="209"/>
      <c r="Y2025" s="209"/>
      <c r="Z2025" s="120"/>
    </row>
    <row r="2026" spans="1:47" ht="14.25" customHeight="1">
      <c r="A2026" s="120"/>
      <c r="B2026" s="226"/>
      <c r="C2026" s="208"/>
      <c r="D2026" s="208"/>
      <c r="E2026" s="208"/>
      <c r="F2026" s="228"/>
      <c r="G2026" s="208"/>
      <c r="H2026" s="208"/>
      <c r="I2026" s="216"/>
      <c r="J2026" s="227"/>
      <c r="K2026" s="128" t="s">
        <v>57</v>
      </c>
      <c r="L2026" s="44"/>
      <c r="M2026" s="59"/>
      <c r="N2026" s="60"/>
      <c r="O2026" s="210"/>
      <c r="P2026" s="212"/>
      <c r="Q2026" s="214"/>
      <c r="R2026" s="214"/>
      <c r="S2026" s="216"/>
      <c r="T2026" s="218">
        <f t="shared" ref="T2026" si="3012">Q2026*S2026</f>
        <v>0</v>
      </c>
      <c r="U2026" s="220">
        <f t="shared" ref="U2026" si="3013">IFERROR(T2026/P2026,0)</f>
        <v>0</v>
      </c>
      <c r="V2026" s="222"/>
      <c r="W2026" s="224">
        <f t="shared" ref="W2026" si="3014">IFERROR(V2026*1000/P2026,0)</f>
        <v>0</v>
      </c>
      <c r="X2026" s="208"/>
      <c r="Y2026" s="209"/>
      <c r="Z2026" s="120"/>
    </row>
    <row r="2027" spans="1:47" ht="14.25" customHeight="1">
      <c r="A2027" s="120"/>
      <c r="B2027" s="226"/>
      <c r="C2027" s="208"/>
      <c r="D2027" s="208"/>
      <c r="E2027" s="208"/>
      <c r="F2027" s="229"/>
      <c r="G2027" s="208"/>
      <c r="H2027" s="208"/>
      <c r="I2027" s="216"/>
      <c r="J2027" s="227"/>
      <c r="K2027" s="129" t="s">
        <v>56</v>
      </c>
      <c r="L2027" s="45"/>
      <c r="M2027" s="57"/>
      <c r="N2027" s="58"/>
      <c r="O2027" s="211"/>
      <c r="P2027" s="213"/>
      <c r="Q2027" s="215"/>
      <c r="R2027" s="215"/>
      <c r="S2027" s="217"/>
      <c r="T2027" s="219"/>
      <c r="U2027" s="221"/>
      <c r="V2027" s="223"/>
      <c r="W2027" s="225"/>
      <c r="X2027" s="209"/>
      <c r="Y2027" s="209"/>
      <c r="Z2027" s="120"/>
    </row>
    <row r="2028" spans="1:47" ht="14.25" customHeight="1">
      <c r="A2028" s="120"/>
      <c r="B2028" s="226"/>
      <c r="C2028" s="208"/>
      <c r="D2028" s="208"/>
      <c r="E2028" s="208"/>
      <c r="F2028" s="228"/>
      <c r="G2028" s="208"/>
      <c r="H2028" s="208"/>
      <c r="I2028" s="216"/>
      <c r="J2028" s="227"/>
      <c r="K2028" s="128" t="s">
        <v>57</v>
      </c>
      <c r="L2028" s="44"/>
      <c r="M2028" s="59"/>
      <c r="N2028" s="60"/>
      <c r="O2028" s="210"/>
      <c r="P2028" s="212"/>
      <c r="Q2028" s="214"/>
      <c r="R2028" s="214"/>
      <c r="S2028" s="216"/>
      <c r="T2028" s="218">
        <f t="shared" ref="T2028" si="3015">Q2028*S2028</f>
        <v>0</v>
      </c>
      <c r="U2028" s="220">
        <f t="shared" ref="U2028" si="3016">IFERROR(T2028/P2028,0)</f>
        <v>0</v>
      </c>
      <c r="V2028" s="222"/>
      <c r="W2028" s="224">
        <f t="shared" ref="W2028" si="3017">IFERROR(V2028*1000/P2028,0)</f>
        <v>0</v>
      </c>
      <c r="X2028" s="208"/>
      <c r="Y2028" s="209"/>
      <c r="Z2028" s="120"/>
    </row>
    <row r="2029" spans="1:47" ht="14.25" customHeight="1">
      <c r="A2029" s="120"/>
      <c r="B2029" s="226"/>
      <c r="C2029" s="208"/>
      <c r="D2029" s="208"/>
      <c r="E2029" s="208"/>
      <c r="F2029" s="229"/>
      <c r="G2029" s="208"/>
      <c r="H2029" s="208"/>
      <c r="I2029" s="216"/>
      <c r="J2029" s="227"/>
      <c r="K2029" s="129" t="s">
        <v>56</v>
      </c>
      <c r="L2029" s="45"/>
      <c r="M2029" s="57"/>
      <c r="N2029" s="58"/>
      <c r="O2029" s="211"/>
      <c r="P2029" s="213"/>
      <c r="Q2029" s="215"/>
      <c r="R2029" s="215"/>
      <c r="S2029" s="217"/>
      <c r="T2029" s="219"/>
      <c r="U2029" s="221"/>
      <c r="V2029" s="223"/>
      <c r="W2029" s="225"/>
      <c r="X2029" s="209"/>
      <c r="Y2029" s="209"/>
      <c r="Z2029" s="120"/>
    </row>
    <row r="2030" spans="1:47" ht="14.25" customHeight="1">
      <c r="A2030" s="120"/>
      <c r="B2030" s="226"/>
      <c r="C2030" s="208"/>
      <c r="D2030" s="208"/>
      <c r="E2030" s="208"/>
      <c r="F2030" s="228"/>
      <c r="G2030" s="208"/>
      <c r="H2030" s="208"/>
      <c r="I2030" s="216"/>
      <c r="J2030" s="227"/>
      <c r="K2030" s="128" t="s">
        <v>57</v>
      </c>
      <c r="L2030" s="44"/>
      <c r="M2030" s="59"/>
      <c r="N2030" s="60"/>
      <c r="O2030" s="210"/>
      <c r="P2030" s="212"/>
      <c r="Q2030" s="214"/>
      <c r="R2030" s="214"/>
      <c r="S2030" s="216"/>
      <c r="T2030" s="218">
        <f t="shared" ref="T2030" si="3018">Q2030*S2030</f>
        <v>0</v>
      </c>
      <c r="U2030" s="220">
        <f t="shared" ref="U2030" si="3019">IFERROR(T2030/P2030,0)</f>
        <v>0</v>
      </c>
      <c r="V2030" s="222"/>
      <c r="W2030" s="224">
        <f t="shared" ref="W2030" si="3020">IFERROR(V2030*1000/P2030,0)</f>
        <v>0</v>
      </c>
      <c r="X2030" s="208"/>
      <c r="Y2030" s="209"/>
      <c r="Z2030" s="120"/>
    </row>
    <row r="2031" spans="1:47" ht="14.25" customHeight="1">
      <c r="A2031" s="120"/>
      <c r="B2031" s="226"/>
      <c r="C2031" s="208"/>
      <c r="D2031" s="208"/>
      <c r="E2031" s="208"/>
      <c r="F2031" s="229"/>
      <c r="G2031" s="208"/>
      <c r="H2031" s="208"/>
      <c r="I2031" s="216"/>
      <c r="J2031" s="227"/>
      <c r="K2031" s="129" t="s">
        <v>56</v>
      </c>
      <c r="L2031" s="45"/>
      <c r="M2031" s="57"/>
      <c r="N2031" s="58"/>
      <c r="O2031" s="211"/>
      <c r="P2031" s="213"/>
      <c r="Q2031" s="215"/>
      <c r="R2031" s="215"/>
      <c r="S2031" s="217"/>
      <c r="T2031" s="219"/>
      <c r="U2031" s="221"/>
      <c r="V2031" s="223"/>
      <c r="W2031" s="225"/>
      <c r="X2031" s="209"/>
      <c r="Y2031" s="209"/>
      <c r="Z2031" s="120"/>
    </row>
    <row r="2032" spans="1:47" ht="14.25" customHeight="1">
      <c r="A2032" s="120"/>
      <c r="B2032" s="226"/>
      <c r="C2032" s="208"/>
      <c r="D2032" s="208"/>
      <c r="E2032" s="208"/>
      <c r="F2032" s="228"/>
      <c r="G2032" s="208"/>
      <c r="H2032" s="208"/>
      <c r="I2032" s="216"/>
      <c r="J2032" s="227"/>
      <c r="K2032" s="128" t="s">
        <v>57</v>
      </c>
      <c r="L2032" s="44"/>
      <c r="M2032" s="59"/>
      <c r="N2032" s="60"/>
      <c r="O2032" s="210"/>
      <c r="P2032" s="212"/>
      <c r="Q2032" s="214"/>
      <c r="R2032" s="214"/>
      <c r="S2032" s="216"/>
      <c r="T2032" s="218">
        <f t="shared" ref="T2032" si="3021">Q2032*S2032</f>
        <v>0</v>
      </c>
      <c r="U2032" s="220">
        <f t="shared" ref="U2032" si="3022">IFERROR(T2032/P2032,0)</f>
        <v>0</v>
      </c>
      <c r="V2032" s="222"/>
      <c r="W2032" s="224">
        <f t="shared" ref="W2032" si="3023">IFERROR(V2032*1000/P2032,0)</f>
        <v>0</v>
      </c>
      <c r="X2032" s="208"/>
      <c r="Y2032" s="209"/>
      <c r="Z2032" s="120"/>
    </row>
    <row r="2033" spans="1:47" ht="14.25" customHeight="1">
      <c r="A2033" s="120"/>
      <c r="B2033" s="226"/>
      <c r="C2033" s="208"/>
      <c r="D2033" s="208"/>
      <c r="E2033" s="208"/>
      <c r="F2033" s="229"/>
      <c r="G2033" s="208"/>
      <c r="H2033" s="208"/>
      <c r="I2033" s="216"/>
      <c r="J2033" s="227"/>
      <c r="K2033" s="129" t="s">
        <v>56</v>
      </c>
      <c r="L2033" s="45"/>
      <c r="M2033" s="57"/>
      <c r="N2033" s="58"/>
      <c r="O2033" s="211"/>
      <c r="P2033" s="213"/>
      <c r="Q2033" s="215"/>
      <c r="R2033" s="215"/>
      <c r="S2033" s="217"/>
      <c r="T2033" s="219"/>
      <c r="U2033" s="221"/>
      <c r="V2033" s="223"/>
      <c r="W2033" s="225"/>
      <c r="X2033" s="209"/>
      <c r="Y2033" s="209"/>
      <c r="Z2033" s="120"/>
    </row>
    <row r="2034" spans="1:47" ht="14.25" customHeight="1">
      <c r="A2034" s="120"/>
      <c r="B2034" s="226"/>
      <c r="C2034" s="208"/>
      <c r="D2034" s="208"/>
      <c r="E2034" s="208"/>
      <c r="F2034" s="228"/>
      <c r="G2034" s="208"/>
      <c r="H2034" s="208"/>
      <c r="I2034" s="216"/>
      <c r="J2034" s="227"/>
      <c r="K2034" s="128" t="s">
        <v>57</v>
      </c>
      <c r="L2034" s="44"/>
      <c r="M2034" s="59"/>
      <c r="N2034" s="60"/>
      <c r="O2034" s="210"/>
      <c r="P2034" s="212"/>
      <c r="Q2034" s="214"/>
      <c r="R2034" s="214"/>
      <c r="S2034" s="216"/>
      <c r="T2034" s="218">
        <f t="shared" ref="T2034" si="3024">Q2034*S2034</f>
        <v>0</v>
      </c>
      <c r="U2034" s="220">
        <f t="shared" ref="U2034" si="3025">IFERROR(T2034/P2034,0)</f>
        <v>0</v>
      </c>
      <c r="V2034" s="222"/>
      <c r="W2034" s="224">
        <f t="shared" ref="W2034" si="3026">IFERROR(V2034*1000/P2034,0)</f>
        <v>0</v>
      </c>
      <c r="X2034" s="208"/>
      <c r="Y2034" s="209"/>
      <c r="Z2034" s="120"/>
    </row>
    <row r="2035" spans="1:47" ht="14.25" customHeight="1">
      <c r="A2035" s="120"/>
      <c r="B2035" s="226"/>
      <c r="C2035" s="208"/>
      <c r="D2035" s="208"/>
      <c r="E2035" s="208"/>
      <c r="F2035" s="229"/>
      <c r="G2035" s="208"/>
      <c r="H2035" s="208"/>
      <c r="I2035" s="216"/>
      <c r="J2035" s="227"/>
      <c r="K2035" s="129" t="s">
        <v>56</v>
      </c>
      <c r="L2035" s="45"/>
      <c r="M2035" s="57"/>
      <c r="N2035" s="58"/>
      <c r="O2035" s="211"/>
      <c r="P2035" s="213"/>
      <c r="Q2035" s="215"/>
      <c r="R2035" s="215"/>
      <c r="S2035" s="217"/>
      <c r="T2035" s="219"/>
      <c r="U2035" s="221"/>
      <c r="V2035" s="223"/>
      <c r="W2035" s="225"/>
      <c r="X2035" s="209"/>
      <c r="Y2035" s="209"/>
      <c r="Z2035" s="120"/>
    </row>
    <row r="2036" spans="1:47" ht="14.25" customHeight="1">
      <c r="A2036" s="120"/>
      <c r="B2036" s="226"/>
      <c r="C2036" s="208"/>
      <c r="D2036" s="208"/>
      <c r="E2036" s="208"/>
      <c r="F2036" s="228"/>
      <c r="G2036" s="208"/>
      <c r="H2036" s="208"/>
      <c r="I2036" s="216"/>
      <c r="J2036" s="227"/>
      <c r="K2036" s="128" t="s">
        <v>57</v>
      </c>
      <c r="L2036" s="44"/>
      <c r="M2036" s="59"/>
      <c r="N2036" s="60"/>
      <c r="O2036" s="210"/>
      <c r="P2036" s="212"/>
      <c r="Q2036" s="214"/>
      <c r="R2036" s="214"/>
      <c r="S2036" s="216"/>
      <c r="T2036" s="218">
        <f t="shared" ref="T2036" si="3027">Q2036*S2036</f>
        <v>0</v>
      </c>
      <c r="U2036" s="220">
        <f t="shared" ref="U2036" si="3028">IFERROR(T2036/P2036,0)</f>
        <v>0</v>
      </c>
      <c r="V2036" s="222"/>
      <c r="W2036" s="224">
        <f t="shared" ref="W2036" si="3029">IFERROR(V2036*1000/P2036,0)</f>
        <v>0</v>
      </c>
      <c r="X2036" s="208"/>
      <c r="Y2036" s="209"/>
      <c r="Z2036" s="120"/>
    </row>
    <row r="2037" spans="1:47" ht="14.25" customHeight="1">
      <c r="A2037" s="120"/>
      <c r="B2037" s="226"/>
      <c r="C2037" s="208"/>
      <c r="D2037" s="208"/>
      <c r="E2037" s="208"/>
      <c r="F2037" s="229"/>
      <c r="G2037" s="208"/>
      <c r="H2037" s="208"/>
      <c r="I2037" s="216"/>
      <c r="J2037" s="227"/>
      <c r="K2037" s="129" t="s">
        <v>56</v>
      </c>
      <c r="L2037" s="45"/>
      <c r="M2037" s="57"/>
      <c r="N2037" s="58"/>
      <c r="O2037" s="211"/>
      <c r="P2037" s="213"/>
      <c r="Q2037" s="215"/>
      <c r="R2037" s="215"/>
      <c r="S2037" s="217"/>
      <c r="T2037" s="219"/>
      <c r="U2037" s="221"/>
      <c r="V2037" s="223"/>
      <c r="W2037" s="225"/>
      <c r="X2037" s="209"/>
      <c r="Y2037" s="209"/>
      <c r="Z2037" s="120"/>
    </row>
    <row r="2038" spans="1:47" ht="14.25" customHeight="1">
      <c r="A2038" s="120"/>
      <c r="B2038" s="226"/>
      <c r="C2038" s="208"/>
      <c r="D2038" s="208"/>
      <c r="E2038" s="208"/>
      <c r="F2038" s="228"/>
      <c r="G2038" s="208"/>
      <c r="H2038" s="208"/>
      <c r="I2038" s="216"/>
      <c r="J2038" s="227"/>
      <c r="K2038" s="128" t="s">
        <v>57</v>
      </c>
      <c r="L2038" s="44"/>
      <c r="M2038" s="59"/>
      <c r="N2038" s="60"/>
      <c r="O2038" s="210"/>
      <c r="P2038" s="212"/>
      <c r="Q2038" s="214"/>
      <c r="R2038" s="214"/>
      <c r="S2038" s="216"/>
      <c r="T2038" s="218">
        <f t="shared" ref="T2038" si="3030">Q2038*S2038</f>
        <v>0</v>
      </c>
      <c r="U2038" s="220">
        <f t="shared" ref="U2038" si="3031">IFERROR(T2038/P2038,0)</f>
        <v>0</v>
      </c>
      <c r="V2038" s="222"/>
      <c r="W2038" s="224">
        <f t="shared" ref="W2038" si="3032">IFERROR(V2038*1000/P2038,0)</f>
        <v>0</v>
      </c>
      <c r="X2038" s="208"/>
      <c r="Y2038" s="209"/>
      <c r="Z2038" s="120"/>
    </row>
    <row r="2039" spans="1:47" ht="14.25" customHeight="1">
      <c r="A2039" s="120"/>
      <c r="B2039" s="226"/>
      <c r="C2039" s="208"/>
      <c r="D2039" s="208"/>
      <c r="E2039" s="208"/>
      <c r="F2039" s="229"/>
      <c r="G2039" s="208"/>
      <c r="H2039" s="208"/>
      <c r="I2039" s="216"/>
      <c r="J2039" s="227"/>
      <c r="K2039" s="129" t="s">
        <v>56</v>
      </c>
      <c r="L2039" s="45"/>
      <c r="M2039" s="57"/>
      <c r="N2039" s="58"/>
      <c r="O2039" s="211"/>
      <c r="P2039" s="213"/>
      <c r="Q2039" s="215"/>
      <c r="R2039" s="215"/>
      <c r="S2039" s="217"/>
      <c r="T2039" s="219"/>
      <c r="U2039" s="221"/>
      <c r="V2039" s="223"/>
      <c r="W2039" s="225"/>
      <c r="X2039" s="209"/>
      <c r="Y2039" s="209"/>
      <c r="Z2039" s="120"/>
    </row>
    <row r="2040" spans="1:47" s="5" customFormat="1" ht="13.5" customHeight="1">
      <c r="A2040" s="81"/>
      <c r="B2040" s="226"/>
      <c r="C2040" s="208"/>
      <c r="D2040" s="208"/>
      <c r="E2040" s="208"/>
      <c r="F2040" s="228"/>
      <c r="G2040" s="208"/>
      <c r="H2040" s="208"/>
      <c r="I2040" s="216"/>
      <c r="J2040" s="227"/>
      <c r="K2040" s="128" t="s">
        <v>57</v>
      </c>
      <c r="L2040" s="44"/>
      <c r="M2040" s="59"/>
      <c r="N2040" s="60"/>
      <c r="O2040" s="210"/>
      <c r="P2040" s="212"/>
      <c r="Q2040" s="214"/>
      <c r="R2040" s="214"/>
      <c r="S2040" s="216"/>
      <c r="T2040" s="218">
        <f t="shared" ref="T2040" si="3033">Q2040*S2040</f>
        <v>0</v>
      </c>
      <c r="U2040" s="220">
        <f t="shared" ref="U2040" si="3034">IFERROR(T2040/P2040,0)</f>
        <v>0</v>
      </c>
      <c r="V2040" s="222"/>
      <c r="W2040" s="224">
        <f t="shared" ref="W2040" si="3035">IFERROR(V2040*1000/P2040,0)</f>
        <v>0</v>
      </c>
      <c r="X2040" s="208"/>
      <c r="Y2040" s="209"/>
      <c r="Z2040" s="81"/>
      <c r="AA2040" s="2"/>
      <c r="AB2040" s="2"/>
      <c r="AC2040" s="2"/>
      <c r="AD2040" s="2"/>
      <c r="AE2040" s="2"/>
      <c r="AF2040" s="2"/>
      <c r="AG2040" s="2"/>
      <c r="AH2040" s="2"/>
      <c r="AI2040" s="2"/>
      <c r="AJ2040" s="2"/>
      <c r="AK2040" s="2"/>
      <c r="AL2040" s="2"/>
      <c r="AM2040" s="2"/>
      <c r="AN2040" s="2"/>
      <c r="AO2040" s="2"/>
      <c r="AP2040" s="2"/>
      <c r="AQ2040" s="2"/>
      <c r="AR2040" s="2"/>
      <c r="AS2040" s="2"/>
      <c r="AT2040" s="2"/>
      <c r="AU2040" s="2"/>
    </row>
    <row r="2041" spans="1:47" s="5" customFormat="1" ht="13.5" customHeight="1">
      <c r="A2041" s="81"/>
      <c r="B2041" s="226"/>
      <c r="C2041" s="208"/>
      <c r="D2041" s="208"/>
      <c r="E2041" s="208"/>
      <c r="F2041" s="229"/>
      <c r="G2041" s="208"/>
      <c r="H2041" s="208"/>
      <c r="I2041" s="216"/>
      <c r="J2041" s="227"/>
      <c r="K2041" s="129" t="s">
        <v>56</v>
      </c>
      <c r="L2041" s="45"/>
      <c r="M2041" s="57"/>
      <c r="N2041" s="58"/>
      <c r="O2041" s="211"/>
      <c r="P2041" s="213"/>
      <c r="Q2041" s="215"/>
      <c r="R2041" s="215"/>
      <c r="S2041" s="217"/>
      <c r="T2041" s="219"/>
      <c r="U2041" s="221"/>
      <c r="V2041" s="223"/>
      <c r="W2041" s="225"/>
      <c r="X2041" s="209"/>
      <c r="Y2041" s="209"/>
      <c r="Z2041" s="81"/>
      <c r="AA2041" s="2"/>
      <c r="AB2041" s="2"/>
      <c r="AC2041" s="2"/>
      <c r="AD2041" s="2"/>
      <c r="AE2041" s="2"/>
      <c r="AF2041" s="2"/>
      <c r="AG2041" s="2"/>
      <c r="AH2041" s="2"/>
      <c r="AI2041" s="2"/>
      <c r="AJ2041" s="2"/>
      <c r="AK2041" s="2"/>
      <c r="AL2041" s="2"/>
      <c r="AM2041" s="2"/>
      <c r="AN2041" s="2"/>
      <c r="AO2041" s="2"/>
      <c r="AP2041" s="2"/>
      <c r="AQ2041" s="2"/>
      <c r="AR2041" s="2"/>
      <c r="AS2041" s="2"/>
      <c r="AT2041" s="2"/>
      <c r="AU2041" s="2"/>
    </row>
    <row r="2042" spans="1:47" ht="14.25" customHeight="1">
      <c r="A2042" s="120"/>
      <c r="B2042" s="226"/>
      <c r="C2042" s="208"/>
      <c r="D2042" s="208"/>
      <c r="E2042" s="208"/>
      <c r="F2042" s="228"/>
      <c r="G2042" s="208"/>
      <c r="H2042" s="208"/>
      <c r="I2042" s="216"/>
      <c r="J2042" s="227"/>
      <c r="K2042" s="128" t="s">
        <v>57</v>
      </c>
      <c r="L2042" s="44"/>
      <c r="M2042" s="59"/>
      <c r="N2042" s="60"/>
      <c r="O2042" s="210"/>
      <c r="P2042" s="212"/>
      <c r="Q2042" s="214"/>
      <c r="R2042" s="214"/>
      <c r="S2042" s="216"/>
      <c r="T2042" s="218">
        <f t="shared" ref="T2042" si="3036">Q2042*S2042</f>
        <v>0</v>
      </c>
      <c r="U2042" s="220">
        <f t="shared" ref="U2042" si="3037">IFERROR(T2042/P2042,0)</f>
        <v>0</v>
      </c>
      <c r="V2042" s="222"/>
      <c r="W2042" s="224">
        <f t="shared" ref="W2042" si="3038">IFERROR(V2042*1000/P2042,0)</f>
        <v>0</v>
      </c>
      <c r="X2042" s="208"/>
      <c r="Y2042" s="209"/>
      <c r="Z2042" s="120"/>
    </row>
    <row r="2043" spans="1:47" ht="14.25" customHeight="1">
      <c r="A2043" s="120"/>
      <c r="B2043" s="226"/>
      <c r="C2043" s="208"/>
      <c r="D2043" s="208"/>
      <c r="E2043" s="208"/>
      <c r="F2043" s="229"/>
      <c r="G2043" s="208"/>
      <c r="H2043" s="208"/>
      <c r="I2043" s="216"/>
      <c r="J2043" s="227"/>
      <c r="K2043" s="129" t="s">
        <v>56</v>
      </c>
      <c r="L2043" s="45"/>
      <c r="M2043" s="57"/>
      <c r="N2043" s="58"/>
      <c r="O2043" s="211"/>
      <c r="P2043" s="213"/>
      <c r="Q2043" s="215"/>
      <c r="R2043" s="215"/>
      <c r="S2043" s="217"/>
      <c r="T2043" s="219"/>
      <c r="U2043" s="221"/>
      <c r="V2043" s="223"/>
      <c r="W2043" s="225"/>
      <c r="X2043" s="209"/>
      <c r="Y2043" s="209"/>
      <c r="Z2043" s="120"/>
    </row>
    <row r="2044" spans="1:47" ht="14.25" customHeight="1">
      <c r="A2044" s="120"/>
      <c r="B2044" s="226"/>
      <c r="C2044" s="208"/>
      <c r="D2044" s="208"/>
      <c r="E2044" s="208"/>
      <c r="F2044" s="228"/>
      <c r="G2044" s="208"/>
      <c r="H2044" s="208"/>
      <c r="I2044" s="216"/>
      <c r="J2044" s="227"/>
      <c r="K2044" s="128" t="s">
        <v>57</v>
      </c>
      <c r="L2044" s="44"/>
      <c r="M2044" s="59"/>
      <c r="N2044" s="60"/>
      <c r="O2044" s="210"/>
      <c r="P2044" s="212"/>
      <c r="Q2044" s="214"/>
      <c r="R2044" s="214"/>
      <c r="S2044" s="216"/>
      <c r="T2044" s="218">
        <f t="shared" ref="T2044" si="3039">Q2044*S2044</f>
        <v>0</v>
      </c>
      <c r="U2044" s="220">
        <f t="shared" ref="U2044" si="3040">IFERROR(T2044/P2044,0)</f>
        <v>0</v>
      </c>
      <c r="V2044" s="222"/>
      <c r="W2044" s="224">
        <f t="shared" ref="W2044" si="3041">IFERROR(V2044*1000/P2044,0)</f>
        <v>0</v>
      </c>
      <c r="X2044" s="208"/>
      <c r="Y2044" s="209"/>
      <c r="Z2044" s="120"/>
    </row>
    <row r="2045" spans="1:47" ht="14.25" customHeight="1">
      <c r="A2045" s="120"/>
      <c r="B2045" s="226"/>
      <c r="C2045" s="208"/>
      <c r="D2045" s="208"/>
      <c r="E2045" s="208"/>
      <c r="F2045" s="229"/>
      <c r="G2045" s="208"/>
      <c r="H2045" s="208"/>
      <c r="I2045" s="216"/>
      <c r="J2045" s="227"/>
      <c r="K2045" s="129" t="s">
        <v>56</v>
      </c>
      <c r="L2045" s="45"/>
      <c r="M2045" s="57"/>
      <c r="N2045" s="58"/>
      <c r="O2045" s="211"/>
      <c r="P2045" s="213"/>
      <c r="Q2045" s="215"/>
      <c r="R2045" s="215"/>
      <c r="S2045" s="217"/>
      <c r="T2045" s="219"/>
      <c r="U2045" s="221"/>
      <c r="V2045" s="223"/>
      <c r="W2045" s="225"/>
      <c r="X2045" s="209"/>
      <c r="Y2045" s="209"/>
      <c r="Z2045" s="120"/>
    </row>
    <row r="2046" spans="1:47" ht="14.25" customHeight="1">
      <c r="A2046" s="120"/>
      <c r="B2046" s="226"/>
      <c r="C2046" s="208"/>
      <c r="D2046" s="208"/>
      <c r="E2046" s="208"/>
      <c r="F2046" s="228"/>
      <c r="G2046" s="208"/>
      <c r="H2046" s="208"/>
      <c r="I2046" s="216"/>
      <c r="J2046" s="227"/>
      <c r="K2046" s="128" t="s">
        <v>57</v>
      </c>
      <c r="L2046" s="44"/>
      <c r="M2046" s="59"/>
      <c r="N2046" s="60"/>
      <c r="O2046" s="210"/>
      <c r="P2046" s="212"/>
      <c r="Q2046" s="214"/>
      <c r="R2046" s="214"/>
      <c r="S2046" s="216"/>
      <c r="T2046" s="218">
        <f t="shared" ref="T2046" si="3042">Q2046*S2046</f>
        <v>0</v>
      </c>
      <c r="U2046" s="220">
        <f t="shared" ref="U2046" si="3043">IFERROR(T2046/P2046,0)</f>
        <v>0</v>
      </c>
      <c r="V2046" s="222"/>
      <c r="W2046" s="224">
        <f t="shared" ref="W2046" si="3044">IFERROR(V2046*1000/P2046,0)</f>
        <v>0</v>
      </c>
      <c r="X2046" s="208"/>
      <c r="Y2046" s="209"/>
      <c r="Z2046" s="120"/>
    </row>
    <row r="2047" spans="1:47" ht="14.25" customHeight="1">
      <c r="A2047" s="120"/>
      <c r="B2047" s="226"/>
      <c r="C2047" s="208"/>
      <c r="D2047" s="208"/>
      <c r="E2047" s="208"/>
      <c r="F2047" s="229"/>
      <c r="G2047" s="208"/>
      <c r="H2047" s="208"/>
      <c r="I2047" s="216"/>
      <c r="J2047" s="227"/>
      <c r="K2047" s="129" t="s">
        <v>56</v>
      </c>
      <c r="L2047" s="45"/>
      <c r="M2047" s="57"/>
      <c r="N2047" s="58"/>
      <c r="O2047" s="211"/>
      <c r="P2047" s="213"/>
      <c r="Q2047" s="215"/>
      <c r="R2047" s="215"/>
      <c r="S2047" s="217"/>
      <c r="T2047" s="219"/>
      <c r="U2047" s="221"/>
      <c r="V2047" s="223"/>
      <c r="W2047" s="225"/>
      <c r="X2047" s="209"/>
      <c r="Y2047" s="209"/>
      <c r="Z2047" s="120"/>
    </row>
    <row r="2048" spans="1:47" ht="14.25" customHeight="1">
      <c r="A2048" s="120"/>
      <c r="B2048" s="226"/>
      <c r="C2048" s="208"/>
      <c r="D2048" s="208"/>
      <c r="E2048" s="208"/>
      <c r="F2048" s="228"/>
      <c r="G2048" s="208"/>
      <c r="H2048" s="208"/>
      <c r="I2048" s="216"/>
      <c r="J2048" s="227"/>
      <c r="K2048" s="128" t="s">
        <v>57</v>
      </c>
      <c r="L2048" s="44"/>
      <c r="M2048" s="59"/>
      <c r="N2048" s="60"/>
      <c r="O2048" s="210"/>
      <c r="P2048" s="212"/>
      <c r="Q2048" s="214"/>
      <c r="R2048" s="214"/>
      <c r="S2048" s="216"/>
      <c r="T2048" s="218">
        <f t="shared" ref="T2048" si="3045">Q2048*S2048</f>
        <v>0</v>
      </c>
      <c r="U2048" s="220">
        <f t="shared" ref="U2048" si="3046">IFERROR(T2048/P2048,0)</f>
        <v>0</v>
      </c>
      <c r="V2048" s="222"/>
      <c r="W2048" s="224">
        <f t="shared" ref="W2048" si="3047">IFERROR(V2048*1000/P2048,0)</f>
        <v>0</v>
      </c>
      <c r="X2048" s="208"/>
      <c r="Y2048" s="209"/>
      <c r="Z2048" s="120"/>
    </row>
    <row r="2049" spans="1:47" ht="14.25" customHeight="1">
      <c r="A2049" s="120"/>
      <c r="B2049" s="226"/>
      <c r="C2049" s="208"/>
      <c r="D2049" s="208"/>
      <c r="E2049" s="208"/>
      <c r="F2049" s="229"/>
      <c r="G2049" s="208"/>
      <c r="H2049" s="208"/>
      <c r="I2049" s="216"/>
      <c r="J2049" s="227"/>
      <c r="K2049" s="129" t="s">
        <v>56</v>
      </c>
      <c r="L2049" s="45"/>
      <c r="M2049" s="57"/>
      <c r="N2049" s="58"/>
      <c r="O2049" s="211"/>
      <c r="P2049" s="213"/>
      <c r="Q2049" s="215"/>
      <c r="R2049" s="215"/>
      <c r="S2049" s="217"/>
      <c r="T2049" s="219"/>
      <c r="U2049" s="221"/>
      <c r="V2049" s="223"/>
      <c r="W2049" s="225"/>
      <c r="X2049" s="209"/>
      <c r="Y2049" s="209"/>
      <c r="Z2049" s="120"/>
    </row>
    <row r="2050" spans="1:47" ht="14.25" customHeight="1">
      <c r="A2050" s="120"/>
      <c r="B2050" s="226"/>
      <c r="C2050" s="208"/>
      <c r="D2050" s="208"/>
      <c r="E2050" s="208"/>
      <c r="F2050" s="228"/>
      <c r="G2050" s="208"/>
      <c r="H2050" s="208"/>
      <c r="I2050" s="216"/>
      <c r="J2050" s="227"/>
      <c r="K2050" s="128" t="s">
        <v>57</v>
      </c>
      <c r="L2050" s="44"/>
      <c r="M2050" s="59"/>
      <c r="N2050" s="60"/>
      <c r="O2050" s="210"/>
      <c r="P2050" s="212"/>
      <c r="Q2050" s="214"/>
      <c r="R2050" s="214"/>
      <c r="S2050" s="216"/>
      <c r="T2050" s="218">
        <f t="shared" ref="T2050" si="3048">Q2050*S2050</f>
        <v>0</v>
      </c>
      <c r="U2050" s="220">
        <f t="shared" ref="U2050" si="3049">IFERROR(T2050/P2050,0)</f>
        <v>0</v>
      </c>
      <c r="V2050" s="222"/>
      <c r="W2050" s="224">
        <f t="shared" ref="W2050" si="3050">IFERROR(V2050*1000/P2050,0)</f>
        <v>0</v>
      </c>
      <c r="X2050" s="208"/>
      <c r="Y2050" s="209"/>
      <c r="Z2050" s="120"/>
    </row>
    <row r="2051" spans="1:47" ht="14.25" customHeight="1">
      <c r="A2051" s="120"/>
      <c r="B2051" s="226"/>
      <c r="C2051" s="208"/>
      <c r="D2051" s="208"/>
      <c r="E2051" s="208"/>
      <c r="F2051" s="229"/>
      <c r="G2051" s="208"/>
      <c r="H2051" s="208"/>
      <c r="I2051" s="216"/>
      <c r="J2051" s="227"/>
      <c r="K2051" s="129" t="s">
        <v>56</v>
      </c>
      <c r="L2051" s="45"/>
      <c r="M2051" s="57"/>
      <c r="N2051" s="58"/>
      <c r="O2051" s="211"/>
      <c r="P2051" s="213"/>
      <c r="Q2051" s="215"/>
      <c r="R2051" s="215"/>
      <c r="S2051" s="217"/>
      <c r="T2051" s="219"/>
      <c r="U2051" s="221"/>
      <c r="V2051" s="223"/>
      <c r="W2051" s="225"/>
      <c r="X2051" s="209"/>
      <c r="Y2051" s="209"/>
      <c r="Z2051" s="120"/>
    </row>
    <row r="2052" spans="1:47" ht="14.25" customHeight="1">
      <c r="A2052" s="120"/>
      <c r="B2052" s="226"/>
      <c r="C2052" s="208"/>
      <c r="D2052" s="208"/>
      <c r="E2052" s="208"/>
      <c r="F2052" s="228"/>
      <c r="G2052" s="208"/>
      <c r="H2052" s="208"/>
      <c r="I2052" s="216"/>
      <c r="J2052" s="227"/>
      <c r="K2052" s="128" t="s">
        <v>57</v>
      </c>
      <c r="L2052" s="44"/>
      <c r="M2052" s="59"/>
      <c r="N2052" s="60"/>
      <c r="O2052" s="210"/>
      <c r="P2052" s="212"/>
      <c r="Q2052" s="214"/>
      <c r="R2052" s="214"/>
      <c r="S2052" s="216"/>
      <c r="T2052" s="218">
        <f t="shared" ref="T2052" si="3051">Q2052*S2052</f>
        <v>0</v>
      </c>
      <c r="U2052" s="220">
        <f t="shared" ref="U2052" si="3052">IFERROR(T2052/P2052,0)</f>
        <v>0</v>
      </c>
      <c r="V2052" s="222"/>
      <c r="W2052" s="224">
        <f t="shared" ref="W2052" si="3053">IFERROR(V2052*1000/P2052,0)</f>
        <v>0</v>
      </c>
      <c r="X2052" s="208"/>
      <c r="Y2052" s="209"/>
      <c r="Z2052" s="120"/>
    </row>
    <row r="2053" spans="1:47" ht="14.25" customHeight="1">
      <c r="A2053" s="120"/>
      <c r="B2053" s="226"/>
      <c r="C2053" s="208"/>
      <c r="D2053" s="208"/>
      <c r="E2053" s="208"/>
      <c r="F2053" s="229"/>
      <c r="G2053" s="208"/>
      <c r="H2053" s="208"/>
      <c r="I2053" s="216"/>
      <c r="J2053" s="227"/>
      <c r="K2053" s="129" t="s">
        <v>56</v>
      </c>
      <c r="L2053" s="45"/>
      <c r="M2053" s="57"/>
      <c r="N2053" s="58"/>
      <c r="O2053" s="211"/>
      <c r="P2053" s="213"/>
      <c r="Q2053" s="215"/>
      <c r="R2053" s="215"/>
      <c r="S2053" s="217"/>
      <c r="T2053" s="219"/>
      <c r="U2053" s="221"/>
      <c r="V2053" s="223"/>
      <c r="W2053" s="225"/>
      <c r="X2053" s="209"/>
      <c r="Y2053" s="209"/>
      <c r="Z2053" s="120"/>
    </row>
    <row r="2054" spans="1:47" ht="14.25" customHeight="1">
      <c r="A2054" s="120"/>
      <c r="B2054" s="226"/>
      <c r="C2054" s="208"/>
      <c r="D2054" s="208"/>
      <c r="E2054" s="208"/>
      <c r="F2054" s="228"/>
      <c r="G2054" s="208"/>
      <c r="H2054" s="208"/>
      <c r="I2054" s="216"/>
      <c r="J2054" s="227"/>
      <c r="K2054" s="128" t="s">
        <v>57</v>
      </c>
      <c r="L2054" s="44"/>
      <c r="M2054" s="59"/>
      <c r="N2054" s="60"/>
      <c r="O2054" s="210"/>
      <c r="P2054" s="212"/>
      <c r="Q2054" s="214"/>
      <c r="R2054" s="214"/>
      <c r="S2054" s="216"/>
      <c r="T2054" s="218">
        <f t="shared" ref="T2054" si="3054">Q2054*S2054</f>
        <v>0</v>
      </c>
      <c r="U2054" s="220">
        <f t="shared" ref="U2054" si="3055">IFERROR(T2054/P2054,0)</f>
        <v>0</v>
      </c>
      <c r="V2054" s="222"/>
      <c r="W2054" s="224">
        <f t="shared" ref="W2054" si="3056">IFERROR(V2054*1000/P2054,0)</f>
        <v>0</v>
      </c>
      <c r="X2054" s="208"/>
      <c r="Y2054" s="209"/>
      <c r="Z2054" s="120"/>
    </row>
    <row r="2055" spans="1:47" ht="14.25" customHeight="1">
      <c r="A2055" s="120"/>
      <c r="B2055" s="226"/>
      <c r="C2055" s="208"/>
      <c r="D2055" s="208"/>
      <c r="E2055" s="208"/>
      <c r="F2055" s="229"/>
      <c r="G2055" s="208"/>
      <c r="H2055" s="208"/>
      <c r="I2055" s="216"/>
      <c r="J2055" s="227"/>
      <c r="K2055" s="129" t="s">
        <v>56</v>
      </c>
      <c r="L2055" s="45"/>
      <c r="M2055" s="57"/>
      <c r="N2055" s="58"/>
      <c r="O2055" s="211"/>
      <c r="P2055" s="213"/>
      <c r="Q2055" s="215"/>
      <c r="R2055" s="215"/>
      <c r="S2055" s="217"/>
      <c r="T2055" s="219"/>
      <c r="U2055" s="221"/>
      <c r="V2055" s="223"/>
      <c r="W2055" s="225"/>
      <c r="X2055" s="209"/>
      <c r="Y2055" s="209"/>
      <c r="Z2055" s="120"/>
    </row>
    <row r="2056" spans="1:47" ht="14.25" customHeight="1">
      <c r="A2056" s="120"/>
      <c r="B2056" s="226"/>
      <c r="C2056" s="208"/>
      <c r="D2056" s="208"/>
      <c r="E2056" s="208"/>
      <c r="F2056" s="228"/>
      <c r="G2056" s="208"/>
      <c r="H2056" s="208"/>
      <c r="I2056" s="216"/>
      <c r="J2056" s="227"/>
      <c r="K2056" s="128" t="s">
        <v>57</v>
      </c>
      <c r="L2056" s="44"/>
      <c r="M2056" s="59"/>
      <c r="N2056" s="60"/>
      <c r="O2056" s="210"/>
      <c r="P2056" s="212"/>
      <c r="Q2056" s="214"/>
      <c r="R2056" s="214"/>
      <c r="S2056" s="216"/>
      <c r="T2056" s="218">
        <f t="shared" ref="T2056" si="3057">Q2056*S2056</f>
        <v>0</v>
      </c>
      <c r="U2056" s="220">
        <f t="shared" ref="U2056" si="3058">IFERROR(T2056/P2056,0)</f>
        <v>0</v>
      </c>
      <c r="V2056" s="222"/>
      <c r="W2056" s="224">
        <f t="shared" ref="W2056" si="3059">IFERROR(V2056*1000/P2056,0)</f>
        <v>0</v>
      </c>
      <c r="X2056" s="208"/>
      <c r="Y2056" s="209"/>
      <c r="Z2056" s="120"/>
    </row>
    <row r="2057" spans="1:47" ht="14.25" customHeight="1">
      <c r="A2057" s="120"/>
      <c r="B2057" s="226"/>
      <c r="C2057" s="208"/>
      <c r="D2057" s="208"/>
      <c r="E2057" s="208"/>
      <c r="F2057" s="229"/>
      <c r="G2057" s="208"/>
      <c r="H2057" s="208"/>
      <c r="I2057" s="216"/>
      <c r="J2057" s="227"/>
      <c r="K2057" s="129" t="s">
        <v>56</v>
      </c>
      <c r="L2057" s="45"/>
      <c r="M2057" s="57"/>
      <c r="N2057" s="58"/>
      <c r="O2057" s="211"/>
      <c r="P2057" s="213"/>
      <c r="Q2057" s="215"/>
      <c r="R2057" s="215"/>
      <c r="S2057" s="217"/>
      <c r="T2057" s="219"/>
      <c r="U2057" s="221"/>
      <c r="V2057" s="223"/>
      <c r="W2057" s="225"/>
      <c r="X2057" s="209"/>
      <c r="Y2057" s="209"/>
      <c r="Z2057" s="120"/>
    </row>
    <row r="2058" spans="1:47" ht="14.25" customHeight="1">
      <c r="A2058" s="120"/>
      <c r="B2058" s="226"/>
      <c r="C2058" s="208"/>
      <c r="D2058" s="208"/>
      <c r="E2058" s="208"/>
      <c r="F2058" s="228"/>
      <c r="G2058" s="208"/>
      <c r="H2058" s="208"/>
      <c r="I2058" s="216"/>
      <c r="J2058" s="227"/>
      <c r="K2058" s="128" t="s">
        <v>57</v>
      </c>
      <c r="L2058" s="44"/>
      <c r="M2058" s="59"/>
      <c r="N2058" s="60"/>
      <c r="O2058" s="210"/>
      <c r="P2058" s="212"/>
      <c r="Q2058" s="214"/>
      <c r="R2058" s="214"/>
      <c r="S2058" s="216"/>
      <c r="T2058" s="218">
        <f t="shared" ref="T2058" si="3060">Q2058*S2058</f>
        <v>0</v>
      </c>
      <c r="U2058" s="220">
        <f t="shared" ref="U2058" si="3061">IFERROR(T2058/P2058,0)</f>
        <v>0</v>
      </c>
      <c r="V2058" s="222"/>
      <c r="W2058" s="224">
        <f t="shared" ref="W2058" si="3062">IFERROR(V2058*1000/P2058,0)</f>
        <v>0</v>
      </c>
      <c r="X2058" s="208"/>
      <c r="Y2058" s="209"/>
      <c r="Z2058" s="120"/>
    </row>
    <row r="2059" spans="1:47" ht="14.25" customHeight="1">
      <c r="A2059" s="120"/>
      <c r="B2059" s="226"/>
      <c r="C2059" s="208"/>
      <c r="D2059" s="208"/>
      <c r="E2059" s="208"/>
      <c r="F2059" s="229"/>
      <c r="G2059" s="208"/>
      <c r="H2059" s="208"/>
      <c r="I2059" s="216"/>
      <c r="J2059" s="227"/>
      <c r="K2059" s="129" t="s">
        <v>56</v>
      </c>
      <c r="L2059" s="45"/>
      <c r="M2059" s="57"/>
      <c r="N2059" s="58"/>
      <c r="O2059" s="211"/>
      <c r="P2059" s="213"/>
      <c r="Q2059" s="215"/>
      <c r="R2059" s="215"/>
      <c r="S2059" s="217"/>
      <c r="T2059" s="219"/>
      <c r="U2059" s="221"/>
      <c r="V2059" s="223"/>
      <c r="W2059" s="225"/>
      <c r="X2059" s="209"/>
      <c r="Y2059" s="209"/>
      <c r="Z2059" s="120"/>
    </row>
    <row r="2060" spans="1:47" ht="14.25" customHeight="1">
      <c r="A2060" s="120"/>
      <c r="B2060" s="226"/>
      <c r="C2060" s="208"/>
      <c r="D2060" s="208"/>
      <c r="E2060" s="208"/>
      <c r="F2060" s="228"/>
      <c r="G2060" s="208"/>
      <c r="H2060" s="208"/>
      <c r="I2060" s="216"/>
      <c r="J2060" s="227"/>
      <c r="K2060" s="128" t="s">
        <v>57</v>
      </c>
      <c r="L2060" s="44"/>
      <c r="M2060" s="59"/>
      <c r="N2060" s="60"/>
      <c r="O2060" s="210"/>
      <c r="P2060" s="212"/>
      <c r="Q2060" s="214"/>
      <c r="R2060" s="214"/>
      <c r="S2060" s="216"/>
      <c r="T2060" s="218">
        <f t="shared" ref="T2060" si="3063">Q2060*S2060</f>
        <v>0</v>
      </c>
      <c r="U2060" s="220">
        <f t="shared" ref="U2060" si="3064">IFERROR(T2060/P2060,0)</f>
        <v>0</v>
      </c>
      <c r="V2060" s="222"/>
      <c r="W2060" s="224">
        <f t="shared" ref="W2060" si="3065">IFERROR(V2060*1000/P2060,0)</f>
        <v>0</v>
      </c>
      <c r="X2060" s="208"/>
      <c r="Y2060" s="209"/>
      <c r="Z2060" s="120"/>
    </row>
    <row r="2061" spans="1:47" ht="14.25" customHeight="1">
      <c r="A2061" s="120"/>
      <c r="B2061" s="226"/>
      <c r="C2061" s="208"/>
      <c r="D2061" s="208"/>
      <c r="E2061" s="208"/>
      <c r="F2061" s="229"/>
      <c r="G2061" s="208"/>
      <c r="H2061" s="208"/>
      <c r="I2061" s="216"/>
      <c r="J2061" s="227"/>
      <c r="K2061" s="129" t="s">
        <v>56</v>
      </c>
      <c r="L2061" s="45"/>
      <c r="M2061" s="57"/>
      <c r="N2061" s="58"/>
      <c r="O2061" s="211"/>
      <c r="P2061" s="213"/>
      <c r="Q2061" s="215"/>
      <c r="R2061" s="215"/>
      <c r="S2061" s="217"/>
      <c r="T2061" s="219"/>
      <c r="U2061" s="221"/>
      <c r="V2061" s="223"/>
      <c r="W2061" s="225"/>
      <c r="X2061" s="209"/>
      <c r="Y2061" s="209"/>
      <c r="Z2061" s="120"/>
    </row>
    <row r="2062" spans="1:47" ht="14.25" customHeight="1">
      <c r="A2062" s="120"/>
      <c r="B2062" s="226"/>
      <c r="C2062" s="208"/>
      <c r="D2062" s="208"/>
      <c r="E2062" s="208"/>
      <c r="F2062" s="228"/>
      <c r="G2062" s="208"/>
      <c r="H2062" s="208"/>
      <c r="I2062" s="216"/>
      <c r="J2062" s="227"/>
      <c r="K2062" s="128" t="s">
        <v>57</v>
      </c>
      <c r="L2062" s="44"/>
      <c r="M2062" s="59"/>
      <c r="N2062" s="60"/>
      <c r="O2062" s="210"/>
      <c r="P2062" s="212"/>
      <c r="Q2062" s="214"/>
      <c r="R2062" s="214"/>
      <c r="S2062" s="216"/>
      <c r="T2062" s="218">
        <f t="shared" ref="T2062" si="3066">Q2062*S2062</f>
        <v>0</v>
      </c>
      <c r="U2062" s="220">
        <f t="shared" ref="U2062" si="3067">IFERROR(T2062/P2062,0)</f>
        <v>0</v>
      </c>
      <c r="V2062" s="222"/>
      <c r="W2062" s="224">
        <f t="shared" ref="W2062" si="3068">IFERROR(V2062*1000/P2062,0)</f>
        <v>0</v>
      </c>
      <c r="X2062" s="208"/>
      <c r="Y2062" s="209"/>
      <c r="Z2062" s="120"/>
    </row>
    <row r="2063" spans="1:47" ht="14.25" customHeight="1">
      <c r="A2063" s="120"/>
      <c r="B2063" s="226"/>
      <c r="C2063" s="208"/>
      <c r="D2063" s="208"/>
      <c r="E2063" s="208"/>
      <c r="F2063" s="229"/>
      <c r="G2063" s="208"/>
      <c r="H2063" s="208"/>
      <c r="I2063" s="216"/>
      <c r="J2063" s="227"/>
      <c r="K2063" s="129" t="s">
        <v>56</v>
      </c>
      <c r="L2063" s="45"/>
      <c r="M2063" s="57"/>
      <c r="N2063" s="58"/>
      <c r="O2063" s="211"/>
      <c r="P2063" s="213"/>
      <c r="Q2063" s="215"/>
      <c r="R2063" s="215"/>
      <c r="S2063" s="217"/>
      <c r="T2063" s="219"/>
      <c r="U2063" s="221"/>
      <c r="V2063" s="223"/>
      <c r="W2063" s="225"/>
      <c r="X2063" s="209"/>
      <c r="Y2063" s="209"/>
      <c r="Z2063" s="120"/>
    </row>
    <row r="2064" spans="1:47" s="5" customFormat="1" ht="13.5" customHeight="1">
      <c r="A2064" s="81"/>
      <c r="B2064" s="226"/>
      <c r="C2064" s="208"/>
      <c r="D2064" s="208"/>
      <c r="E2064" s="208"/>
      <c r="F2064" s="228"/>
      <c r="G2064" s="208"/>
      <c r="H2064" s="208"/>
      <c r="I2064" s="216"/>
      <c r="J2064" s="227"/>
      <c r="K2064" s="128" t="s">
        <v>57</v>
      </c>
      <c r="L2064" s="44"/>
      <c r="M2064" s="59"/>
      <c r="N2064" s="60"/>
      <c r="O2064" s="210"/>
      <c r="P2064" s="212"/>
      <c r="Q2064" s="214"/>
      <c r="R2064" s="214"/>
      <c r="S2064" s="216"/>
      <c r="T2064" s="218">
        <f t="shared" ref="T2064" si="3069">Q2064*S2064</f>
        <v>0</v>
      </c>
      <c r="U2064" s="220">
        <f t="shared" ref="U2064" si="3070">IFERROR(T2064/P2064,0)</f>
        <v>0</v>
      </c>
      <c r="V2064" s="222"/>
      <c r="W2064" s="224">
        <f t="shared" ref="W2064" si="3071">IFERROR(V2064*1000/P2064,0)</f>
        <v>0</v>
      </c>
      <c r="X2064" s="208"/>
      <c r="Y2064" s="209"/>
      <c r="Z2064" s="81"/>
      <c r="AA2064" s="2"/>
      <c r="AB2064" s="2"/>
      <c r="AC2064" s="2"/>
      <c r="AD2064" s="2"/>
      <c r="AE2064" s="2"/>
      <c r="AF2064" s="2"/>
      <c r="AG2064" s="2"/>
      <c r="AH2064" s="2"/>
      <c r="AI2064" s="2"/>
      <c r="AJ2064" s="2"/>
      <c r="AK2064" s="2"/>
      <c r="AL2064" s="2"/>
      <c r="AM2064" s="2"/>
      <c r="AN2064" s="2"/>
      <c r="AO2064" s="2"/>
      <c r="AP2064" s="2"/>
      <c r="AQ2064" s="2"/>
      <c r="AR2064" s="2"/>
      <c r="AS2064" s="2"/>
      <c r="AT2064" s="2"/>
      <c r="AU2064" s="2"/>
    </row>
    <row r="2065" spans="1:47" s="5" customFormat="1" ht="13.5" customHeight="1">
      <c r="A2065" s="81"/>
      <c r="B2065" s="226"/>
      <c r="C2065" s="208"/>
      <c r="D2065" s="208"/>
      <c r="E2065" s="208"/>
      <c r="F2065" s="229"/>
      <c r="G2065" s="208"/>
      <c r="H2065" s="208"/>
      <c r="I2065" s="216"/>
      <c r="J2065" s="227"/>
      <c r="K2065" s="129" t="s">
        <v>56</v>
      </c>
      <c r="L2065" s="45"/>
      <c r="M2065" s="57"/>
      <c r="N2065" s="58"/>
      <c r="O2065" s="211"/>
      <c r="P2065" s="213"/>
      <c r="Q2065" s="215"/>
      <c r="R2065" s="215"/>
      <c r="S2065" s="217"/>
      <c r="T2065" s="219"/>
      <c r="U2065" s="221"/>
      <c r="V2065" s="223"/>
      <c r="W2065" s="225"/>
      <c r="X2065" s="209"/>
      <c r="Y2065" s="209"/>
      <c r="Z2065" s="81"/>
      <c r="AA2065" s="2"/>
      <c r="AB2065" s="2"/>
      <c r="AC2065" s="2"/>
      <c r="AD2065" s="2"/>
      <c r="AE2065" s="2"/>
      <c r="AF2065" s="2"/>
      <c r="AG2065" s="2"/>
      <c r="AH2065" s="2"/>
      <c r="AI2065" s="2"/>
      <c r="AJ2065" s="2"/>
      <c r="AK2065" s="2"/>
      <c r="AL2065" s="2"/>
      <c r="AM2065" s="2"/>
      <c r="AN2065" s="2"/>
      <c r="AO2065" s="2"/>
      <c r="AP2065" s="2"/>
      <c r="AQ2065" s="2"/>
      <c r="AR2065" s="2"/>
      <c r="AS2065" s="2"/>
      <c r="AT2065" s="2"/>
      <c r="AU2065" s="2"/>
    </row>
    <row r="2066" spans="1:47" ht="14.25" customHeight="1">
      <c r="A2066" s="120"/>
      <c r="B2066" s="226"/>
      <c r="C2066" s="208"/>
      <c r="D2066" s="208"/>
      <c r="E2066" s="208"/>
      <c r="F2066" s="228"/>
      <c r="G2066" s="208"/>
      <c r="H2066" s="208"/>
      <c r="I2066" s="216"/>
      <c r="J2066" s="227"/>
      <c r="K2066" s="128" t="s">
        <v>57</v>
      </c>
      <c r="L2066" s="44"/>
      <c r="M2066" s="59"/>
      <c r="N2066" s="60"/>
      <c r="O2066" s="210"/>
      <c r="P2066" s="212"/>
      <c r="Q2066" s="214"/>
      <c r="R2066" s="214"/>
      <c r="S2066" s="216"/>
      <c r="T2066" s="218">
        <f t="shared" ref="T2066" si="3072">Q2066*S2066</f>
        <v>0</v>
      </c>
      <c r="U2066" s="220">
        <f t="shared" ref="U2066" si="3073">IFERROR(T2066/P2066,0)</f>
        <v>0</v>
      </c>
      <c r="V2066" s="222"/>
      <c r="W2066" s="224">
        <f t="shared" ref="W2066" si="3074">IFERROR(V2066*1000/P2066,0)</f>
        <v>0</v>
      </c>
      <c r="X2066" s="208"/>
      <c r="Y2066" s="209"/>
      <c r="Z2066" s="120"/>
    </row>
    <row r="2067" spans="1:47" ht="14.25" customHeight="1">
      <c r="A2067" s="120"/>
      <c r="B2067" s="226"/>
      <c r="C2067" s="208"/>
      <c r="D2067" s="208"/>
      <c r="E2067" s="208"/>
      <c r="F2067" s="229"/>
      <c r="G2067" s="208"/>
      <c r="H2067" s="208"/>
      <c r="I2067" s="216"/>
      <c r="J2067" s="227"/>
      <c r="K2067" s="129" t="s">
        <v>56</v>
      </c>
      <c r="L2067" s="45"/>
      <c r="M2067" s="57"/>
      <c r="N2067" s="58"/>
      <c r="O2067" s="211"/>
      <c r="P2067" s="213"/>
      <c r="Q2067" s="215"/>
      <c r="R2067" s="215"/>
      <c r="S2067" s="217"/>
      <c r="T2067" s="219"/>
      <c r="U2067" s="221"/>
      <c r="V2067" s="223"/>
      <c r="W2067" s="225"/>
      <c r="X2067" s="209"/>
      <c r="Y2067" s="209"/>
      <c r="Z2067" s="120"/>
    </row>
    <row r="2068" spans="1:47" ht="14.25" customHeight="1">
      <c r="A2068" s="120"/>
      <c r="B2068" s="226"/>
      <c r="C2068" s="208"/>
      <c r="D2068" s="208"/>
      <c r="E2068" s="208"/>
      <c r="F2068" s="228"/>
      <c r="G2068" s="208"/>
      <c r="H2068" s="208"/>
      <c r="I2068" s="216"/>
      <c r="J2068" s="227"/>
      <c r="K2068" s="128" t="s">
        <v>57</v>
      </c>
      <c r="L2068" s="44"/>
      <c r="M2068" s="59"/>
      <c r="N2068" s="60"/>
      <c r="O2068" s="210"/>
      <c r="P2068" s="212"/>
      <c r="Q2068" s="214"/>
      <c r="R2068" s="214"/>
      <c r="S2068" s="216"/>
      <c r="T2068" s="218">
        <f t="shared" ref="T2068" si="3075">Q2068*S2068</f>
        <v>0</v>
      </c>
      <c r="U2068" s="220">
        <f t="shared" ref="U2068" si="3076">IFERROR(T2068/P2068,0)</f>
        <v>0</v>
      </c>
      <c r="V2068" s="222"/>
      <c r="W2068" s="224">
        <f t="shared" ref="W2068" si="3077">IFERROR(V2068*1000/P2068,0)</f>
        <v>0</v>
      </c>
      <c r="X2068" s="208"/>
      <c r="Y2068" s="209"/>
      <c r="Z2068" s="120"/>
    </row>
    <row r="2069" spans="1:47" ht="14.25" customHeight="1">
      <c r="A2069" s="120"/>
      <c r="B2069" s="226"/>
      <c r="C2069" s="208"/>
      <c r="D2069" s="208"/>
      <c r="E2069" s="208"/>
      <c r="F2069" s="229"/>
      <c r="G2069" s="208"/>
      <c r="H2069" s="208"/>
      <c r="I2069" s="216"/>
      <c r="J2069" s="227"/>
      <c r="K2069" s="129" t="s">
        <v>56</v>
      </c>
      <c r="L2069" s="45"/>
      <c r="M2069" s="57"/>
      <c r="N2069" s="58"/>
      <c r="O2069" s="211"/>
      <c r="P2069" s="213"/>
      <c r="Q2069" s="215"/>
      <c r="R2069" s="215"/>
      <c r="S2069" s="217"/>
      <c r="T2069" s="219"/>
      <c r="U2069" s="221"/>
      <c r="V2069" s="223"/>
      <c r="W2069" s="225"/>
      <c r="X2069" s="209"/>
      <c r="Y2069" s="209"/>
      <c r="Z2069" s="120"/>
    </row>
    <row r="2070" spans="1:47" ht="14.25" customHeight="1">
      <c r="A2070" s="120"/>
      <c r="B2070" s="226"/>
      <c r="C2070" s="208"/>
      <c r="D2070" s="208"/>
      <c r="E2070" s="208"/>
      <c r="F2070" s="228"/>
      <c r="G2070" s="208"/>
      <c r="H2070" s="208"/>
      <c r="I2070" s="216"/>
      <c r="J2070" s="227"/>
      <c r="K2070" s="128" t="s">
        <v>57</v>
      </c>
      <c r="L2070" s="44"/>
      <c r="M2070" s="59"/>
      <c r="N2070" s="60"/>
      <c r="O2070" s="210"/>
      <c r="P2070" s="212"/>
      <c r="Q2070" s="214"/>
      <c r="R2070" s="214"/>
      <c r="S2070" s="216"/>
      <c r="T2070" s="218">
        <f t="shared" ref="T2070" si="3078">Q2070*S2070</f>
        <v>0</v>
      </c>
      <c r="U2070" s="220">
        <f t="shared" ref="U2070" si="3079">IFERROR(T2070/P2070,0)</f>
        <v>0</v>
      </c>
      <c r="V2070" s="222"/>
      <c r="W2070" s="224">
        <f t="shared" ref="W2070" si="3080">IFERROR(V2070*1000/P2070,0)</f>
        <v>0</v>
      </c>
      <c r="X2070" s="208"/>
      <c r="Y2070" s="209"/>
      <c r="Z2070" s="120"/>
    </row>
    <row r="2071" spans="1:47" ht="14.25" customHeight="1">
      <c r="A2071" s="120"/>
      <c r="B2071" s="226"/>
      <c r="C2071" s="208"/>
      <c r="D2071" s="208"/>
      <c r="E2071" s="208"/>
      <c r="F2071" s="229"/>
      <c r="G2071" s="208"/>
      <c r="H2071" s="208"/>
      <c r="I2071" s="216"/>
      <c r="J2071" s="227"/>
      <c r="K2071" s="129" t="s">
        <v>56</v>
      </c>
      <c r="L2071" s="45"/>
      <c r="M2071" s="57"/>
      <c r="N2071" s="58"/>
      <c r="O2071" s="211"/>
      <c r="P2071" s="213"/>
      <c r="Q2071" s="215"/>
      <c r="R2071" s="215"/>
      <c r="S2071" s="217"/>
      <c r="T2071" s="219"/>
      <c r="U2071" s="221"/>
      <c r="V2071" s="223"/>
      <c r="W2071" s="225"/>
      <c r="X2071" s="209"/>
      <c r="Y2071" s="209"/>
      <c r="Z2071" s="120"/>
    </row>
    <row r="2072" spans="1:47" ht="14.25" customHeight="1">
      <c r="A2072" s="120"/>
      <c r="B2072" s="226"/>
      <c r="C2072" s="208"/>
      <c r="D2072" s="208"/>
      <c r="E2072" s="208"/>
      <c r="F2072" s="228"/>
      <c r="G2072" s="208"/>
      <c r="H2072" s="208"/>
      <c r="I2072" s="216"/>
      <c r="J2072" s="227"/>
      <c r="K2072" s="128" t="s">
        <v>57</v>
      </c>
      <c r="L2072" s="44"/>
      <c r="M2072" s="59"/>
      <c r="N2072" s="60"/>
      <c r="O2072" s="210"/>
      <c r="P2072" s="212"/>
      <c r="Q2072" s="214"/>
      <c r="R2072" s="214"/>
      <c r="S2072" s="216"/>
      <c r="T2072" s="218">
        <f t="shared" ref="T2072" si="3081">Q2072*S2072</f>
        <v>0</v>
      </c>
      <c r="U2072" s="220">
        <f t="shared" ref="U2072" si="3082">IFERROR(T2072/P2072,0)</f>
        <v>0</v>
      </c>
      <c r="V2072" s="222"/>
      <c r="W2072" s="224">
        <f t="shared" ref="W2072" si="3083">IFERROR(V2072*1000/P2072,0)</f>
        <v>0</v>
      </c>
      <c r="X2072" s="208"/>
      <c r="Y2072" s="209"/>
      <c r="Z2072" s="120"/>
    </row>
    <row r="2073" spans="1:47" ht="14.25" customHeight="1">
      <c r="A2073" s="120"/>
      <c r="B2073" s="226"/>
      <c r="C2073" s="208"/>
      <c r="D2073" s="208"/>
      <c r="E2073" s="208"/>
      <c r="F2073" s="229"/>
      <c r="G2073" s="208"/>
      <c r="H2073" s="208"/>
      <c r="I2073" s="216"/>
      <c r="J2073" s="227"/>
      <c r="K2073" s="129" t="s">
        <v>56</v>
      </c>
      <c r="L2073" s="45"/>
      <c r="M2073" s="57"/>
      <c r="N2073" s="58"/>
      <c r="O2073" s="211"/>
      <c r="P2073" s="213"/>
      <c r="Q2073" s="215"/>
      <c r="R2073" s="215"/>
      <c r="S2073" s="217"/>
      <c r="T2073" s="219"/>
      <c r="U2073" s="221"/>
      <c r="V2073" s="223"/>
      <c r="W2073" s="225"/>
      <c r="X2073" s="209"/>
      <c r="Y2073" s="209"/>
      <c r="Z2073" s="120"/>
    </row>
    <row r="2074" spans="1:47" ht="14.25" customHeight="1">
      <c r="A2074" s="120"/>
      <c r="B2074" s="226"/>
      <c r="C2074" s="208"/>
      <c r="D2074" s="208"/>
      <c r="E2074" s="208"/>
      <c r="F2074" s="228"/>
      <c r="G2074" s="208"/>
      <c r="H2074" s="208"/>
      <c r="I2074" s="216"/>
      <c r="J2074" s="227"/>
      <c r="K2074" s="128" t="s">
        <v>57</v>
      </c>
      <c r="L2074" s="44"/>
      <c r="M2074" s="59"/>
      <c r="N2074" s="60"/>
      <c r="O2074" s="210"/>
      <c r="P2074" s="212"/>
      <c r="Q2074" s="214"/>
      <c r="R2074" s="214"/>
      <c r="S2074" s="216"/>
      <c r="T2074" s="218">
        <f t="shared" ref="T2074" si="3084">Q2074*S2074</f>
        <v>0</v>
      </c>
      <c r="U2074" s="220">
        <f t="shared" ref="U2074" si="3085">IFERROR(T2074/P2074,0)</f>
        <v>0</v>
      </c>
      <c r="V2074" s="222"/>
      <c r="W2074" s="224">
        <f t="shared" ref="W2074" si="3086">IFERROR(V2074*1000/P2074,0)</f>
        <v>0</v>
      </c>
      <c r="X2074" s="208"/>
      <c r="Y2074" s="209"/>
      <c r="Z2074" s="120"/>
    </row>
    <row r="2075" spans="1:47" ht="14.25" customHeight="1">
      <c r="A2075" s="120"/>
      <c r="B2075" s="226"/>
      <c r="C2075" s="208"/>
      <c r="D2075" s="208"/>
      <c r="E2075" s="208"/>
      <c r="F2075" s="229"/>
      <c r="G2075" s="208"/>
      <c r="H2075" s="208"/>
      <c r="I2075" s="216"/>
      <c r="J2075" s="227"/>
      <c r="K2075" s="129" t="s">
        <v>56</v>
      </c>
      <c r="L2075" s="45"/>
      <c r="M2075" s="57"/>
      <c r="N2075" s="58"/>
      <c r="O2075" s="211"/>
      <c r="P2075" s="213"/>
      <c r="Q2075" s="215"/>
      <c r="R2075" s="215"/>
      <c r="S2075" s="217"/>
      <c r="T2075" s="219"/>
      <c r="U2075" s="221"/>
      <c r="V2075" s="223"/>
      <c r="W2075" s="225"/>
      <c r="X2075" s="209"/>
      <c r="Y2075" s="209"/>
      <c r="Z2075" s="120"/>
    </row>
    <row r="2076" spans="1:47" ht="14.25" customHeight="1">
      <c r="A2076" s="120"/>
      <c r="B2076" s="226"/>
      <c r="C2076" s="208"/>
      <c r="D2076" s="208"/>
      <c r="E2076" s="208"/>
      <c r="F2076" s="228"/>
      <c r="G2076" s="208"/>
      <c r="H2076" s="208"/>
      <c r="I2076" s="216"/>
      <c r="J2076" s="227"/>
      <c r="K2076" s="128" t="s">
        <v>57</v>
      </c>
      <c r="L2076" s="44"/>
      <c r="M2076" s="59"/>
      <c r="N2076" s="60"/>
      <c r="O2076" s="210"/>
      <c r="P2076" s="212"/>
      <c r="Q2076" s="214"/>
      <c r="R2076" s="214"/>
      <c r="S2076" s="216"/>
      <c r="T2076" s="218">
        <f t="shared" ref="T2076" si="3087">Q2076*S2076</f>
        <v>0</v>
      </c>
      <c r="U2076" s="220">
        <f t="shared" ref="U2076" si="3088">IFERROR(T2076/P2076,0)</f>
        <v>0</v>
      </c>
      <c r="V2076" s="222"/>
      <c r="W2076" s="224">
        <f t="shared" ref="W2076" si="3089">IFERROR(V2076*1000/P2076,0)</f>
        <v>0</v>
      </c>
      <c r="X2076" s="208"/>
      <c r="Y2076" s="209"/>
      <c r="Z2076" s="120"/>
    </row>
    <row r="2077" spans="1:47" ht="14.25" customHeight="1">
      <c r="A2077" s="120"/>
      <c r="B2077" s="226"/>
      <c r="C2077" s="208"/>
      <c r="D2077" s="208"/>
      <c r="E2077" s="208"/>
      <c r="F2077" s="229"/>
      <c r="G2077" s="208"/>
      <c r="H2077" s="208"/>
      <c r="I2077" s="216"/>
      <c r="J2077" s="227"/>
      <c r="K2077" s="129" t="s">
        <v>56</v>
      </c>
      <c r="L2077" s="45"/>
      <c r="M2077" s="57"/>
      <c r="N2077" s="58"/>
      <c r="O2077" s="211"/>
      <c r="P2077" s="213"/>
      <c r="Q2077" s="215"/>
      <c r="R2077" s="215"/>
      <c r="S2077" s="217"/>
      <c r="T2077" s="219"/>
      <c r="U2077" s="221"/>
      <c r="V2077" s="223"/>
      <c r="W2077" s="225"/>
      <c r="X2077" s="209"/>
      <c r="Y2077" s="209"/>
      <c r="Z2077" s="120"/>
    </row>
    <row r="2078" spans="1:47" ht="14.25" customHeight="1">
      <c r="A2078" s="120"/>
      <c r="B2078" s="226"/>
      <c r="C2078" s="208"/>
      <c r="D2078" s="208"/>
      <c r="E2078" s="208"/>
      <c r="F2078" s="228"/>
      <c r="G2078" s="208"/>
      <c r="H2078" s="208"/>
      <c r="I2078" s="216"/>
      <c r="J2078" s="227"/>
      <c r="K2078" s="128" t="s">
        <v>57</v>
      </c>
      <c r="L2078" s="44"/>
      <c r="M2078" s="59"/>
      <c r="N2078" s="60"/>
      <c r="O2078" s="210"/>
      <c r="P2078" s="212"/>
      <c r="Q2078" s="214"/>
      <c r="R2078" s="214"/>
      <c r="S2078" s="216"/>
      <c r="T2078" s="218">
        <f t="shared" ref="T2078" si="3090">Q2078*S2078</f>
        <v>0</v>
      </c>
      <c r="U2078" s="220">
        <f t="shared" ref="U2078" si="3091">IFERROR(T2078/P2078,0)</f>
        <v>0</v>
      </c>
      <c r="V2078" s="222"/>
      <c r="W2078" s="224">
        <f t="shared" ref="W2078" si="3092">IFERROR(V2078*1000/P2078,0)</f>
        <v>0</v>
      </c>
      <c r="X2078" s="208"/>
      <c r="Y2078" s="209"/>
      <c r="Z2078" s="120"/>
    </row>
    <row r="2079" spans="1:47" ht="14.25" customHeight="1">
      <c r="A2079" s="120"/>
      <c r="B2079" s="226"/>
      <c r="C2079" s="208"/>
      <c r="D2079" s="208"/>
      <c r="E2079" s="208"/>
      <c r="F2079" s="229"/>
      <c r="G2079" s="208"/>
      <c r="H2079" s="208"/>
      <c r="I2079" s="216"/>
      <c r="J2079" s="227"/>
      <c r="K2079" s="129" t="s">
        <v>56</v>
      </c>
      <c r="L2079" s="45"/>
      <c r="M2079" s="57"/>
      <c r="N2079" s="58"/>
      <c r="O2079" s="211"/>
      <c r="P2079" s="213"/>
      <c r="Q2079" s="215"/>
      <c r="R2079" s="215"/>
      <c r="S2079" s="217"/>
      <c r="T2079" s="219"/>
      <c r="U2079" s="221"/>
      <c r="V2079" s="223"/>
      <c r="W2079" s="225"/>
      <c r="X2079" s="209"/>
      <c r="Y2079" s="209"/>
      <c r="Z2079" s="120"/>
    </row>
    <row r="2080" spans="1:47" ht="14.25" customHeight="1">
      <c r="A2080" s="120"/>
      <c r="B2080" s="226"/>
      <c r="C2080" s="208"/>
      <c r="D2080" s="208"/>
      <c r="E2080" s="208"/>
      <c r="F2080" s="228"/>
      <c r="G2080" s="208"/>
      <c r="H2080" s="208"/>
      <c r="I2080" s="216"/>
      <c r="J2080" s="227"/>
      <c r="K2080" s="128" t="s">
        <v>57</v>
      </c>
      <c r="L2080" s="44"/>
      <c r="M2080" s="59"/>
      <c r="N2080" s="60"/>
      <c r="O2080" s="210"/>
      <c r="P2080" s="212"/>
      <c r="Q2080" s="214"/>
      <c r="R2080" s="214"/>
      <c r="S2080" s="216"/>
      <c r="T2080" s="218">
        <f t="shared" ref="T2080" si="3093">Q2080*S2080</f>
        <v>0</v>
      </c>
      <c r="U2080" s="220">
        <f t="shared" ref="U2080" si="3094">IFERROR(T2080/P2080,0)</f>
        <v>0</v>
      </c>
      <c r="V2080" s="222"/>
      <c r="W2080" s="224">
        <f t="shared" ref="W2080" si="3095">IFERROR(V2080*1000/P2080,0)</f>
        <v>0</v>
      </c>
      <c r="X2080" s="208"/>
      <c r="Y2080" s="209"/>
      <c r="Z2080" s="120"/>
    </row>
    <row r="2081" spans="1:47" ht="14.25" customHeight="1">
      <c r="A2081" s="120"/>
      <c r="B2081" s="226"/>
      <c r="C2081" s="208"/>
      <c r="D2081" s="208"/>
      <c r="E2081" s="208"/>
      <c r="F2081" s="229"/>
      <c r="G2081" s="208"/>
      <c r="H2081" s="208"/>
      <c r="I2081" s="216"/>
      <c r="J2081" s="227"/>
      <c r="K2081" s="129" t="s">
        <v>56</v>
      </c>
      <c r="L2081" s="45"/>
      <c r="M2081" s="57"/>
      <c r="N2081" s="58"/>
      <c r="O2081" s="211"/>
      <c r="P2081" s="213"/>
      <c r="Q2081" s="215"/>
      <c r="R2081" s="215"/>
      <c r="S2081" s="217"/>
      <c r="T2081" s="219"/>
      <c r="U2081" s="221"/>
      <c r="V2081" s="223"/>
      <c r="W2081" s="225"/>
      <c r="X2081" s="209"/>
      <c r="Y2081" s="209"/>
      <c r="Z2081" s="120"/>
    </row>
    <row r="2082" spans="1:47" ht="14.25" customHeight="1">
      <c r="A2082" s="120"/>
      <c r="B2082" s="226"/>
      <c r="C2082" s="208"/>
      <c r="D2082" s="208"/>
      <c r="E2082" s="208"/>
      <c r="F2082" s="228"/>
      <c r="G2082" s="208"/>
      <c r="H2082" s="208"/>
      <c r="I2082" s="216"/>
      <c r="J2082" s="227"/>
      <c r="K2082" s="128" t="s">
        <v>57</v>
      </c>
      <c r="L2082" s="44"/>
      <c r="M2082" s="59"/>
      <c r="N2082" s="60"/>
      <c r="O2082" s="210"/>
      <c r="P2082" s="212"/>
      <c r="Q2082" s="214"/>
      <c r="R2082" s="214"/>
      <c r="S2082" s="216"/>
      <c r="T2082" s="218">
        <f t="shared" ref="T2082" si="3096">Q2082*S2082</f>
        <v>0</v>
      </c>
      <c r="U2082" s="220">
        <f t="shared" ref="U2082" si="3097">IFERROR(T2082/P2082,0)</f>
        <v>0</v>
      </c>
      <c r="V2082" s="222"/>
      <c r="W2082" s="224">
        <f t="shared" ref="W2082" si="3098">IFERROR(V2082*1000/P2082,0)</f>
        <v>0</v>
      </c>
      <c r="X2082" s="208"/>
      <c r="Y2082" s="209"/>
      <c r="Z2082" s="120"/>
    </row>
    <row r="2083" spans="1:47" ht="14.25" customHeight="1">
      <c r="A2083" s="120"/>
      <c r="B2083" s="226"/>
      <c r="C2083" s="208"/>
      <c r="D2083" s="208"/>
      <c r="E2083" s="208"/>
      <c r="F2083" s="229"/>
      <c r="G2083" s="208"/>
      <c r="H2083" s="208"/>
      <c r="I2083" s="216"/>
      <c r="J2083" s="227"/>
      <c r="K2083" s="129" t="s">
        <v>56</v>
      </c>
      <c r="L2083" s="45"/>
      <c r="M2083" s="57"/>
      <c r="N2083" s="58"/>
      <c r="O2083" s="211"/>
      <c r="P2083" s="213"/>
      <c r="Q2083" s="215"/>
      <c r="R2083" s="215"/>
      <c r="S2083" s="217"/>
      <c r="T2083" s="219"/>
      <c r="U2083" s="221"/>
      <c r="V2083" s="223"/>
      <c r="W2083" s="225"/>
      <c r="X2083" s="209"/>
      <c r="Y2083" s="209"/>
      <c r="Z2083" s="120"/>
    </row>
    <row r="2084" spans="1:47" ht="14.25" customHeight="1">
      <c r="A2084" s="120"/>
      <c r="B2084" s="226"/>
      <c r="C2084" s="208"/>
      <c r="D2084" s="208"/>
      <c r="E2084" s="208"/>
      <c r="F2084" s="228"/>
      <c r="G2084" s="208"/>
      <c r="H2084" s="208"/>
      <c r="I2084" s="216"/>
      <c r="J2084" s="227"/>
      <c r="K2084" s="128" t="s">
        <v>57</v>
      </c>
      <c r="L2084" s="44"/>
      <c r="M2084" s="59"/>
      <c r="N2084" s="60"/>
      <c r="O2084" s="210"/>
      <c r="P2084" s="212"/>
      <c r="Q2084" s="214"/>
      <c r="R2084" s="214"/>
      <c r="S2084" s="216"/>
      <c r="T2084" s="218">
        <f t="shared" ref="T2084" si="3099">Q2084*S2084</f>
        <v>0</v>
      </c>
      <c r="U2084" s="220">
        <f t="shared" ref="U2084" si="3100">IFERROR(T2084/P2084,0)</f>
        <v>0</v>
      </c>
      <c r="V2084" s="222"/>
      <c r="W2084" s="224">
        <f t="shared" ref="W2084" si="3101">IFERROR(V2084*1000/P2084,0)</f>
        <v>0</v>
      </c>
      <c r="X2084" s="208"/>
      <c r="Y2084" s="209"/>
      <c r="Z2084" s="120"/>
    </row>
    <row r="2085" spans="1:47" ht="14.25" customHeight="1">
      <c r="A2085" s="120"/>
      <c r="B2085" s="226"/>
      <c r="C2085" s="208"/>
      <c r="D2085" s="208"/>
      <c r="E2085" s="208"/>
      <c r="F2085" s="229"/>
      <c r="G2085" s="208"/>
      <c r="H2085" s="208"/>
      <c r="I2085" s="216"/>
      <c r="J2085" s="227"/>
      <c r="K2085" s="129" t="s">
        <v>56</v>
      </c>
      <c r="L2085" s="45"/>
      <c r="M2085" s="57"/>
      <c r="N2085" s="58"/>
      <c r="O2085" s="211"/>
      <c r="P2085" s="213"/>
      <c r="Q2085" s="215"/>
      <c r="R2085" s="215"/>
      <c r="S2085" s="217"/>
      <c r="T2085" s="219"/>
      <c r="U2085" s="221"/>
      <c r="V2085" s="223"/>
      <c r="W2085" s="225"/>
      <c r="X2085" s="209"/>
      <c r="Y2085" s="209"/>
      <c r="Z2085" s="120"/>
    </row>
    <row r="2086" spans="1:47" ht="14.25" customHeight="1">
      <c r="A2086" s="120"/>
      <c r="B2086" s="226"/>
      <c r="C2086" s="208"/>
      <c r="D2086" s="208"/>
      <c r="E2086" s="208"/>
      <c r="F2086" s="228"/>
      <c r="G2086" s="208"/>
      <c r="H2086" s="208"/>
      <c r="I2086" s="216"/>
      <c r="J2086" s="227"/>
      <c r="K2086" s="128" t="s">
        <v>57</v>
      </c>
      <c r="L2086" s="44"/>
      <c r="M2086" s="59"/>
      <c r="N2086" s="60"/>
      <c r="O2086" s="210"/>
      <c r="P2086" s="212"/>
      <c r="Q2086" s="214"/>
      <c r="R2086" s="214"/>
      <c r="S2086" s="216"/>
      <c r="T2086" s="218">
        <f t="shared" ref="T2086" si="3102">Q2086*S2086</f>
        <v>0</v>
      </c>
      <c r="U2086" s="220">
        <f t="shared" ref="U2086" si="3103">IFERROR(T2086/P2086,0)</f>
        <v>0</v>
      </c>
      <c r="V2086" s="222"/>
      <c r="W2086" s="224">
        <f t="shared" ref="W2086" si="3104">IFERROR(V2086*1000/P2086,0)</f>
        <v>0</v>
      </c>
      <c r="X2086" s="208"/>
      <c r="Y2086" s="209"/>
      <c r="Z2086" s="120"/>
    </row>
    <row r="2087" spans="1:47" ht="14.25" customHeight="1">
      <c r="A2087" s="120"/>
      <c r="B2087" s="226"/>
      <c r="C2087" s="208"/>
      <c r="D2087" s="208"/>
      <c r="E2087" s="208"/>
      <c r="F2087" s="229"/>
      <c r="G2087" s="208"/>
      <c r="H2087" s="208"/>
      <c r="I2087" s="216"/>
      <c r="J2087" s="227"/>
      <c r="K2087" s="129" t="s">
        <v>56</v>
      </c>
      <c r="L2087" s="45"/>
      <c r="M2087" s="57"/>
      <c r="N2087" s="58"/>
      <c r="O2087" s="211"/>
      <c r="P2087" s="213"/>
      <c r="Q2087" s="215"/>
      <c r="R2087" s="215"/>
      <c r="S2087" s="217"/>
      <c r="T2087" s="219"/>
      <c r="U2087" s="221"/>
      <c r="V2087" s="223"/>
      <c r="W2087" s="225"/>
      <c r="X2087" s="209"/>
      <c r="Y2087" s="209"/>
      <c r="Z2087" s="120"/>
    </row>
    <row r="2088" spans="1:47" s="5" customFormat="1" ht="13.5" customHeight="1">
      <c r="A2088" s="81"/>
      <c r="B2088" s="226"/>
      <c r="C2088" s="208"/>
      <c r="D2088" s="208"/>
      <c r="E2088" s="208"/>
      <c r="F2088" s="228"/>
      <c r="G2088" s="208"/>
      <c r="H2088" s="208"/>
      <c r="I2088" s="216"/>
      <c r="J2088" s="227"/>
      <c r="K2088" s="128" t="s">
        <v>57</v>
      </c>
      <c r="L2088" s="44"/>
      <c r="M2088" s="59"/>
      <c r="N2088" s="60"/>
      <c r="O2088" s="210"/>
      <c r="P2088" s="212"/>
      <c r="Q2088" s="214"/>
      <c r="R2088" s="214"/>
      <c r="S2088" s="216"/>
      <c r="T2088" s="218">
        <f t="shared" ref="T2088" si="3105">Q2088*S2088</f>
        <v>0</v>
      </c>
      <c r="U2088" s="220">
        <f t="shared" ref="U2088" si="3106">IFERROR(T2088/P2088,0)</f>
        <v>0</v>
      </c>
      <c r="V2088" s="222"/>
      <c r="W2088" s="224">
        <f t="shared" ref="W2088" si="3107">IFERROR(V2088*1000/P2088,0)</f>
        <v>0</v>
      </c>
      <c r="X2088" s="208"/>
      <c r="Y2088" s="209"/>
      <c r="Z2088" s="81"/>
      <c r="AA2088" s="2"/>
      <c r="AB2088" s="2"/>
      <c r="AC2088" s="2"/>
      <c r="AD2088" s="2"/>
      <c r="AE2088" s="2"/>
      <c r="AF2088" s="2"/>
      <c r="AG2088" s="2"/>
      <c r="AH2088" s="2"/>
      <c r="AI2088" s="2"/>
      <c r="AJ2088" s="2"/>
      <c r="AK2088" s="2"/>
      <c r="AL2088" s="2"/>
      <c r="AM2088" s="2"/>
      <c r="AN2088" s="2"/>
      <c r="AO2088" s="2"/>
      <c r="AP2088" s="2"/>
      <c r="AQ2088" s="2"/>
      <c r="AR2088" s="2"/>
      <c r="AS2088" s="2"/>
      <c r="AT2088" s="2"/>
      <c r="AU2088" s="2"/>
    </row>
    <row r="2089" spans="1:47" s="5" customFormat="1" ht="13.5" customHeight="1">
      <c r="A2089" s="81"/>
      <c r="B2089" s="226"/>
      <c r="C2089" s="208"/>
      <c r="D2089" s="208"/>
      <c r="E2089" s="208"/>
      <c r="F2089" s="229"/>
      <c r="G2089" s="208"/>
      <c r="H2089" s="208"/>
      <c r="I2089" s="216"/>
      <c r="J2089" s="227"/>
      <c r="K2089" s="129" t="s">
        <v>56</v>
      </c>
      <c r="L2089" s="45"/>
      <c r="M2089" s="57"/>
      <c r="N2089" s="58"/>
      <c r="O2089" s="211"/>
      <c r="P2089" s="213"/>
      <c r="Q2089" s="215"/>
      <c r="R2089" s="215"/>
      <c r="S2089" s="217"/>
      <c r="T2089" s="219"/>
      <c r="U2089" s="221"/>
      <c r="V2089" s="223"/>
      <c r="W2089" s="225"/>
      <c r="X2089" s="209"/>
      <c r="Y2089" s="209"/>
      <c r="Z2089" s="81"/>
      <c r="AA2089" s="2"/>
      <c r="AB2089" s="2"/>
      <c r="AC2089" s="2"/>
      <c r="AD2089" s="2"/>
      <c r="AE2089" s="2"/>
      <c r="AF2089" s="2"/>
      <c r="AG2089" s="2"/>
      <c r="AH2089" s="2"/>
      <c r="AI2089" s="2"/>
      <c r="AJ2089" s="2"/>
      <c r="AK2089" s="2"/>
      <c r="AL2089" s="2"/>
      <c r="AM2089" s="2"/>
      <c r="AN2089" s="2"/>
      <c r="AO2089" s="2"/>
      <c r="AP2089" s="2"/>
      <c r="AQ2089" s="2"/>
      <c r="AR2089" s="2"/>
      <c r="AS2089" s="2"/>
      <c r="AT2089" s="2"/>
      <c r="AU2089" s="2"/>
    </row>
    <row r="2090" spans="1:47" ht="14.25" customHeight="1">
      <c r="A2090" s="120"/>
      <c r="B2090" s="226"/>
      <c r="C2090" s="208"/>
      <c r="D2090" s="208"/>
      <c r="E2090" s="208"/>
      <c r="F2090" s="228"/>
      <c r="G2090" s="208"/>
      <c r="H2090" s="208"/>
      <c r="I2090" s="216"/>
      <c r="J2090" s="227"/>
      <c r="K2090" s="128" t="s">
        <v>57</v>
      </c>
      <c r="L2090" s="44"/>
      <c r="M2090" s="59"/>
      <c r="N2090" s="60"/>
      <c r="O2090" s="210"/>
      <c r="P2090" s="212"/>
      <c r="Q2090" s="214"/>
      <c r="R2090" s="214"/>
      <c r="S2090" s="216"/>
      <c r="T2090" s="218">
        <f t="shared" ref="T2090" si="3108">Q2090*S2090</f>
        <v>0</v>
      </c>
      <c r="U2090" s="220">
        <f t="shared" ref="U2090" si="3109">IFERROR(T2090/P2090,0)</f>
        <v>0</v>
      </c>
      <c r="V2090" s="222"/>
      <c r="W2090" s="224">
        <f t="shared" ref="W2090" si="3110">IFERROR(V2090*1000/P2090,0)</f>
        <v>0</v>
      </c>
      <c r="X2090" s="208"/>
      <c r="Y2090" s="209"/>
      <c r="Z2090" s="120"/>
    </row>
    <row r="2091" spans="1:47" ht="14.25" customHeight="1">
      <c r="A2091" s="120"/>
      <c r="B2091" s="226"/>
      <c r="C2091" s="208"/>
      <c r="D2091" s="208"/>
      <c r="E2091" s="208"/>
      <c r="F2091" s="229"/>
      <c r="G2091" s="208"/>
      <c r="H2091" s="208"/>
      <c r="I2091" s="216"/>
      <c r="J2091" s="227"/>
      <c r="K2091" s="129" t="s">
        <v>56</v>
      </c>
      <c r="L2091" s="45"/>
      <c r="M2091" s="57"/>
      <c r="N2091" s="58"/>
      <c r="O2091" s="211"/>
      <c r="P2091" s="213"/>
      <c r="Q2091" s="215"/>
      <c r="R2091" s="215"/>
      <c r="S2091" s="217"/>
      <c r="T2091" s="219"/>
      <c r="U2091" s="221"/>
      <c r="V2091" s="223"/>
      <c r="W2091" s="225"/>
      <c r="X2091" s="209"/>
      <c r="Y2091" s="209"/>
      <c r="Z2091" s="120"/>
    </row>
    <row r="2092" spans="1:47" ht="14.25" customHeight="1">
      <c r="A2092" s="120"/>
      <c r="B2092" s="226"/>
      <c r="C2092" s="208"/>
      <c r="D2092" s="208"/>
      <c r="E2092" s="208"/>
      <c r="F2092" s="228"/>
      <c r="G2092" s="208"/>
      <c r="H2092" s="208"/>
      <c r="I2092" s="216"/>
      <c r="J2092" s="227"/>
      <c r="K2092" s="128" t="s">
        <v>57</v>
      </c>
      <c r="L2092" s="44"/>
      <c r="M2092" s="59"/>
      <c r="N2092" s="60"/>
      <c r="O2092" s="210"/>
      <c r="P2092" s="212"/>
      <c r="Q2092" s="214"/>
      <c r="R2092" s="214"/>
      <c r="S2092" s="216"/>
      <c r="T2092" s="218">
        <f t="shared" ref="T2092" si="3111">Q2092*S2092</f>
        <v>0</v>
      </c>
      <c r="U2092" s="220">
        <f t="shared" ref="U2092" si="3112">IFERROR(T2092/P2092,0)</f>
        <v>0</v>
      </c>
      <c r="V2092" s="222"/>
      <c r="W2092" s="224">
        <f t="shared" ref="W2092" si="3113">IFERROR(V2092*1000/P2092,0)</f>
        <v>0</v>
      </c>
      <c r="X2092" s="208"/>
      <c r="Y2092" s="209"/>
      <c r="Z2092" s="120"/>
    </row>
    <row r="2093" spans="1:47" ht="14.25" customHeight="1">
      <c r="A2093" s="120"/>
      <c r="B2093" s="226"/>
      <c r="C2093" s="208"/>
      <c r="D2093" s="208"/>
      <c r="E2093" s="208"/>
      <c r="F2093" s="229"/>
      <c r="G2093" s="208"/>
      <c r="H2093" s="208"/>
      <c r="I2093" s="216"/>
      <c r="J2093" s="227"/>
      <c r="K2093" s="129" t="s">
        <v>56</v>
      </c>
      <c r="L2093" s="45"/>
      <c r="M2093" s="57"/>
      <c r="N2093" s="58"/>
      <c r="O2093" s="211"/>
      <c r="P2093" s="213"/>
      <c r="Q2093" s="215"/>
      <c r="R2093" s="215"/>
      <c r="S2093" s="217"/>
      <c r="T2093" s="219"/>
      <c r="U2093" s="221"/>
      <c r="V2093" s="223"/>
      <c r="W2093" s="225"/>
      <c r="X2093" s="209"/>
      <c r="Y2093" s="209"/>
      <c r="Z2093" s="120"/>
    </row>
    <row r="2094" spans="1:47" ht="14.25" customHeight="1">
      <c r="A2094" s="120"/>
      <c r="B2094" s="226"/>
      <c r="C2094" s="208"/>
      <c r="D2094" s="208"/>
      <c r="E2094" s="208"/>
      <c r="F2094" s="228"/>
      <c r="G2094" s="208"/>
      <c r="H2094" s="208"/>
      <c r="I2094" s="216"/>
      <c r="J2094" s="227"/>
      <c r="K2094" s="128" t="s">
        <v>57</v>
      </c>
      <c r="L2094" s="44"/>
      <c r="M2094" s="59"/>
      <c r="N2094" s="60"/>
      <c r="O2094" s="210"/>
      <c r="P2094" s="212"/>
      <c r="Q2094" s="214"/>
      <c r="R2094" s="214"/>
      <c r="S2094" s="216"/>
      <c r="T2094" s="218">
        <f t="shared" ref="T2094" si="3114">Q2094*S2094</f>
        <v>0</v>
      </c>
      <c r="U2094" s="220">
        <f t="shared" ref="U2094" si="3115">IFERROR(T2094/P2094,0)</f>
        <v>0</v>
      </c>
      <c r="V2094" s="222"/>
      <c r="W2094" s="224">
        <f t="shared" ref="W2094" si="3116">IFERROR(V2094*1000/P2094,0)</f>
        <v>0</v>
      </c>
      <c r="X2094" s="208"/>
      <c r="Y2094" s="209"/>
      <c r="Z2094" s="120"/>
    </row>
    <row r="2095" spans="1:47" ht="14.25" customHeight="1">
      <c r="A2095" s="120"/>
      <c r="B2095" s="226"/>
      <c r="C2095" s="208"/>
      <c r="D2095" s="208"/>
      <c r="E2095" s="208"/>
      <c r="F2095" s="229"/>
      <c r="G2095" s="208"/>
      <c r="H2095" s="208"/>
      <c r="I2095" s="216"/>
      <c r="J2095" s="227"/>
      <c r="K2095" s="129" t="s">
        <v>56</v>
      </c>
      <c r="L2095" s="45"/>
      <c r="M2095" s="57"/>
      <c r="N2095" s="58"/>
      <c r="O2095" s="211"/>
      <c r="P2095" s="213"/>
      <c r="Q2095" s="215"/>
      <c r="R2095" s="215"/>
      <c r="S2095" s="217"/>
      <c r="T2095" s="219"/>
      <c r="U2095" s="221"/>
      <c r="V2095" s="223"/>
      <c r="W2095" s="225"/>
      <c r="X2095" s="209"/>
      <c r="Y2095" s="209"/>
      <c r="Z2095" s="120"/>
    </row>
    <row r="2096" spans="1:47" ht="14.25" customHeight="1">
      <c r="A2096" s="120"/>
      <c r="B2096" s="226"/>
      <c r="C2096" s="208"/>
      <c r="D2096" s="208"/>
      <c r="E2096" s="208"/>
      <c r="F2096" s="228"/>
      <c r="G2096" s="208"/>
      <c r="H2096" s="208"/>
      <c r="I2096" s="216"/>
      <c r="J2096" s="227"/>
      <c r="K2096" s="128" t="s">
        <v>57</v>
      </c>
      <c r="L2096" s="44"/>
      <c r="M2096" s="59"/>
      <c r="N2096" s="60"/>
      <c r="O2096" s="210"/>
      <c r="P2096" s="212"/>
      <c r="Q2096" s="214"/>
      <c r="R2096" s="214"/>
      <c r="S2096" s="216"/>
      <c r="T2096" s="218">
        <f t="shared" ref="T2096" si="3117">Q2096*S2096</f>
        <v>0</v>
      </c>
      <c r="U2096" s="220">
        <f t="shared" ref="U2096" si="3118">IFERROR(T2096/P2096,0)</f>
        <v>0</v>
      </c>
      <c r="V2096" s="222"/>
      <c r="W2096" s="224">
        <f t="shared" ref="W2096" si="3119">IFERROR(V2096*1000/P2096,0)</f>
        <v>0</v>
      </c>
      <c r="X2096" s="208"/>
      <c r="Y2096" s="209"/>
      <c r="Z2096" s="120"/>
    </row>
    <row r="2097" spans="1:47" ht="14.25" customHeight="1">
      <c r="A2097" s="120"/>
      <c r="B2097" s="226"/>
      <c r="C2097" s="208"/>
      <c r="D2097" s="208"/>
      <c r="E2097" s="208"/>
      <c r="F2097" s="229"/>
      <c r="G2097" s="208"/>
      <c r="H2097" s="208"/>
      <c r="I2097" s="216"/>
      <c r="J2097" s="227"/>
      <c r="K2097" s="129" t="s">
        <v>56</v>
      </c>
      <c r="L2097" s="45"/>
      <c r="M2097" s="57"/>
      <c r="N2097" s="58"/>
      <c r="O2097" s="211"/>
      <c r="P2097" s="213"/>
      <c r="Q2097" s="215"/>
      <c r="R2097" s="215"/>
      <c r="S2097" s="217"/>
      <c r="T2097" s="219"/>
      <c r="U2097" s="221"/>
      <c r="V2097" s="223"/>
      <c r="W2097" s="225"/>
      <c r="X2097" s="209"/>
      <c r="Y2097" s="209"/>
      <c r="Z2097" s="120"/>
    </row>
    <row r="2098" spans="1:47" ht="14.25" customHeight="1">
      <c r="A2098" s="120"/>
      <c r="B2098" s="226"/>
      <c r="C2098" s="208"/>
      <c r="D2098" s="208"/>
      <c r="E2098" s="208"/>
      <c r="F2098" s="228"/>
      <c r="G2098" s="208"/>
      <c r="H2098" s="208"/>
      <c r="I2098" s="216"/>
      <c r="J2098" s="227"/>
      <c r="K2098" s="128" t="s">
        <v>57</v>
      </c>
      <c r="L2098" s="44"/>
      <c r="M2098" s="59"/>
      <c r="N2098" s="60"/>
      <c r="O2098" s="210"/>
      <c r="P2098" s="212"/>
      <c r="Q2098" s="214"/>
      <c r="R2098" s="214"/>
      <c r="S2098" s="216"/>
      <c r="T2098" s="218">
        <f t="shared" ref="T2098" si="3120">Q2098*S2098</f>
        <v>0</v>
      </c>
      <c r="U2098" s="220">
        <f t="shared" ref="U2098" si="3121">IFERROR(T2098/P2098,0)</f>
        <v>0</v>
      </c>
      <c r="V2098" s="222"/>
      <c r="W2098" s="224">
        <f t="shared" ref="W2098" si="3122">IFERROR(V2098*1000/P2098,0)</f>
        <v>0</v>
      </c>
      <c r="X2098" s="208"/>
      <c r="Y2098" s="209"/>
      <c r="Z2098" s="120"/>
    </row>
    <row r="2099" spans="1:47" ht="14.25" customHeight="1">
      <c r="A2099" s="120"/>
      <c r="B2099" s="226"/>
      <c r="C2099" s="208"/>
      <c r="D2099" s="208"/>
      <c r="E2099" s="208"/>
      <c r="F2099" s="229"/>
      <c r="G2099" s="208"/>
      <c r="H2099" s="208"/>
      <c r="I2099" s="216"/>
      <c r="J2099" s="227"/>
      <c r="K2099" s="129" t="s">
        <v>56</v>
      </c>
      <c r="L2099" s="45"/>
      <c r="M2099" s="57"/>
      <c r="N2099" s="58"/>
      <c r="O2099" s="211"/>
      <c r="P2099" s="213"/>
      <c r="Q2099" s="215"/>
      <c r="R2099" s="215"/>
      <c r="S2099" s="217"/>
      <c r="T2099" s="219"/>
      <c r="U2099" s="221"/>
      <c r="V2099" s="223"/>
      <c r="W2099" s="225"/>
      <c r="X2099" s="209"/>
      <c r="Y2099" s="209"/>
      <c r="Z2099" s="120"/>
    </row>
    <row r="2100" spans="1:47" ht="14.25" customHeight="1">
      <c r="A2100" s="120"/>
      <c r="B2100" s="226"/>
      <c r="C2100" s="208"/>
      <c r="D2100" s="208"/>
      <c r="E2100" s="208"/>
      <c r="F2100" s="228"/>
      <c r="G2100" s="208"/>
      <c r="H2100" s="208"/>
      <c r="I2100" s="216"/>
      <c r="J2100" s="227"/>
      <c r="K2100" s="128" t="s">
        <v>57</v>
      </c>
      <c r="L2100" s="44"/>
      <c r="M2100" s="59"/>
      <c r="N2100" s="60"/>
      <c r="O2100" s="210"/>
      <c r="P2100" s="212"/>
      <c r="Q2100" s="214"/>
      <c r="R2100" s="214"/>
      <c r="S2100" s="216"/>
      <c r="T2100" s="218">
        <f t="shared" ref="T2100" si="3123">Q2100*S2100</f>
        <v>0</v>
      </c>
      <c r="U2100" s="220">
        <f t="shared" ref="U2100" si="3124">IFERROR(T2100/P2100,0)</f>
        <v>0</v>
      </c>
      <c r="V2100" s="222"/>
      <c r="W2100" s="224">
        <f t="shared" ref="W2100" si="3125">IFERROR(V2100*1000/P2100,0)</f>
        <v>0</v>
      </c>
      <c r="X2100" s="208"/>
      <c r="Y2100" s="209"/>
      <c r="Z2100" s="120"/>
    </row>
    <row r="2101" spans="1:47" ht="14.25" customHeight="1">
      <c r="A2101" s="120"/>
      <c r="B2101" s="226"/>
      <c r="C2101" s="208"/>
      <c r="D2101" s="208"/>
      <c r="E2101" s="208"/>
      <c r="F2101" s="229"/>
      <c r="G2101" s="208"/>
      <c r="H2101" s="208"/>
      <c r="I2101" s="216"/>
      <c r="J2101" s="227"/>
      <c r="K2101" s="129" t="s">
        <v>56</v>
      </c>
      <c r="L2101" s="45"/>
      <c r="M2101" s="57"/>
      <c r="N2101" s="58"/>
      <c r="O2101" s="211"/>
      <c r="P2101" s="213"/>
      <c r="Q2101" s="215"/>
      <c r="R2101" s="215"/>
      <c r="S2101" s="217"/>
      <c r="T2101" s="219"/>
      <c r="U2101" s="221"/>
      <c r="V2101" s="223"/>
      <c r="W2101" s="225"/>
      <c r="X2101" s="209"/>
      <c r="Y2101" s="209"/>
      <c r="Z2101" s="120"/>
    </row>
    <row r="2102" spans="1:47" ht="14.25" customHeight="1">
      <c r="A2102" s="120"/>
      <c r="B2102" s="226"/>
      <c r="C2102" s="208"/>
      <c r="D2102" s="208"/>
      <c r="E2102" s="208"/>
      <c r="F2102" s="228"/>
      <c r="G2102" s="208"/>
      <c r="H2102" s="208"/>
      <c r="I2102" s="216"/>
      <c r="J2102" s="227"/>
      <c r="K2102" s="128" t="s">
        <v>57</v>
      </c>
      <c r="L2102" s="44"/>
      <c r="M2102" s="59"/>
      <c r="N2102" s="60"/>
      <c r="O2102" s="210"/>
      <c r="P2102" s="212"/>
      <c r="Q2102" s="214"/>
      <c r="R2102" s="214"/>
      <c r="S2102" s="216"/>
      <c r="T2102" s="218">
        <f t="shared" ref="T2102" si="3126">Q2102*S2102</f>
        <v>0</v>
      </c>
      <c r="U2102" s="220">
        <f t="shared" ref="U2102" si="3127">IFERROR(T2102/P2102,0)</f>
        <v>0</v>
      </c>
      <c r="V2102" s="222"/>
      <c r="W2102" s="224">
        <f t="shared" ref="W2102" si="3128">IFERROR(V2102*1000/P2102,0)</f>
        <v>0</v>
      </c>
      <c r="X2102" s="208"/>
      <c r="Y2102" s="209"/>
      <c r="Z2102" s="120"/>
    </row>
    <row r="2103" spans="1:47" ht="14.25" customHeight="1">
      <c r="A2103" s="120"/>
      <c r="B2103" s="226"/>
      <c r="C2103" s="208"/>
      <c r="D2103" s="208"/>
      <c r="E2103" s="208"/>
      <c r="F2103" s="229"/>
      <c r="G2103" s="208"/>
      <c r="H2103" s="208"/>
      <c r="I2103" s="216"/>
      <c r="J2103" s="227"/>
      <c r="K2103" s="129" t="s">
        <v>56</v>
      </c>
      <c r="L2103" s="45"/>
      <c r="M2103" s="57"/>
      <c r="N2103" s="58"/>
      <c r="O2103" s="211"/>
      <c r="P2103" s="213"/>
      <c r="Q2103" s="215"/>
      <c r="R2103" s="215"/>
      <c r="S2103" s="217"/>
      <c r="T2103" s="219"/>
      <c r="U2103" s="221"/>
      <c r="V2103" s="223"/>
      <c r="W2103" s="225"/>
      <c r="X2103" s="209"/>
      <c r="Y2103" s="209"/>
      <c r="Z2103" s="120"/>
    </row>
    <row r="2104" spans="1:47" ht="14.25" customHeight="1">
      <c r="A2104" s="120"/>
      <c r="B2104" s="226"/>
      <c r="C2104" s="208"/>
      <c r="D2104" s="208"/>
      <c r="E2104" s="208"/>
      <c r="F2104" s="228"/>
      <c r="G2104" s="208"/>
      <c r="H2104" s="208"/>
      <c r="I2104" s="216"/>
      <c r="J2104" s="227"/>
      <c r="K2104" s="128" t="s">
        <v>57</v>
      </c>
      <c r="L2104" s="44"/>
      <c r="M2104" s="59"/>
      <c r="N2104" s="60"/>
      <c r="O2104" s="210"/>
      <c r="P2104" s="212"/>
      <c r="Q2104" s="214"/>
      <c r="R2104" s="214"/>
      <c r="S2104" s="216"/>
      <c r="T2104" s="218">
        <f t="shared" ref="T2104" si="3129">Q2104*S2104</f>
        <v>0</v>
      </c>
      <c r="U2104" s="220">
        <f t="shared" ref="U2104" si="3130">IFERROR(T2104/P2104,0)</f>
        <v>0</v>
      </c>
      <c r="V2104" s="222"/>
      <c r="W2104" s="224">
        <f t="shared" ref="W2104" si="3131">IFERROR(V2104*1000/P2104,0)</f>
        <v>0</v>
      </c>
      <c r="X2104" s="208"/>
      <c r="Y2104" s="209"/>
      <c r="Z2104" s="120"/>
    </row>
    <row r="2105" spans="1:47" ht="14.25" customHeight="1">
      <c r="A2105" s="120"/>
      <c r="B2105" s="226"/>
      <c r="C2105" s="208"/>
      <c r="D2105" s="208"/>
      <c r="E2105" s="208"/>
      <c r="F2105" s="229"/>
      <c r="G2105" s="208"/>
      <c r="H2105" s="208"/>
      <c r="I2105" s="216"/>
      <c r="J2105" s="227"/>
      <c r="K2105" s="129" t="s">
        <v>56</v>
      </c>
      <c r="L2105" s="45"/>
      <c r="M2105" s="57"/>
      <c r="N2105" s="58"/>
      <c r="O2105" s="211"/>
      <c r="P2105" s="213"/>
      <c r="Q2105" s="215"/>
      <c r="R2105" s="215"/>
      <c r="S2105" s="217"/>
      <c r="T2105" s="219"/>
      <c r="U2105" s="221"/>
      <c r="V2105" s="223"/>
      <c r="W2105" s="225"/>
      <c r="X2105" s="209"/>
      <c r="Y2105" s="209"/>
      <c r="Z2105" s="120"/>
    </row>
    <row r="2106" spans="1:47" ht="14.25" customHeight="1">
      <c r="A2106" s="120"/>
      <c r="B2106" s="226"/>
      <c r="C2106" s="208"/>
      <c r="D2106" s="208"/>
      <c r="E2106" s="208"/>
      <c r="F2106" s="228"/>
      <c r="G2106" s="208"/>
      <c r="H2106" s="208"/>
      <c r="I2106" s="216"/>
      <c r="J2106" s="227"/>
      <c r="K2106" s="128" t="s">
        <v>57</v>
      </c>
      <c r="L2106" s="44"/>
      <c r="M2106" s="59"/>
      <c r="N2106" s="60"/>
      <c r="O2106" s="210"/>
      <c r="P2106" s="212"/>
      <c r="Q2106" s="214"/>
      <c r="R2106" s="214"/>
      <c r="S2106" s="216"/>
      <c r="T2106" s="218">
        <f t="shared" ref="T2106" si="3132">Q2106*S2106</f>
        <v>0</v>
      </c>
      <c r="U2106" s="220">
        <f t="shared" ref="U2106" si="3133">IFERROR(T2106/P2106,0)</f>
        <v>0</v>
      </c>
      <c r="V2106" s="222"/>
      <c r="W2106" s="224">
        <f t="shared" ref="W2106" si="3134">IFERROR(V2106*1000/P2106,0)</f>
        <v>0</v>
      </c>
      <c r="X2106" s="208"/>
      <c r="Y2106" s="209"/>
      <c r="Z2106" s="120"/>
    </row>
    <row r="2107" spans="1:47" ht="14.25" customHeight="1">
      <c r="A2107" s="120"/>
      <c r="B2107" s="226"/>
      <c r="C2107" s="208"/>
      <c r="D2107" s="208"/>
      <c r="E2107" s="208"/>
      <c r="F2107" s="229"/>
      <c r="G2107" s="208"/>
      <c r="H2107" s="208"/>
      <c r="I2107" s="216"/>
      <c r="J2107" s="227"/>
      <c r="K2107" s="129" t="s">
        <v>56</v>
      </c>
      <c r="L2107" s="45"/>
      <c r="M2107" s="57"/>
      <c r="N2107" s="58"/>
      <c r="O2107" s="211"/>
      <c r="P2107" s="213"/>
      <c r="Q2107" s="215"/>
      <c r="R2107" s="215"/>
      <c r="S2107" s="217"/>
      <c r="T2107" s="219"/>
      <c r="U2107" s="221"/>
      <c r="V2107" s="223"/>
      <c r="W2107" s="225"/>
      <c r="X2107" s="209"/>
      <c r="Y2107" s="209"/>
      <c r="Z2107" s="120"/>
    </row>
    <row r="2108" spans="1:47" ht="14.25" customHeight="1">
      <c r="A2108" s="120"/>
      <c r="B2108" s="226"/>
      <c r="C2108" s="208"/>
      <c r="D2108" s="208"/>
      <c r="E2108" s="208"/>
      <c r="F2108" s="228"/>
      <c r="G2108" s="208"/>
      <c r="H2108" s="208"/>
      <c r="I2108" s="216"/>
      <c r="J2108" s="227"/>
      <c r="K2108" s="128" t="s">
        <v>57</v>
      </c>
      <c r="L2108" s="44"/>
      <c r="M2108" s="59"/>
      <c r="N2108" s="60"/>
      <c r="O2108" s="210"/>
      <c r="P2108" s="212"/>
      <c r="Q2108" s="214"/>
      <c r="R2108" s="214"/>
      <c r="S2108" s="216"/>
      <c r="T2108" s="218">
        <f t="shared" ref="T2108" si="3135">Q2108*S2108</f>
        <v>0</v>
      </c>
      <c r="U2108" s="220">
        <f t="shared" ref="U2108" si="3136">IFERROR(T2108/P2108,0)</f>
        <v>0</v>
      </c>
      <c r="V2108" s="222"/>
      <c r="W2108" s="224">
        <f t="shared" ref="W2108" si="3137">IFERROR(V2108*1000/P2108,0)</f>
        <v>0</v>
      </c>
      <c r="X2108" s="208"/>
      <c r="Y2108" s="209"/>
      <c r="Z2108" s="120"/>
    </row>
    <row r="2109" spans="1:47" ht="14.25" customHeight="1">
      <c r="A2109" s="120"/>
      <c r="B2109" s="226"/>
      <c r="C2109" s="208"/>
      <c r="D2109" s="208"/>
      <c r="E2109" s="208"/>
      <c r="F2109" s="229"/>
      <c r="G2109" s="208"/>
      <c r="H2109" s="208"/>
      <c r="I2109" s="216"/>
      <c r="J2109" s="227"/>
      <c r="K2109" s="129" t="s">
        <v>56</v>
      </c>
      <c r="L2109" s="45"/>
      <c r="M2109" s="57"/>
      <c r="N2109" s="58"/>
      <c r="O2109" s="211"/>
      <c r="P2109" s="213"/>
      <c r="Q2109" s="215"/>
      <c r="R2109" s="215"/>
      <c r="S2109" s="217"/>
      <c r="T2109" s="219"/>
      <c r="U2109" s="221"/>
      <c r="V2109" s="223"/>
      <c r="W2109" s="225"/>
      <c r="X2109" s="209"/>
      <c r="Y2109" s="209"/>
      <c r="Z2109" s="120"/>
    </row>
    <row r="2110" spans="1:47" ht="14.25" customHeight="1">
      <c r="A2110" s="120"/>
      <c r="B2110" s="226"/>
      <c r="C2110" s="208"/>
      <c r="D2110" s="208"/>
      <c r="E2110" s="208"/>
      <c r="F2110" s="228"/>
      <c r="G2110" s="208"/>
      <c r="H2110" s="208"/>
      <c r="I2110" s="216"/>
      <c r="J2110" s="227"/>
      <c r="K2110" s="128" t="s">
        <v>57</v>
      </c>
      <c r="L2110" s="44"/>
      <c r="M2110" s="59"/>
      <c r="N2110" s="60"/>
      <c r="O2110" s="210"/>
      <c r="P2110" s="212"/>
      <c r="Q2110" s="214"/>
      <c r="R2110" s="214"/>
      <c r="S2110" s="216"/>
      <c r="T2110" s="218">
        <f t="shared" ref="T2110" si="3138">Q2110*S2110</f>
        <v>0</v>
      </c>
      <c r="U2110" s="220">
        <f t="shared" ref="U2110" si="3139">IFERROR(T2110/P2110,0)</f>
        <v>0</v>
      </c>
      <c r="V2110" s="222"/>
      <c r="W2110" s="224">
        <f t="shared" ref="W2110" si="3140">IFERROR(V2110*1000/P2110,0)</f>
        <v>0</v>
      </c>
      <c r="X2110" s="208"/>
      <c r="Y2110" s="209"/>
      <c r="Z2110" s="120"/>
    </row>
    <row r="2111" spans="1:47" ht="14.25" customHeight="1">
      <c r="A2111" s="120"/>
      <c r="B2111" s="226"/>
      <c r="C2111" s="208"/>
      <c r="D2111" s="208"/>
      <c r="E2111" s="208"/>
      <c r="F2111" s="229"/>
      <c r="G2111" s="208"/>
      <c r="H2111" s="208"/>
      <c r="I2111" s="216"/>
      <c r="J2111" s="227"/>
      <c r="K2111" s="129" t="s">
        <v>56</v>
      </c>
      <c r="L2111" s="45"/>
      <c r="M2111" s="57"/>
      <c r="N2111" s="58"/>
      <c r="O2111" s="211"/>
      <c r="P2111" s="213"/>
      <c r="Q2111" s="215"/>
      <c r="R2111" s="215"/>
      <c r="S2111" s="217"/>
      <c r="T2111" s="219"/>
      <c r="U2111" s="221"/>
      <c r="V2111" s="223"/>
      <c r="W2111" s="225"/>
      <c r="X2111" s="209"/>
      <c r="Y2111" s="209"/>
      <c r="Z2111" s="120"/>
    </row>
    <row r="2112" spans="1:47" s="5" customFormat="1" ht="13.5" customHeight="1">
      <c r="A2112" s="81"/>
      <c r="B2112" s="226"/>
      <c r="C2112" s="208"/>
      <c r="D2112" s="208"/>
      <c r="E2112" s="208"/>
      <c r="F2112" s="228"/>
      <c r="G2112" s="208"/>
      <c r="H2112" s="208"/>
      <c r="I2112" s="216"/>
      <c r="J2112" s="227"/>
      <c r="K2112" s="128" t="s">
        <v>57</v>
      </c>
      <c r="L2112" s="44"/>
      <c r="M2112" s="59"/>
      <c r="N2112" s="60"/>
      <c r="O2112" s="210"/>
      <c r="P2112" s="212"/>
      <c r="Q2112" s="214"/>
      <c r="R2112" s="214"/>
      <c r="S2112" s="216"/>
      <c r="T2112" s="218">
        <f t="shared" ref="T2112" si="3141">Q2112*S2112</f>
        <v>0</v>
      </c>
      <c r="U2112" s="220">
        <f t="shared" ref="U2112" si="3142">IFERROR(T2112/P2112,0)</f>
        <v>0</v>
      </c>
      <c r="V2112" s="222"/>
      <c r="W2112" s="224">
        <f t="shared" ref="W2112" si="3143">IFERROR(V2112*1000/P2112,0)</f>
        <v>0</v>
      </c>
      <c r="X2112" s="208"/>
      <c r="Y2112" s="209"/>
      <c r="Z2112" s="81"/>
      <c r="AA2112" s="2"/>
      <c r="AB2112" s="2"/>
      <c r="AC2112" s="2"/>
      <c r="AD2112" s="2"/>
      <c r="AE2112" s="2"/>
      <c r="AF2112" s="2"/>
      <c r="AG2112" s="2"/>
      <c r="AH2112" s="2"/>
      <c r="AI2112" s="2"/>
      <c r="AJ2112" s="2"/>
      <c r="AK2112" s="2"/>
      <c r="AL2112" s="2"/>
      <c r="AM2112" s="2"/>
      <c r="AN2112" s="2"/>
      <c r="AO2112" s="2"/>
      <c r="AP2112" s="2"/>
      <c r="AQ2112" s="2"/>
      <c r="AR2112" s="2"/>
      <c r="AS2112" s="2"/>
      <c r="AT2112" s="2"/>
      <c r="AU2112" s="2"/>
    </row>
    <row r="2113" spans="1:47" s="5" customFormat="1" ht="13.5" customHeight="1">
      <c r="A2113" s="81"/>
      <c r="B2113" s="226"/>
      <c r="C2113" s="208"/>
      <c r="D2113" s="208"/>
      <c r="E2113" s="208"/>
      <c r="F2113" s="229"/>
      <c r="G2113" s="208"/>
      <c r="H2113" s="208"/>
      <c r="I2113" s="216"/>
      <c r="J2113" s="227"/>
      <c r="K2113" s="129" t="s">
        <v>56</v>
      </c>
      <c r="L2113" s="45"/>
      <c r="M2113" s="57"/>
      <c r="N2113" s="58"/>
      <c r="O2113" s="211"/>
      <c r="P2113" s="213"/>
      <c r="Q2113" s="215"/>
      <c r="R2113" s="215"/>
      <c r="S2113" s="217"/>
      <c r="T2113" s="219"/>
      <c r="U2113" s="221"/>
      <c r="V2113" s="223"/>
      <c r="W2113" s="225"/>
      <c r="X2113" s="209"/>
      <c r="Y2113" s="209"/>
      <c r="Z2113" s="81"/>
      <c r="AA2113" s="2"/>
      <c r="AB2113" s="2"/>
      <c r="AC2113" s="2"/>
      <c r="AD2113" s="2"/>
      <c r="AE2113" s="2"/>
      <c r="AF2113" s="2"/>
      <c r="AG2113" s="2"/>
      <c r="AH2113" s="2"/>
      <c r="AI2113" s="2"/>
      <c r="AJ2113" s="2"/>
      <c r="AK2113" s="2"/>
      <c r="AL2113" s="2"/>
      <c r="AM2113" s="2"/>
      <c r="AN2113" s="2"/>
      <c r="AO2113" s="2"/>
      <c r="AP2113" s="2"/>
      <c r="AQ2113" s="2"/>
      <c r="AR2113" s="2"/>
      <c r="AS2113" s="2"/>
      <c r="AT2113" s="2"/>
      <c r="AU2113" s="2"/>
    </row>
    <row r="2114" spans="1:47" ht="14.25" customHeight="1">
      <c r="A2114" s="120"/>
      <c r="B2114" s="226"/>
      <c r="C2114" s="208"/>
      <c r="D2114" s="208"/>
      <c r="E2114" s="208"/>
      <c r="F2114" s="228"/>
      <c r="G2114" s="208"/>
      <c r="H2114" s="208"/>
      <c r="I2114" s="216"/>
      <c r="J2114" s="227"/>
      <c r="K2114" s="128" t="s">
        <v>57</v>
      </c>
      <c r="L2114" s="44"/>
      <c r="M2114" s="59"/>
      <c r="N2114" s="60"/>
      <c r="O2114" s="210"/>
      <c r="P2114" s="212"/>
      <c r="Q2114" s="214"/>
      <c r="R2114" s="214"/>
      <c r="S2114" s="216"/>
      <c r="T2114" s="218">
        <f t="shared" ref="T2114" si="3144">Q2114*S2114</f>
        <v>0</v>
      </c>
      <c r="U2114" s="220">
        <f t="shared" ref="U2114" si="3145">IFERROR(T2114/P2114,0)</f>
        <v>0</v>
      </c>
      <c r="V2114" s="222"/>
      <c r="W2114" s="224">
        <f t="shared" ref="W2114" si="3146">IFERROR(V2114*1000/P2114,0)</f>
        <v>0</v>
      </c>
      <c r="X2114" s="208"/>
      <c r="Y2114" s="209"/>
      <c r="Z2114" s="120"/>
    </row>
    <row r="2115" spans="1:47" ht="14.25" customHeight="1">
      <c r="A2115" s="120"/>
      <c r="B2115" s="226"/>
      <c r="C2115" s="208"/>
      <c r="D2115" s="208"/>
      <c r="E2115" s="208"/>
      <c r="F2115" s="229"/>
      <c r="G2115" s="208"/>
      <c r="H2115" s="208"/>
      <c r="I2115" s="216"/>
      <c r="J2115" s="227"/>
      <c r="K2115" s="129" t="s">
        <v>56</v>
      </c>
      <c r="L2115" s="45"/>
      <c r="M2115" s="57"/>
      <c r="N2115" s="58"/>
      <c r="O2115" s="211"/>
      <c r="P2115" s="213"/>
      <c r="Q2115" s="215"/>
      <c r="R2115" s="215"/>
      <c r="S2115" s="217"/>
      <c r="T2115" s="219"/>
      <c r="U2115" s="221"/>
      <c r="V2115" s="223"/>
      <c r="W2115" s="225"/>
      <c r="X2115" s="209"/>
      <c r="Y2115" s="209"/>
      <c r="Z2115" s="120"/>
    </row>
    <row r="2116" spans="1:47" ht="14.25" customHeight="1">
      <c r="A2116" s="120"/>
      <c r="B2116" s="226"/>
      <c r="C2116" s="208"/>
      <c r="D2116" s="208"/>
      <c r="E2116" s="208"/>
      <c r="F2116" s="228"/>
      <c r="G2116" s="208"/>
      <c r="H2116" s="208"/>
      <c r="I2116" s="216"/>
      <c r="J2116" s="227"/>
      <c r="K2116" s="128" t="s">
        <v>57</v>
      </c>
      <c r="L2116" s="44"/>
      <c r="M2116" s="59"/>
      <c r="N2116" s="60"/>
      <c r="O2116" s="210"/>
      <c r="P2116" s="212"/>
      <c r="Q2116" s="214"/>
      <c r="R2116" s="214"/>
      <c r="S2116" s="216"/>
      <c r="T2116" s="218">
        <f t="shared" ref="T2116" si="3147">Q2116*S2116</f>
        <v>0</v>
      </c>
      <c r="U2116" s="220">
        <f t="shared" ref="U2116" si="3148">IFERROR(T2116/P2116,0)</f>
        <v>0</v>
      </c>
      <c r="V2116" s="222"/>
      <c r="W2116" s="224">
        <f t="shared" ref="W2116" si="3149">IFERROR(V2116*1000/P2116,0)</f>
        <v>0</v>
      </c>
      <c r="X2116" s="208"/>
      <c r="Y2116" s="209"/>
      <c r="Z2116" s="120"/>
    </row>
    <row r="2117" spans="1:47" ht="14.25" customHeight="1">
      <c r="A2117" s="120"/>
      <c r="B2117" s="226"/>
      <c r="C2117" s="208"/>
      <c r="D2117" s="208"/>
      <c r="E2117" s="208"/>
      <c r="F2117" s="229"/>
      <c r="G2117" s="208"/>
      <c r="H2117" s="208"/>
      <c r="I2117" s="216"/>
      <c r="J2117" s="227"/>
      <c r="K2117" s="129" t="s">
        <v>56</v>
      </c>
      <c r="L2117" s="45"/>
      <c r="M2117" s="57"/>
      <c r="N2117" s="58"/>
      <c r="O2117" s="211"/>
      <c r="P2117" s="213"/>
      <c r="Q2117" s="215"/>
      <c r="R2117" s="215"/>
      <c r="S2117" s="217"/>
      <c r="T2117" s="219"/>
      <c r="U2117" s="221"/>
      <c r="V2117" s="223"/>
      <c r="W2117" s="225"/>
      <c r="X2117" s="209"/>
      <c r="Y2117" s="209"/>
      <c r="Z2117" s="120"/>
    </row>
    <row r="2118" spans="1:47" ht="14.25" customHeight="1">
      <c r="A2118" s="120"/>
      <c r="B2118" s="226"/>
      <c r="C2118" s="208"/>
      <c r="D2118" s="208"/>
      <c r="E2118" s="208"/>
      <c r="F2118" s="228"/>
      <c r="G2118" s="208"/>
      <c r="H2118" s="208"/>
      <c r="I2118" s="216"/>
      <c r="J2118" s="227"/>
      <c r="K2118" s="128" t="s">
        <v>57</v>
      </c>
      <c r="L2118" s="44"/>
      <c r="M2118" s="59"/>
      <c r="N2118" s="60"/>
      <c r="O2118" s="210"/>
      <c r="P2118" s="212"/>
      <c r="Q2118" s="214"/>
      <c r="R2118" s="214"/>
      <c r="S2118" s="216"/>
      <c r="T2118" s="218">
        <f t="shared" ref="T2118" si="3150">Q2118*S2118</f>
        <v>0</v>
      </c>
      <c r="U2118" s="220">
        <f t="shared" ref="U2118" si="3151">IFERROR(T2118/P2118,0)</f>
        <v>0</v>
      </c>
      <c r="V2118" s="222"/>
      <c r="W2118" s="224">
        <f t="shared" ref="W2118" si="3152">IFERROR(V2118*1000/P2118,0)</f>
        <v>0</v>
      </c>
      <c r="X2118" s="208"/>
      <c r="Y2118" s="209"/>
      <c r="Z2118" s="120"/>
    </row>
    <row r="2119" spans="1:47" ht="14.25" customHeight="1">
      <c r="A2119" s="120"/>
      <c r="B2119" s="226"/>
      <c r="C2119" s="208"/>
      <c r="D2119" s="208"/>
      <c r="E2119" s="208"/>
      <c r="F2119" s="229"/>
      <c r="G2119" s="208"/>
      <c r="H2119" s="208"/>
      <c r="I2119" s="216"/>
      <c r="J2119" s="227"/>
      <c r="K2119" s="129" t="s">
        <v>56</v>
      </c>
      <c r="L2119" s="45"/>
      <c r="M2119" s="57"/>
      <c r="N2119" s="58"/>
      <c r="O2119" s="211"/>
      <c r="P2119" s="213"/>
      <c r="Q2119" s="215"/>
      <c r="R2119" s="215"/>
      <c r="S2119" s="217"/>
      <c r="T2119" s="219"/>
      <c r="U2119" s="221"/>
      <c r="V2119" s="223"/>
      <c r="W2119" s="225"/>
      <c r="X2119" s="209"/>
      <c r="Y2119" s="209"/>
      <c r="Z2119" s="120"/>
    </row>
    <row r="2120" spans="1:47" ht="14.25" customHeight="1">
      <c r="A2120" s="120"/>
      <c r="B2120" s="226"/>
      <c r="C2120" s="208"/>
      <c r="D2120" s="208"/>
      <c r="E2120" s="208"/>
      <c r="F2120" s="228"/>
      <c r="G2120" s="208"/>
      <c r="H2120" s="208"/>
      <c r="I2120" s="216"/>
      <c r="J2120" s="227"/>
      <c r="K2120" s="128" t="s">
        <v>57</v>
      </c>
      <c r="L2120" s="44"/>
      <c r="M2120" s="59"/>
      <c r="N2120" s="60"/>
      <c r="O2120" s="210"/>
      <c r="P2120" s="212"/>
      <c r="Q2120" s="214"/>
      <c r="R2120" s="214"/>
      <c r="S2120" s="216"/>
      <c r="T2120" s="218">
        <f t="shared" ref="T2120" si="3153">Q2120*S2120</f>
        <v>0</v>
      </c>
      <c r="U2120" s="220">
        <f t="shared" ref="U2120" si="3154">IFERROR(T2120/P2120,0)</f>
        <v>0</v>
      </c>
      <c r="V2120" s="222"/>
      <c r="W2120" s="224">
        <f t="shared" ref="W2120" si="3155">IFERROR(V2120*1000/P2120,0)</f>
        <v>0</v>
      </c>
      <c r="X2120" s="208"/>
      <c r="Y2120" s="209"/>
      <c r="Z2120" s="120"/>
    </row>
    <row r="2121" spans="1:47" ht="14.25" customHeight="1">
      <c r="A2121" s="120"/>
      <c r="B2121" s="226"/>
      <c r="C2121" s="208"/>
      <c r="D2121" s="208"/>
      <c r="E2121" s="208"/>
      <c r="F2121" s="229"/>
      <c r="G2121" s="208"/>
      <c r="H2121" s="208"/>
      <c r="I2121" s="216"/>
      <c r="J2121" s="227"/>
      <c r="K2121" s="129" t="s">
        <v>56</v>
      </c>
      <c r="L2121" s="45"/>
      <c r="M2121" s="57"/>
      <c r="N2121" s="58"/>
      <c r="O2121" s="211"/>
      <c r="P2121" s="213"/>
      <c r="Q2121" s="215"/>
      <c r="R2121" s="215"/>
      <c r="S2121" s="217"/>
      <c r="T2121" s="219"/>
      <c r="U2121" s="221"/>
      <c r="V2121" s="223"/>
      <c r="W2121" s="225"/>
      <c r="X2121" s="209"/>
      <c r="Y2121" s="209"/>
      <c r="Z2121" s="120"/>
    </row>
    <row r="2122" spans="1:47" ht="14.25" customHeight="1">
      <c r="A2122" s="120"/>
      <c r="B2122" s="226"/>
      <c r="C2122" s="208"/>
      <c r="D2122" s="208"/>
      <c r="E2122" s="208"/>
      <c r="F2122" s="228"/>
      <c r="G2122" s="208"/>
      <c r="H2122" s="208"/>
      <c r="I2122" s="216"/>
      <c r="J2122" s="227"/>
      <c r="K2122" s="128" t="s">
        <v>57</v>
      </c>
      <c r="L2122" s="44"/>
      <c r="M2122" s="59"/>
      <c r="N2122" s="60"/>
      <c r="O2122" s="210"/>
      <c r="P2122" s="212"/>
      <c r="Q2122" s="214"/>
      <c r="R2122" s="214"/>
      <c r="S2122" s="216"/>
      <c r="T2122" s="218">
        <f t="shared" ref="T2122" si="3156">Q2122*S2122</f>
        <v>0</v>
      </c>
      <c r="U2122" s="220">
        <f t="shared" ref="U2122" si="3157">IFERROR(T2122/P2122,0)</f>
        <v>0</v>
      </c>
      <c r="V2122" s="222"/>
      <c r="W2122" s="224">
        <f t="shared" ref="W2122" si="3158">IFERROR(V2122*1000/P2122,0)</f>
        <v>0</v>
      </c>
      <c r="X2122" s="208"/>
      <c r="Y2122" s="209"/>
      <c r="Z2122" s="120"/>
    </row>
    <row r="2123" spans="1:47" ht="14.25" customHeight="1">
      <c r="A2123" s="120"/>
      <c r="B2123" s="226"/>
      <c r="C2123" s="208"/>
      <c r="D2123" s="208"/>
      <c r="E2123" s="208"/>
      <c r="F2123" s="229"/>
      <c r="G2123" s="208"/>
      <c r="H2123" s="208"/>
      <c r="I2123" s="216"/>
      <c r="J2123" s="227"/>
      <c r="K2123" s="129" t="s">
        <v>56</v>
      </c>
      <c r="L2123" s="45"/>
      <c r="M2123" s="57"/>
      <c r="N2123" s="58"/>
      <c r="O2123" s="211"/>
      <c r="P2123" s="213"/>
      <c r="Q2123" s="215"/>
      <c r="R2123" s="215"/>
      <c r="S2123" s="217"/>
      <c r="T2123" s="219"/>
      <c r="U2123" s="221"/>
      <c r="V2123" s="223"/>
      <c r="W2123" s="225"/>
      <c r="X2123" s="209"/>
      <c r="Y2123" s="209"/>
      <c r="Z2123" s="120"/>
    </row>
    <row r="2124" spans="1:47" ht="14.25" customHeight="1">
      <c r="A2124" s="120"/>
      <c r="B2124" s="226"/>
      <c r="C2124" s="208"/>
      <c r="D2124" s="208"/>
      <c r="E2124" s="208"/>
      <c r="F2124" s="228"/>
      <c r="G2124" s="208"/>
      <c r="H2124" s="208"/>
      <c r="I2124" s="216"/>
      <c r="J2124" s="227"/>
      <c r="K2124" s="128" t="s">
        <v>57</v>
      </c>
      <c r="L2124" s="44"/>
      <c r="M2124" s="59"/>
      <c r="N2124" s="60"/>
      <c r="O2124" s="210"/>
      <c r="P2124" s="212"/>
      <c r="Q2124" s="214"/>
      <c r="R2124" s="214"/>
      <c r="S2124" s="216"/>
      <c r="T2124" s="218">
        <f t="shared" ref="T2124" si="3159">Q2124*S2124</f>
        <v>0</v>
      </c>
      <c r="U2124" s="220">
        <f t="shared" ref="U2124" si="3160">IFERROR(T2124/P2124,0)</f>
        <v>0</v>
      </c>
      <c r="V2124" s="222"/>
      <c r="W2124" s="224">
        <f t="shared" ref="W2124" si="3161">IFERROR(V2124*1000/P2124,0)</f>
        <v>0</v>
      </c>
      <c r="X2124" s="208"/>
      <c r="Y2124" s="209"/>
      <c r="Z2124" s="120"/>
    </row>
    <row r="2125" spans="1:47" ht="14.25" customHeight="1">
      <c r="A2125" s="120"/>
      <c r="B2125" s="226"/>
      <c r="C2125" s="208"/>
      <c r="D2125" s="208"/>
      <c r="E2125" s="208"/>
      <c r="F2125" s="229"/>
      <c r="G2125" s="208"/>
      <c r="H2125" s="208"/>
      <c r="I2125" s="216"/>
      <c r="J2125" s="227"/>
      <c r="K2125" s="129" t="s">
        <v>56</v>
      </c>
      <c r="L2125" s="45"/>
      <c r="M2125" s="57"/>
      <c r="N2125" s="58"/>
      <c r="O2125" s="211"/>
      <c r="P2125" s="213"/>
      <c r="Q2125" s="215"/>
      <c r="R2125" s="215"/>
      <c r="S2125" s="217"/>
      <c r="T2125" s="219"/>
      <c r="U2125" s="221"/>
      <c r="V2125" s="223"/>
      <c r="W2125" s="225"/>
      <c r="X2125" s="209"/>
      <c r="Y2125" s="209"/>
      <c r="Z2125" s="120"/>
    </row>
    <row r="2126" spans="1:47" ht="14.25" customHeight="1">
      <c r="A2126" s="120"/>
      <c r="B2126" s="226"/>
      <c r="C2126" s="208"/>
      <c r="D2126" s="208"/>
      <c r="E2126" s="208"/>
      <c r="F2126" s="228"/>
      <c r="G2126" s="208"/>
      <c r="H2126" s="208"/>
      <c r="I2126" s="216"/>
      <c r="J2126" s="227"/>
      <c r="K2126" s="128" t="s">
        <v>57</v>
      </c>
      <c r="L2126" s="44"/>
      <c r="M2126" s="59"/>
      <c r="N2126" s="60"/>
      <c r="O2126" s="210"/>
      <c r="P2126" s="212"/>
      <c r="Q2126" s="214"/>
      <c r="R2126" s="214"/>
      <c r="S2126" s="216"/>
      <c r="T2126" s="218">
        <f t="shared" ref="T2126" si="3162">Q2126*S2126</f>
        <v>0</v>
      </c>
      <c r="U2126" s="220">
        <f t="shared" ref="U2126" si="3163">IFERROR(T2126/P2126,0)</f>
        <v>0</v>
      </c>
      <c r="V2126" s="222"/>
      <c r="W2126" s="224">
        <f t="shared" ref="W2126" si="3164">IFERROR(V2126*1000/P2126,0)</f>
        <v>0</v>
      </c>
      <c r="X2126" s="208"/>
      <c r="Y2126" s="209"/>
      <c r="Z2126" s="120"/>
    </row>
    <row r="2127" spans="1:47" ht="14.25" customHeight="1">
      <c r="A2127" s="120"/>
      <c r="B2127" s="226"/>
      <c r="C2127" s="208"/>
      <c r="D2127" s="208"/>
      <c r="E2127" s="208"/>
      <c r="F2127" s="229"/>
      <c r="G2127" s="208"/>
      <c r="H2127" s="208"/>
      <c r="I2127" s="216"/>
      <c r="J2127" s="227"/>
      <c r="K2127" s="129" t="s">
        <v>56</v>
      </c>
      <c r="L2127" s="45"/>
      <c r="M2127" s="57"/>
      <c r="N2127" s="58"/>
      <c r="O2127" s="211"/>
      <c r="P2127" s="213"/>
      <c r="Q2127" s="215"/>
      <c r="R2127" s="215"/>
      <c r="S2127" s="217"/>
      <c r="T2127" s="219"/>
      <c r="U2127" s="221"/>
      <c r="V2127" s="223"/>
      <c r="W2127" s="225"/>
      <c r="X2127" s="209"/>
      <c r="Y2127" s="209"/>
      <c r="Z2127" s="120"/>
    </row>
    <row r="2128" spans="1:47" ht="14.25" customHeight="1">
      <c r="A2128" s="120"/>
      <c r="B2128" s="226"/>
      <c r="C2128" s="208"/>
      <c r="D2128" s="208"/>
      <c r="E2128" s="208"/>
      <c r="F2128" s="228"/>
      <c r="G2128" s="208"/>
      <c r="H2128" s="208"/>
      <c r="I2128" s="216"/>
      <c r="J2128" s="227"/>
      <c r="K2128" s="128" t="s">
        <v>57</v>
      </c>
      <c r="L2128" s="44"/>
      <c r="M2128" s="59"/>
      <c r="N2128" s="60"/>
      <c r="O2128" s="210"/>
      <c r="P2128" s="212"/>
      <c r="Q2128" s="214"/>
      <c r="R2128" s="214"/>
      <c r="S2128" s="216"/>
      <c r="T2128" s="218">
        <f t="shared" ref="T2128" si="3165">Q2128*S2128</f>
        <v>0</v>
      </c>
      <c r="U2128" s="220">
        <f t="shared" ref="U2128" si="3166">IFERROR(T2128/P2128,0)</f>
        <v>0</v>
      </c>
      <c r="V2128" s="222"/>
      <c r="W2128" s="224">
        <f t="shared" ref="W2128" si="3167">IFERROR(V2128*1000/P2128,0)</f>
        <v>0</v>
      </c>
      <c r="X2128" s="208"/>
      <c r="Y2128" s="209"/>
      <c r="Z2128" s="120"/>
    </row>
    <row r="2129" spans="1:47" ht="14.25" customHeight="1">
      <c r="A2129" s="120"/>
      <c r="B2129" s="226"/>
      <c r="C2129" s="208"/>
      <c r="D2129" s="208"/>
      <c r="E2129" s="208"/>
      <c r="F2129" s="229"/>
      <c r="G2129" s="208"/>
      <c r="H2129" s="208"/>
      <c r="I2129" s="216"/>
      <c r="J2129" s="227"/>
      <c r="K2129" s="129" t="s">
        <v>56</v>
      </c>
      <c r="L2129" s="45"/>
      <c r="M2129" s="57"/>
      <c r="N2129" s="58"/>
      <c r="O2129" s="211"/>
      <c r="P2129" s="213"/>
      <c r="Q2129" s="215"/>
      <c r="R2129" s="215"/>
      <c r="S2129" s="217"/>
      <c r="T2129" s="219"/>
      <c r="U2129" s="221"/>
      <c r="V2129" s="223"/>
      <c r="W2129" s="225"/>
      <c r="X2129" s="209"/>
      <c r="Y2129" s="209"/>
      <c r="Z2129" s="120"/>
    </row>
    <row r="2130" spans="1:47" ht="14.25" customHeight="1">
      <c r="A2130" s="120"/>
      <c r="B2130" s="226"/>
      <c r="C2130" s="208"/>
      <c r="D2130" s="208"/>
      <c r="E2130" s="208"/>
      <c r="F2130" s="228"/>
      <c r="G2130" s="208"/>
      <c r="H2130" s="208"/>
      <c r="I2130" s="216"/>
      <c r="J2130" s="227"/>
      <c r="K2130" s="128" t="s">
        <v>57</v>
      </c>
      <c r="L2130" s="44"/>
      <c r="M2130" s="59"/>
      <c r="N2130" s="60"/>
      <c r="O2130" s="210"/>
      <c r="P2130" s="212"/>
      <c r="Q2130" s="214"/>
      <c r="R2130" s="214"/>
      <c r="S2130" s="216"/>
      <c r="T2130" s="218">
        <f t="shared" ref="T2130" si="3168">Q2130*S2130</f>
        <v>0</v>
      </c>
      <c r="U2130" s="220">
        <f t="shared" ref="U2130" si="3169">IFERROR(T2130/P2130,0)</f>
        <v>0</v>
      </c>
      <c r="V2130" s="222"/>
      <c r="W2130" s="224">
        <f t="shared" ref="W2130" si="3170">IFERROR(V2130*1000/P2130,0)</f>
        <v>0</v>
      </c>
      <c r="X2130" s="208"/>
      <c r="Y2130" s="209"/>
      <c r="Z2130" s="120"/>
    </row>
    <row r="2131" spans="1:47" ht="14.25" customHeight="1">
      <c r="A2131" s="120"/>
      <c r="B2131" s="226"/>
      <c r="C2131" s="208"/>
      <c r="D2131" s="208"/>
      <c r="E2131" s="208"/>
      <c r="F2131" s="229"/>
      <c r="G2131" s="208"/>
      <c r="H2131" s="208"/>
      <c r="I2131" s="216"/>
      <c r="J2131" s="227"/>
      <c r="K2131" s="129" t="s">
        <v>56</v>
      </c>
      <c r="L2131" s="45"/>
      <c r="M2131" s="57"/>
      <c r="N2131" s="58"/>
      <c r="O2131" s="211"/>
      <c r="P2131" s="213"/>
      <c r="Q2131" s="215"/>
      <c r="R2131" s="215"/>
      <c r="S2131" s="217"/>
      <c r="T2131" s="219"/>
      <c r="U2131" s="221"/>
      <c r="V2131" s="223"/>
      <c r="W2131" s="225"/>
      <c r="X2131" s="209"/>
      <c r="Y2131" s="209"/>
      <c r="Z2131" s="120"/>
    </row>
    <row r="2132" spans="1:47" ht="14.25" customHeight="1">
      <c r="A2132" s="120"/>
      <c r="B2132" s="226"/>
      <c r="C2132" s="208"/>
      <c r="D2132" s="208"/>
      <c r="E2132" s="208"/>
      <c r="F2132" s="228"/>
      <c r="G2132" s="208"/>
      <c r="H2132" s="208"/>
      <c r="I2132" s="216"/>
      <c r="J2132" s="227"/>
      <c r="K2132" s="128" t="s">
        <v>57</v>
      </c>
      <c r="L2132" s="44"/>
      <c r="M2132" s="59"/>
      <c r="N2132" s="60"/>
      <c r="O2132" s="210"/>
      <c r="P2132" s="212"/>
      <c r="Q2132" s="214"/>
      <c r="R2132" s="214"/>
      <c r="S2132" s="216"/>
      <c r="T2132" s="218">
        <f t="shared" ref="T2132" si="3171">Q2132*S2132</f>
        <v>0</v>
      </c>
      <c r="U2132" s="220">
        <f t="shared" ref="U2132" si="3172">IFERROR(T2132/P2132,0)</f>
        <v>0</v>
      </c>
      <c r="V2132" s="222"/>
      <c r="W2132" s="224">
        <f t="shared" ref="W2132" si="3173">IFERROR(V2132*1000/P2132,0)</f>
        <v>0</v>
      </c>
      <c r="X2132" s="208"/>
      <c r="Y2132" s="209"/>
      <c r="Z2132" s="120"/>
    </row>
    <row r="2133" spans="1:47" ht="14.25" customHeight="1">
      <c r="A2133" s="120"/>
      <c r="B2133" s="226"/>
      <c r="C2133" s="208"/>
      <c r="D2133" s="208"/>
      <c r="E2133" s="208"/>
      <c r="F2133" s="229"/>
      <c r="G2133" s="208"/>
      <c r="H2133" s="208"/>
      <c r="I2133" s="216"/>
      <c r="J2133" s="227"/>
      <c r="K2133" s="129" t="s">
        <v>56</v>
      </c>
      <c r="L2133" s="45"/>
      <c r="M2133" s="57"/>
      <c r="N2133" s="58"/>
      <c r="O2133" s="211"/>
      <c r="P2133" s="213"/>
      <c r="Q2133" s="215"/>
      <c r="R2133" s="215"/>
      <c r="S2133" s="217"/>
      <c r="T2133" s="219"/>
      <c r="U2133" s="221"/>
      <c r="V2133" s="223"/>
      <c r="W2133" s="225"/>
      <c r="X2133" s="209"/>
      <c r="Y2133" s="209"/>
      <c r="Z2133" s="120"/>
    </row>
    <row r="2134" spans="1:47" ht="14.25" customHeight="1">
      <c r="A2134" s="120"/>
      <c r="B2134" s="226"/>
      <c r="C2134" s="208"/>
      <c r="D2134" s="208"/>
      <c r="E2134" s="208"/>
      <c r="F2134" s="228"/>
      <c r="G2134" s="208"/>
      <c r="H2134" s="208"/>
      <c r="I2134" s="216"/>
      <c r="J2134" s="227"/>
      <c r="K2134" s="128" t="s">
        <v>57</v>
      </c>
      <c r="L2134" s="44"/>
      <c r="M2134" s="59"/>
      <c r="N2134" s="60"/>
      <c r="O2134" s="210"/>
      <c r="P2134" s="212"/>
      <c r="Q2134" s="214"/>
      <c r="R2134" s="214"/>
      <c r="S2134" s="216"/>
      <c r="T2134" s="218">
        <f t="shared" ref="T2134" si="3174">Q2134*S2134</f>
        <v>0</v>
      </c>
      <c r="U2134" s="220">
        <f t="shared" ref="U2134" si="3175">IFERROR(T2134/P2134,0)</f>
        <v>0</v>
      </c>
      <c r="V2134" s="222"/>
      <c r="W2134" s="224">
        <f t="shared" ref="W2134" si="3176">IFERROR(V2134*1000/P2134,0)</f>
        <v>0</v>
      </c>
      <c r="X2134" s="208"/>
      <c r="Y2134" s="209"/>
      <c r="Z2134" s="120"/>
    </row>
    <row r="2135" spans="1:47" ht="14.25" customHeight="1">
      <c r="A2135" s="120"/>
      <c r="B2135" s="226"/>
      <c r="C2135" s="208"/>
      <c r="D2135" s="208"/>
      <c r="E2135" s="208"/>
      <c r="F2135" s="229"/>
      <c r="G2135" s="208"/>
      <c r="H2135" s="208"/>
      <c r="I2135" s="216"/>
      <c r="J2135" s="227"/>
      <c r="K2135" s="129" t="s">
        <v>56</v>
      </c>
      <c r="L2135" s="45"/>
      <c r="M2135" s="57"/>
      <c r="N2135" s="58"/>
      <c r="O2135" s="211"/>
      <c r="P2135" s="213"/>
      <c r="Q2135" s="215"/>
      <c r="R2135" s="215"/>
      <c r="S2135" s="217"/>
      <c r="T2135" s="219"/>
      <c r="U2135" s="221"/>
      <c r="V2135" s="223"/>
      <c r="W2135" s="225"/>
      <c r="X2135" s="209"/>
      <c r="Y2135" s="209"/>
      <c r="Z2135" s="120"/>
    </row>
    <row r="2136" spans="1:47" s="5" customFormat="1" ht="13.5" customHeight="1">
      <c r="A2136" s="81"/>
      <c r="B2136" s="226"/>
      <c r="C2136" s="208"/>
      <c r="D2136" s="208"/>
      <c r="E2136" s="208"/>
      <c r="F2136" s="228"/>
      <c r="G2136" s="208"/>
      <c r="H2136" s="208"/>
      <c r="I2136" s="216"/>
      <c r="J2136" s="227"/>
      <c r="K2136" s="128" t="s">
        <v>57</v>
      </c>
      <c r="L2136" s="44"/>
      <c r="M2136" s="59"/>
      <c r="N2136" s="60"/>
      <c r="O2136" s="210"/>
      <c r="P2136" s="212"/>
      <c r="Q2136" s="214"/>
      <c r="R2136" s="214"/>
      <c r="S2136" s="216"/>
      <c r="T2136" s="218">
        <f t="shared" ref="T2136" si="3177">Q2136*S2136</f>
        <v>0</v>
      </c>
      <c r="U2136" s="220">
        <f t="shared" ref="U2136" si="3178">IFERROR(T2136/P2136,0)</f>
        <v>0</v>
      </c>
      <c r="V2136" s="222"/>
      <c r="W2136" s="224">
        <f t="shared" ref="W2136" si="3179">IFERROR(V2136*1000/P2136,0)</f>
        <v>0</v>
      </c>
      <c r="X2136" s="208"/>
      <c r="Y2136" s="209"/>
      <c r="Z2136" s="81"/>
      <c r="AA2136" s="2"/>
      <c r="AB2136" s="2"/>
      <c r="AC2136" s="2"/>
      <c r="AD2136" s="2"/>
      <c r="AE2136" s="2"/>
      <c r="AF2136" s="2"/>
      <c r="AG2136" s="2"/>
      <c r="AH2136" s="2"/>
      <c r="AI2136" s="2"/>
      <c r="AJ2136" s="2"/>
      <c r="AK2136" s="2"/>
      <c r="AL2136" s="2"/>
      <c r="AM2136" s="2"/>
      <c r="AN2136" s="2"/>
      <c r="AO2136" s="2"/>
      <c r="AP2136" s="2"/>
      <c r="AQ2136" s="2"/>
      <c r="AR2136" s="2"/>
      <c r="AS2136" s="2"/>
      <c r="AT2136" s="2"/>
      <c r="AU2136" s="2"/>
    </row>
    <row r="2137" spans="1:47" s="5" customFormat="1" ht="13.5" customHeight="1">
      <c r="A2137" s="81"/>
      <c r="B2137" s="226"/>
      <c r="C2137" s="208"/>
      <c r="D2137" s="208"/>
      <c r="E2137" s="208"/>
      <c r="F2137" s="229"/>
      <c r="G2137" s="208"/>
      <c r="H2137" s="208"/>
      <c r="I2137" s="216"/>
      <c r="J2137" s="227"/>
      <c r="K2137" s="129" t="s">
        <v>56</v>
      </c>
      <c r="L2137" s="45"/>
      <c r="M2137" s="57"/>
      <c r="N2137" s="58"/>
      <c r="O2137" s="211"/>
      <c r="P2137" s="213"/>
      <c r="Q2137" s="215"/>
      <c r="R2137" s="215"/>
      <c r="S2137" s="217"/>
      <c r="T2137" s="219"/>
      <c r="U2137" s="221"/>
      <c r="V2137" s="223"/>
      <c r="W2137" s="225"/>
      <c r="X2137" s="209"/>
      <c r="Y2137" s="209"/>
      <c r="Z2137" s="81"/>
      <c r="AA2137" s="2"/>
      <c r="AB2137" s="2"/>
      <c r="AC2137" s="2"/>
      <c r="AD2137" s="2"/>
      <c r="AE2137" s="2"/>
      <c r="AF2137" s="2"/>
      <c r="AG2137" s="2"/>
      <c r="AH2137" s="2"/>
      <c r="AI2137" s="2"/>
      <c r="AJ2137" s="2"/>
      <c r="AK2137" s="2"/>
      <c r="AL2137" s="2"/>
      <c r="AM2137" s="2"/>
      <c r="AN2137" s="2"/>
      <c r="AO2137" s="2"/>
      <c r="AP2137" s="2"/>
      <c r="AQ2137" s="2"/>
      <c r="AR2137" s="2"/>
      <c r="AS2137" s="2"/>
      <c r="AT2137" s="2"/>
      <c r="AU2137" s="2"/>
    </row>
    <row r="2138" spans="1:47" ht="14.25" customHeight="1">
      <c r="A2138" s="120"/>
      <c r="B2138" s="226"/>
      <c r="C2138" s="208"/>
      <c r="D2138" s="208"/>
      <c r="E2138" s="208"/>
      <c r="F2138" s="228"/>
      <c r="G2138" s="208"/>
      <c r="H2138" s="208"/>
      <c r="I2138" s="216"/>
      <c r="J2138" s="227"/>
      <c r="K2138" s="128" t="s">
        <v>57</v>
      </c>
      <c r="L2138" s="44"/>
      <c r="M2138" s="59"/>
      <c r="N2138" s="60"/>
      <c r="O2138" s="210"/>
      <c r="P2138" s="212"/>
      <c r="Q2138" s="214"/>
      <c r="R2138" s="214"/>
      <c r="S2138" s="216"/>
      <c r="T2138" s="218">
        <f t="shared" ref="T2138" si="3180">Q2138*S2138</f>
        <v>0</v>
      </c>
      <c r="U2138" s="220">
        <f t="shared" ref="U2138" si="3181">IFERROR(T2138/P2138,0)</f>
        <v>0</v>
      </c>
      <c r="V2138" s="222"/>
      <c r="W2138" s="224">
        <f t="shared" ref="W2138" si="3182">IFERROR(V2138*1000/P2138,0)</f>
        <v>0</v>
      </c>
      <c r="X2138" s="208"/>
      <c r="Y2138" s="209"/>
      <c r="Z2138" s="120"/>
    </row>
    <row r="2139" spans="1:47" ht="14.25" customHeight="1">
      <c r="A2139" s="120"/>
      <c r="B2139" s="226"/>
      <c r="C2139" s="208"/>
      <c r="D2139" s="208"/>
      <c r="E2139" s="208"/>
      <c r="F2139" s="229"/>
      <c r="G2139" s="208"/>
      <c r="H2139" s="208"/>
      <c r="I2139" s="216"/>
      <c r="J2139" s="227"/>
      <c r="K2139" s="129" t="s">
        <v>56</v>
      </c>
      <c r="L2139" s="45"/>
      <c r="M2139" s="57"/>
      <c r="N2139" s="58"/>
      <c r="O2139" s="211"/>
      <c r="P2139" s="213"/>
      <c r="Q2139" s="215"/>
      <c r="R2139" s="215"/>
      <c r="S2139" s="217"/>
      <c r="T2139" s="219"/>
      <c r="U2139" s="221"/>
      <c r="V2139" s="223"/>
      <c r="W2139" s="225"/>
      <c r="X2139" s="209"/>
      <c r="Y2139" s="209"/>
      <c r="Z2139" s="120"/>
    </row>
    <row r="2140" spans="1:47" ht="14.25" customHeight="1">
      <c r="A2140" s="120"/>
      <c r="B2140" s="226"/>
      <c r="C2140" s="208"/>
      <c r="D2140" s="208"/>
      <c r="E2140" s="208"/>
      <c r="F2140" s="228"/>
      <c r="G2140" s="208"/>
      <c r="H2140" s="208"/>
      <c r="I2140" s="216"/>
      <c r="J2140" s="227"/>
      <c r="K2140" s="128" t="s">
        <v>57</v>
      </c>
      <c r="L2140" s="44"/>
      <c r="M2140" s="59"/>
      <c r="N2140" s="60"/>
      <c r="O2140" s="210"/>
      <c r="P2140" s="212"/>
      <c r="Q2140" s="214"/>
      <c r="R2140" s="214"/>
      <c r="S2140" s="216"/>
      <c r="T2140" s="218">
        <f t="shared" ref="T2140" si="3183">Q2140*S2140</f>
        <v>0</v>
      </c>
      <c r="U2140" s="220">
        <f t="shared" ref="U2140" si="3184">IFERROR(T2140/P2140,0)</f>
        <v>0</v>
      </c>
      <c r="V2140" s="222"/>
      <c r="W2140" s="224">
        <f t="shared" ref="W2140" si="3185">IFERROR(V2140*1000/P2140,0)</f>
        <v>0</v>
      </c>
      <c r="X2140" s="208"/>
      <c r="Y2140" s="209"/>
      <c r="Z2140" s="120"/>
    </row>
    <row r="2141" spans="1:47" ht="14.25" customHeight="1">
      <c r="A2141" s="120"/>
      <c r="B2141" s="226"/>
      <c r="C2141" s="208"/>
      <c r="D2141" s="208"/>
      <c r="E2141" s="208"/>
      <c r="F2141" s="229"/>
      <c r="G2141" s="208"/>
      <c r="H2141" s="208"/>
      <c r="I2141" s="216"/>
      <c r="J2141" s="227"/>
      <c r="K2141" s="129" t="s">
        <v>56</v>
      </c>
      <c r="L2141" s="45"/>
      <c r="M2141" s="57"/>
      <c r="N2141" s="58"/>
      <c r="O2141" s="211"/>
      <c r="P2141" s="213"/>
      <c r="Q2141" s="215"/>
      <c r="R2141" s="215"/>
      <c r="S2141" s="217"/>
      <c r="T2141" s="219"/>
      <c r="U2141" s="221"/>
      <c r="V2141" s="223"/>
      <c r="W2141" s="225"/>
      <c r="X2141" s="209"/>
      <c r="Y2141" s="209"/>
      <c r="Z2141" s="120"/>
    </row>
    <row r="2142" spans="1:47" ht="14.25" customHeight="1">
      <c r="A2142" s="120"/>
      <c r="B2142" s="226"/>
      <c r="C2142" s="208"/>
      <c r="D2142" s="208"/>
      <c r="E2142" s="208"/>
      <c r="F2142" s="228"/>
      <c r="G2142" s="208"/>
      <c r="H2142" s="208"/>
      <c r="I2142" s="216"/>
      <c r="J2142" s="227"/>
      <c r="K2142" s="128" t="s">
        <v>57</v>
      </c>
      <c r="L2142" s="44"/>
      <c r="M2142" s="59"/>
      <c r="N2142" s="60"/>
      <c r="O2142" s="210"/>
      <c r="P2142" s="212"/>
      <c r="Q2142" s="214"/>
      <c r="R2142" s="214"/>
      <c r="S2142" s="216"/>
      <c r="T2142" s="218">
        <f t="shared" ref="T2142" si="3186">Q2142*S2142</f>
        <v>0</v>
      </c>
      <c r="U2142" s="220">
        <f t="shared" ref="U2142" si="3187">IFERROR(T2142/P2142,0)</f>
        <v>0</v>
      </c>
      <c r="V2142" s="222"/>
      <c r="W2142" s="224">
        <f t="shared" ref="W2142" si="3188">IFERROR(V2142*1000/P2142,0)</f>
        <v>0</v>
      </c>
      <c r="X2142" s="208"/>
      <c r="Y2142" s="209"/>
      <c r="Z2142" s="120"/>
    </row>
    <row r="2143" spans="1:47" ht="14.25" customHeight="1">
      <c r="A2143" s="120"/>
      <c r="B2143" s="226"/>
      <c r="C2143" s="208"/>
      <c r="D2143" s="208"/>
      <c r="E2143" s="208"/>
      <c r="F2143" s="229"/>
      <c r="G2143" s="208"/>
      <c r="H2143" s="208"/>
      <c r="I2143" s="216"/>
      <c r="J2143" s="227"/>
      <c r="K2143" s="129" t="s">
        <v>56</v>
      </c>
      <c r="L2143" s="45"/>
      <c r="M2143" s="57"/>
      <c r="N2143" s="58"/>
      <c r="O2143" s="211"/>
      <c r="P2143" s="213"/>
      <c r="Q2143" s="215"/>
      <c r="R2143" s="215"/>
      <c r="S2143" s="217"/>
      <c r="T2143" s="219"/>
      <c r="U2143" s="221"/>
      <c r="V2143" s="223"/>
      <c r="W2143" s="225"/>
      <c r="X2143" s="209"/>
      <c r="Y2143" s="209"/>
      <c r="Z2143" s="120"/>
    </row>
    <row r="2144" spans="1:47" ht="14.25" customHeight="1">
      <c r="A2144" s="120"/>
      <c r="B2144" s="226"/>
      <c r="C2144" s="208"/>
      <c r="D2144" s="208"/>
      <c r="E2144" s="208"/>
      <c r="F2144" s="228"/>
      <c r="G2144" s="208"/>
      <c r="H2144" s="208"/>
      <c r="I2144" s="216"/>
      <c r="J2144" s="227"/>
      <c r="K2144" s="128" t="s">
        <v>57</v>
      </c>
      <c r="L2144" s="44"/>
      <c r="M2144" s="59"/>
      <c r="N2144" s="60"/>
      <c r="O2144" s="210"/>
      <c r="P2144" s="212"/>
      <c r="Q2144" s="214"/>
      <c r="R2144" s="214"/>
      <c r="S2144" s="216"/>
      <c r="T2144" s="218">
        <f t="shared" ref="T2144" si="3189">Q2144*S2144</f>
        <v>0</v>
      </c>
      <c r="U2144" s="220">
        <f t="shared" ref="U2144" si="3190">IFERROR(T2144/P2144,0)</f>
        <v>0</v>
      </c>
      <c r="V2144" s="222"/>
      <c r="W2144" s="224">
        <f t="shared" ref="W2144" si="3191">IFERROR(V2144*1000/P2144,0)</f>
        <v>0</v>
      </c>
      <c r="X2144" s="208"/>
      <c r="Y2144" s="209"/>
      <c r="Z2144" s="120"/>
    </row>
    <row r="2145" spans="1:47" ht="14.25" customHeight="1">
      <c r="A2145" s="120"/>
      <c r="B2145" s="226"/>
      <c r="C2145" s="208"/>
      <c r="D2145" s="208"/>
      <c r="E2145" s="208"/>
      <c r="F2145" s="229"/>
      <c r="G2145" s="208"/>
      <c r="H2145" s="208"/>
      <c r="I2145" s="216"/>
      <c r="J2145" s="227"/>
      <c r="K2145" s="129" t="s">
        <v>56</v>
      </c>
      <c r="L2145" s="45"/>
      <c r="M2145" s="57"/>
      <c r="N2145" s="58"/>
      <c r="O2145" s="211"/>
      <c r="P2145" s="213"/>
      <c r="Q2145" s="215"/>
      <c r="R2145" s="215"/>
      <c r="S2145" s="217"/>
      <c r="T2145" s="219"/>
      <c r="U2145" s="221"/>
      <c r="V2145" s="223"/>
      <c r="W2145" s="225"/>
      <c r="X2145" s="209"/>
      <c r="Y2145" s="209"/>
      <c r="Z2145" s="120"/>
    </row>
    <row r="2146" spans="1:47" ht="14.25" customHeight="1">
      <c r="A2146" s="120"/>
      <c r="B2146" s="226"/>
      <c r="C2146" s="208"/>
      <c r="D2146" s="208"/>
      <c r="E2146" s="208"/>
      <c r="F2146" s="228"/>
      <c r="G2146" s="208"/>
      <c r="H2146" s="208"/>
      <c r="I2146" s="216"/>
      <c r="J2146" s="227"/>
      <c r="K2146" s="128" t="s">
        <v>57</v>
      </c>
      <c r="L2146" s="44"/>
      <c r="M2146" s="59"/>
      <c r="N2146" s="60"/>
      <c r="O2146" s="210"/>
      <c r="P2146" s="212"/>
      <c r="Q2146" s="214"/>
      <c r="R2146" s="214"/>
      <c r="S2146" s="216"/>
      <c r="T2146" s="218">
        <f t="shared" ref="T2146" si="3192">Q2146*S2146</f>
        <v>0</v>
      </c>
      <c r="U2146" s="220">
        <f t="shared" ref="U2146" si="3193">IFERROR(T2146/P2146,0)</f>
        <v>0</v>
      </c>
      <c r="V2146" s="222"/>
      <c r="W2146" s="224">
        <f t="shared" ref="W2146" si="3194">IFERROR(V2146*1000/P2146,0)</f>
        <v>0</v>
      </c>
      <c r="X2146" s="208"/>
      <c r="Y2146" s="209"/>
      <c r="Z2146" s="120"/>
    </row>
    <row r="2147" spans="1:47" ht="14.25" customHeight="1">
      <c r="A2147" s="120"/>
      <c r="B2147" s="226"/>
      <c r="C2147" s="208"/>
      <c r="D2147" s="208"/>
      <c r="E2147" s="208"/>
      <c r="F2147" s="229"/>
      <c r="G2147" s="208"/>
      <c r="H2147" s="208"/>
      <c r="I2147" s="216"/>
      <c r="J2147" s="227"/>
      <c r="K2147" s="129" t="s">
        <v>56</v>
      </c>
      <c r="L2147" s="45"/>
      <c r="M2147" s="57"/>
      <c r="N2147" s="58"/>
      <c r="O2147" s="211"/>
      <c r="P2147" s="213"/>
      <c r="Q2147" s="215"/>
      <c r="R2147" s="215"/>
      <c r="S2147" s="217"/>
      <c r="T2147" s="219"/>
      <c r="U2147" s="221"/>
      <c r="V2147" s="223"/>
      <c r="W2147" s="225"/>
      <c r="X2147" s="209"/>
      <c r="Y2147" s="209"/>
      <c r="Z2147" s="120"/>
    </row>
    <row r="2148" spans="1:47" ht="14.25" customHeight="1">
      <c r="A2148" s="120"/>
      <c r="B2148" s="226"/>
      <c r="C2148" s="208"/>
      <c r="D2148" s="208"/>
      <c r="E2148" s="208"/>
      <c r="F2148" s="228"/>
      <c r="G2148" s="208"/>
      <c r="H2148" s="208"/>
      <c r="I2148" s="216"/>
      <c r="J2148" s="227"/>
      <c r="K2148" s="128" t="s">
        <v>57</v>
      </c>
      <c r="L2148" s="44"/>
      <c r="M2148" s="59"/>
      <c r="N2148" s="60"/>
      <c r="O2148" s="210"/>
      <c r="P2148" s="212"/>
      <c r="Q2148" s="214"/>
      <c r="R2148" s="214"/>
      <c r="S2148" s="216"/>
      <c r="T2148" s="218">
        <f t="shared" ref="T2148" si="3195">Q2148*S2148</f>
        <v>0</v>
      </c>
      <c r="U2148" s="220">
        <f t="shared" ref="U2148" si="3196">IFERROR(T2148/P2148,0)</f>
        <v>0</v>
      </c>
      <c r="V2148" s="222"/>
      <c r="W2148" s="224">
        <f t="shared" ref="W2148" si="3197">IFERROR(V2148*1000/P2148,0)</f>
        <v>0</v>
      </c>
      <c r="X2148" s="208"/>
      <c r="Y2148" s="209"/>
      <c r="Z2148" s="120"/>
    </row>
    <row r="2149" spans="1:47" ht="14.25" customHeight="1">
      <c r="A2149" s="120"/>
      <c r="B2149" s="226"/>
      <c r="C2149" s="208"/>
      <c r="D2149" s="208"/>
      <c r="E2149" s="208"/>
      <c r="F2149" s="229"/>
      <c r="G2149" s="208"/>
      <c r="H2149" s="208"/>
      <c r="I2149" s="216"/>
      <c r="J2149" s="227"/>
      <c r="K2149" s="129" t="s">
        <v>56</v>
      </c>
      <c r="L2149" s="45"/>
      <c r="M2149" s="57"/>
      <c r="N2149" s="58"/>
      <c r="O2149" s="211"/>
      <c r="P2149" s="213"/>
      <c r="Q2149" s="215"/>
      <c r="R2149" s="215"/>
      <c r="S2149" s="217"/>
      <c r="T2149" s="219"/>
      <c r="U2149" s="221"/>
      <c r="V2149" s="223"/>
      <c r="W2149" s="225"/>
      <c r="X2149" s="209"/>
      <c r="Y2149" s="209"/>
      <c r="Z2149" s="120"/>
    </row>
    <row r="2150" spans="1:47" ht="14.25" customHeight="1">
      <c r="A2150" s="120"/>
      <c r="B2150" s="226"/>
      <c r="C2150" s="208"/>
      <c r="D2150" s="208"/>
      <c r="E2150" s="208"/>
      <c r="F2150" s="228"/>
      <c r="G2150" s="208"/>
      <c r="H2150" s="208"/>
      <c r="I2150" s="216"/>
      <c r="J2150" s="227"/>
      <c r="K2150" s="128" t="s">
        <v>57</v>
      </c>
      <c r="L2150" s="44"/>
      <c r="M2150" s="59"/>
      <c r="N2150" s="60"/>
      <c r="O2150" s="210"/>
      <c r="P2150" s="212"/>
      <c r="Q2150" s="214"/>
      <c r="R2150" s="214"/>
      <c r="S2150" s="216"/>
      <c r="T2150" s="218">
        <f t="shared" ref="T2150" si="3198">Q2150*S2150</f>
        <v>0</v>
      </c>
      <c r="U2150" s="220">
        <f t="shared" ref="U2150" si="3199">IFERROR(T2150/P2150,0)</f>
        <v>0</v>
      </c>
      <c r="V2150" s="222"/>
      <c r="W2150" s="224">
        <f t="shared" ref="W2150" si="3200">IFERROR(V2150*1000/P2150,0)</f>
        <v>0</v>
      </c>
      <c r="X2150" s="208"/>
      <c r="Y2150" s="209"/>
      <c r="Z2150" s="120"/>
    </row>
    <row r="2151" spans="1:47" ht="14.25" customHeight="1">
      <c r="A2151" s="120"/>
      <c r="B2151" s="226"/>
      <c r="C2151" s="208"/>
      <c r="D2151" s="208"/>
      <c r="E2151" s="208"/>
      <c r="F2151" s="229"/>
      <c r="G2151" s="208"/>
      <c r="H2151" s="208"/>
      <c r="I2151" s="216"/>
      <c r="J2151" s="227"/>
      <c r="K2151" s="129" t="s">
        <v>56</v>
      </c>
      <c r="L2151" s="45"/>
      <c r="M2151" s="57"/>
      <c r="N2151" s="58"/>
      <c r="O2151" s="211"/>
      <c r="P2151" s="213"/>
      <c r="Q2151" s="215"/>
      <c r="R2151" s="215"/>
      <c r="S2151" s="217"/>
      <c r="T2151" s="219"/>
      <c r="U2151" s="221"/>
      <c r="V2151" s="223"/>
      <c r="W2151" s="225"/>
      <c r="X2151" s="209"/>
      <c r="Y2151" s="209"/>
      <c r="Z2151" s="120"/>
    </row>
    <row r="2152" spans="1:47" ht="14.25" customHeight="1">
      <c r="A2152" s="120"/>
      <c r="B2152" s="226"/>
      <c r="C2152" s="208"/>
      <c r="D2152" s="208"/>
      <c r="E2152" s="208"/>
      <c r="F2152" s="228"/>
      <c r="G2152" s="208"/>
      <c r="H2152" s="208"/>
      <c r="I2152" s="216"/>
      <c r="J2152" s="227"/>
      <c r="K2152" s="128" t="s">
        <v>57</v>
      </c>
      <c r="L2152" s="44"/>
      <c r="M2152" s="59"/>
      <c r="N2152" s="60"/>
      <c r="O2152" s="210"/>
      <c r="P2152" s="212"/>
      <c r="Q2152" s="214"/>
      <c r="R2152" s="214"/>
      <c r="S2152" s="216"/>
      <c r="T2152" s="218">
        <f t="shared" ref="T2152" si="3201">Q2152*S2152</f>
        <v>0</v>
      </c>
      <c r="U2152" s="220">
        <f t="shared" ref="U2152" si="3202">IFERROR(T2152/P2152,0)</f>
        <v>0</v>
      </c>
      <c r="V2152" s="222"/>
      <c r="W2152" s="224">
        <f t="shared" ref="W2152" si="3203">IFERROR(V2152*1000/P2152,0)</f>
        <v>0</v>
      </c>
      <c r="X2152" s="208"/>
      <c r="Y2152" s="209"/>
      <c r="Z2152" s="120"/>
    </row>
    <row r="2153" spans="1:47" ht="14.25" customHeight="1">
      <c r="A2153" s="120"/>
      <c r="B2153" s="226"/>
      <c r="C2153" s="208"/>
      <c r="D2153" s="208"/>
      <c r="E2153" s="208"/>
      <c r="F2153" s="229"/>
      <c r="G2153" s="208"/>
      <c r="H2153" s="208"/>
      <c r="I2153" s="216"/>
      <c r="J2153" s="227"/>
      <c r="K2153" s="129" t="s">
        <v>56</v>
      </c>
      <c r="L2153" s="45"/>
      <c r="M2153" s="57"/>
      <c r="N2153" s="58"/>
      <c r="O2153" s="211"/>
      <c r="P2153" s="213"/>
      <c r="Q2153" s="215"/>
      <c r="R2153" s="215"/>
      <c r="S2153" s="217"/>
      <c r="T2153" s="219"/>
      <c r="U2153" s="221"/>
      <c r="V2153" s="223"/>
      <c r="W2153" s="225"/>
      <c r="X2153" s="209"/>
      <c r="Y2153" s="209"/>
      <c r="Z2153" s="120"/>
    </row>
    <row r="2154" spans="1:47" ht="14.25" customHeight="1">
      <c r="A2154" s="120"/>
      <c r="B2154" s="226"/>
      <c r="C2154" s="208"/>
      <c r="D2154" s="208"/>
      <c r="E2154" s="208"/>
      <c r="F2154" s="228"/>
      <c r="G2154" s="208"/>
      <c r="H2154" s="208"/>
      <c r="I2154" s="216"/>
      <c r="J2154" s="227"/>
      <c r="K2154" s="128" t="s">
        <v>57</v>
      </c>
      <c r="L2154" s="44"/>
      <c r="M2154" s="59"/>
      <c r="N2154" s="60"/>
      <c r="O2154" s="210"/>
      <c r="P2154" s="212"/>
      <c r="Q2154" s="214"/>
      <c r="R2154" s="214"/>
      <c r="S2154" s="216"/>
      <c r="T2154" s="218">
        <f t="shared" ref="T2154" si="3204">Q2154*S2154</f>
        <v>0</v>
      </c>
      <c r="U2154" s="220">
        <f t="shared" ref="U2154" si="3205">IFERROR(T2154/P2154,0)</f>
        <v>0</v>
      </c>
      <c r="V2154" s="222"/>
      <c r="W2154" s="224">
        <f t="shared" ref="W2154" si="3206">IFERROR(V2154*1000/P2154,0)</f>
        <v>0</v>
      </c>
      <c r="X2154" s="208"/>
      <c r="Y2154" s="209"/>
      <c r="Z2154" s="120"/>
    </row>
    <row r="2155" spans="1:47" ht="14.25" customHeight="1">
      <c r="A2155" s="120"/>
      <c r="B2155" s="226"/>
      <c r="C2155" s="208"/>
      <c r="D2155" s="208"/>
      <c r="E2155" s="208"/>
      <c r="F2155" s="229"/>
      <c r="G2155" s="208"/>
      <c r="H2155" s="208"/>
      <c r="I2155" s="216"/>
      <c r="J2155" s="227"/>
      <c r="K2155" s="129" t="s">
        <v>56</v>
      </c>
      <c r="L2155" s="45"/>
      <c r="M2155" s="57"/>
      <c r="N2155" s="58"/>
      <c r="O2155" s="211"/>
      <c r="P2155" s="213"/>
      <c r="Q2155" s="215"/>
      <c r="R2155" s="215"/>
      <c r="S2155" s="217"/>
      <c r="T2155" s="219"/>
      <c r="U2155" s="221"/>
      <c r="V2155" s="223"/>
      <c r="W2155" s="225"/>
      <c r="X2155" s="209"/>
      <c r="Y2155" s="209"/>
      <c r="Z2155" s="120"/>
    </row>
    <row r="2156" spans="1:47" ht="14.25" customHeight="1">
      <c r="A2156" s="120"/>
      <c r="B2156" s="226"/>
      <c r="C2156" s="208"/>
      <c r="D2156" s="208"/>
      <c r="E2156" s="208"/>
      <c r="F2156" s="228"/>
      <c r="G2156" s="208"/>
      <c r="H2156" s="208"/>
      <c r="I2156" s="216"/>
      <c r="J2156" s="227"/>
      <c r="K2156" s="128" t="s">
        <v>57</v>
      </c>
      <c r="L2156" s="44"/>
      <c r="M2156" s="59"/>
      <c r="N2156" s="60"/>
      <c r="O2156" s="210"/>
      <c r="P2156" s="212"/>
      <c r="Q2156" s="214"/>
      <c r="R2156" s="214"/>
      <c r="S2156" s="216"/>
      <c r="T2156" s="218">
        <f t="shared" ref="T2156" si="3207">Q2156*S2156</f>
        <v>0</v>
      </c>
      <c r="U2156" s="220">
        <f t="shared" ref="U2156" si="3208">IFERROR(T2156/P2156,0)</f>
        <v>0</v>
      </c>
      <c r="V2156" s="222"/>
      <c r="W2156" s="224">
        <f t="shared" ref="W2156" si="3209">IFERROR(V2156*1000/P2156,0)</f>
        <v>0</v>
      </c>
      <c r="X2156" s="208"/>
      <c r="Y2156" s="209"/>
      <c r="Z2156" s="120"/>
    </row>
    <row r="2157" spans="1:47" ht="14.25" customHeight="1">
      <c r="A2157" s="120"/>
      <c r="B2157" s="226"/>
      <c r="C2157" s="208"/>
      <c r="D2157" s="208"/>
      <c r="E2157" s="208"/>
      <c r="F2157" s="229"/>
      <c r="G2157" s="208"/>
      <c r="H2157" s="208"/>
      <c r="I2157" s="216"/>
      <c r="J2157" s="227"/>
      <c r="K2157" s="129" t="s">
        <v>56</v>
      </c>
      <c r="L2157" s="45"/>
      <c r="M2157" s="57"/>
      <c r="N2157" s="58"/>
      <c r="O2157" s="211"/>
      <c r="P2157" s="213"/>
      <c r="Q2157" s="215"/>
      <c r="R2157" s="215"/>
      <c r="S2157" s="217"/>
      <c r="T2157" s="219"/>
      <c r="U2157" s="221"/>
      <c r="V2157" s="223"/>
      <c r="W2157" s="225"/>
      <c r="X2157" s="209"/>
      <c r="Y2157" s="209"/>
      <c r="Z2157" s="120"/>
    </row>
    <row r="2158" spans="1:47" ht="14.25" customHeight="1">
      <c r="A2158" s="120"/>
      <c r="B2158" s="226"/>
      <c r="C2158" s="208"/>
      <c r="D2158" s="208"/>
      <c r="E2158" s="208"/>
      <c r="F2158" s="228"/>
      <c r="G2158" s="208"/>
      <c r="H2158" s="208"/>
      <c r="I2158" s="216"/>
      <c r="J2158" s="227"/>
      <c r="K2158" s="128" t="s">
        <v>57</v>
      </c>
      <c r="L2158" s="44"/>
      <c r="M2158" s="59"/>
      <c r="N2158" s="60"/>
      <c r="O2158" s="210"/>
      <c r="P2158" s="212"/>
      <c r="Q2158" s="214"/>
      <c r="R2158" s="214"/>
      <c r="S2158" s="216"/>
      <c r="T2158" s="218">
        <f t="shared" ref="T2158" si="3210">Q2158*S2158</f>
        <v>0</v>
      </c>
      <c r="U2158" s="220">
        <f t="shared" ref="U2158" si="3211">IFERROR(T2158/P2158,0)</f>
        <v>0</v>
      </c>
      <c r="V2158" s="222"/>
      <c r="W2158" s="224">
        <f t="shared" ref="W2158" si="3212">IFERROR(V2158*1000/P2158,0)</f>
        <v>0</v>
      </c>
      <c r="X2158" s="208"/>
      <c r="Y2158" s="209"/>
      <c r="Z2158" s="120"/>
    </row>
    <row r="2159" spans="1:47" ht="14.25" customHeight="1">
      <c r="A2159" s="120"/>
      <c r="B2159" s="226"/>
      <c r="C2159" s="208"/>
      <c r="D2159" s="208"/>
      <c r="E2159" s="208"/>
      <c r="F2159" s="229"/>
      <c r="G2159" s="208"/>
      <c r="H2159" s="208"/>
      <c r="I2159" s="216"/>
      <c r="J2159" s="227"/>
      <c r="K2159" s="129" t="s">
        <v>56</v>
      </c>
      <c r="L2159" s="45"/>
      <c r="M2159" s="57"/>
      <c r="N2159" s="58"/>
      <c r="O2159" s="211"/>
      <c r="P2159" s="213"/>
      <c r="Q2159" s="215"/>
      <c r="R2159" s="215"/>
      <c r="S2159" s="217"/>
      <c r="T2159" s="219"/>
      <c r="U2159" s="221"/>
      <c r="V2159" s="223"/>
      <c r="W2159" s="225"/>
      <c r="X2159" s="209"/>
      <c r="Y2159" s="209"/>
      <c r="Z2159" s="120"/>
    </row>
    <row r="2160" spans="1:47" s="5" customFormat="1" ht="13.5" customHeight="1">
      <c r="A2160" s="81"/>
      <c r="B2160" s="226"/>
      <c r="C2160" s="208"/>
      <c r="D2160" s="208"/>
      <c r="E2160" s="208"/>
      <c r="F2160" s="228"/>
      <c r="G2160" s="208"/>
      <c r="H2160" s="208"/>
      <c r="I2160" s="216"/>
      <c r="J2160" s="227"/>
      <c r="K2160" s="128" t="s">
        <v>57</v>
      </c>
      <c r="L2160" s="44"/>
      <c r="M2160" s="59"/>
      <c r="N2160" s="60"/>
      <c r="O2160" s="210"/>
      <c r="P2160" s="212"/>
      <c r="Q2160" s="214"/>
      <c r="R2160" s="214"/>
      <c r="S2160" s="216"/>
      <c r="T2160" s="218">
        <f t="shared" ref="T2160" si="3213">Q2160*S2160</f>
        <v>0</v>
      </c>
      <c r="U2160" s="220">
        <f t="shared" ref="U2160" si="3214">IFERROR(T2160/P2160,0)</f>
        <v>0</v>
      </c>
      <c r="V2160" s="222"/>
      <c r="W2160" s="224">
        <f t="shared" ref="W2160" si="3215">IFERROR(V2160*1000/P2160,0)</f>
        <v>0</v>
      </c>
      <c r="X2160" s="208"/>
      <c r="Y2160" s="209"/>
      <c r="Z2160" s="81"/>
      <c r="AA2160" s="2"/>
      <c r="AB2160" s="2"/>
      <c r="AC2160" s="2"/>
      <c r="AD2160" s="2"/>
      <c r="AE2160" s="2"/>
      <c r="AF2160" s="2"/>
      <c r="AG2160" s="2"/>
      <c r="AH2160" s="2"/>
      <c r="AI2160" s="2"/>
      <c r="AJ2160" s="2"/>
      <c r="AK2160" s="2"/>
      <c r="AL2160" s="2"/>
      <c r="AM2160" s="2"/>
      <c r="AN2160" s="2"/>
      <c r="AO2160" s="2"/>
      <c r="AP2160" s="2"/>
      <c r="AQ2160" s="2"/>
      <c r="AR2160" s="2"/>
      <c r="AS2160" s="2"/>
      <c r="AT2160" s="2"/>
      <c r="AU2160" s="2"/>
    </row>
    <row r="2161" spans="1:47" s="5" customFormat="1" ht="13.5" customHeight="1">
      <c r="A2161" s="81"/>
      <c r="B2161" s="226"/>
      <c r="C2161" s="208"/>
      <c r="D2161" s="208"/>
      <c r="E2161" s="208"/>
      <c r="F2161" s="229"/>
      <c r="G2161" s="208"/>
      <c r="H2161" s="208"/>
      <c r="I2161" s="216"/>
      <c r="J2161" s="227"/>
      <c r="K2161" s="129" t="s">
        <v>56</v>
      </c>
      <c r="L2161" s="45"/>
      <c r="M2161" s="57"/>
      <c r="N2161" s="58"/>
      <c r="O2161" s="211"/>
      <c r="P2161" s="213"/>
      <c r="Q2161" s="215"/>
      <c r="R2161" s="215"/>
      <c r="S2161" s="217"/>
      <c r="T2161" s="219"/>
      <c r="U2161" s="221"/>
      <c r="V2161" s="223"/>
      <c r="W2161" s="225"/>
      <c r="X2161" s="209"/>
      <c r="Y2161" s="209"/>
      <c r="Z2161" s="81"/>
      <c r="AA2161" s="2"/>
      <c r="AB2161" s="2"/>
      <c r="AC2161" s="2"/>
      <c r="AD2161" s="2"/>
      <c r="AE2161" s="2"/>
      <c r="AF2161" s="2"/>
      <c r="AG2161" s="2"/>
      <c r="AH2161" s="2"/>
      <c r="AI2161" s="2"/>
      <c r="AJ2161" s="2"/>
      <c r="AK2161" s="2"/>
      <c r="AL2161" s="2"/>
      <c r="AM2161" s="2"/>
      <c r="AN2161" s="2"/>
      <c r="AO2161" s="2"/>
      <c r="AP2161" s="2"/>
      <c r="AQ2161" s="2"/>
      <c r="AR2161" s="2"/>
      <c r="AS2161" s="2"/>
      <c r="AT2161" s="2"/>
      <c r="AU2161" s="2"/>
    </row>
    <row r="2162" spans="1:47" ht="14.25" customHeight="1">
      <c r="A2162" s="120"/>
      <c r="B2162" s="226"/>
      <c r="C2162" s="208"/>
      <c r="D2162" s="208"/>
      <c r="E2162" s="208"/>
      <c r="F2162" s="228"/>
      <c r="G2162" s="208"/>
      <c r="H2162" s="208"/>
      <c r="I2162" s="216"/>
      <c r="J2162" s="227"/>
      <c r="K2162" s="128" t="s">
        <v>57</v>
      </c>
      <c r="L2162" s="44"/>
      <c r="M2162" s="59"/>
      <c r="N2162" s="60"/>
      <c r="O2162" s="210"/>
      <c r="P2162" s="212"/>
      <c r="Q2162" s="214"/>
      <c r="R2162" s="214"/>
      <c r="S2162" s="216"/>
      <c r="T2162" s="218">
        <f t="shared" ref="T2162" si="3216">Q2162*S2162</f>
        <v>0</v>
      </c>
      <c r="U2162" s="220">
        <f t="shared" ref="U2162" si="3217">IFERROR(T2162/P2162,0)</f>
        <v>0</v>
      </c>
      <c r="V2162" s="222"/>
      <c r="W2162" s="224">
        <f t="shared" ref="W2162" si="3218">IFERROR(V2162*1000/P2162,0)</f>
        <v>0</v>
      </c>
      <c r="X2162" s="208"/>
      <c r="Y2162" s="209"/>
      <c r="Z2162" s="120"/>
    </row>
    <row r="2163" spans="1:47" ht="14.25" customHeight="1">
      <c r="A2163" s="120"/>
      <c r="B2163" s="226"/>
      <c r="C2163" s="208"/>
      <c r="D2163" s="208"/>
      <c r="E2163" s="208"/>
      <c r="F2163" s="229"/>
      <c r="G2163" s="208"/>
      <c r="H2163" s="208"/>
      <c r="I2163" s="216"/>
      <c r="J2163" s="227"/>
      <c r="K2163" s="129" t="s">
        <v>56</v>
      </c>
      <c r="L2163" s="45"/>
      <c r="M2163" s="57"/>
      <c r="N2163" s="58"/>
      <c r="O2163" s="211"/>
      <c r="P2163" s="213"/>
      <c r="Q2163" s="215"/>
      <c r="R2163" s="215"/>
      <c r="S2163" s="217"/>
      <c r="T2163" s="219"/>
      <c r="U2163" s="221"/>
      <c r="V2163" s="223"/>
      <c r="W2163" s="225"/>
      <c r="X2163" s="209"/>
      <c r="Y2163" s="209"/>
      <c r="Z2163" s="120"/>
    </row>
    <row r="2164" spans="1:47" ht="14.25" customHeight="1">
      <c r="A2164" s="120"/>
      <c r="B2164" s="226"/>
      <c r="C2164" s="208"/>
      <c r="D2164" s="208"/>
      <c r="E2164" s="208"/>
      <c r="F2164" s="228"/>
      <c r="G2164" s="208"/>
      <c r="H2164" s="208"/>
      <c r="I2164" s="216"/>
      <c r="J2164" s="227"/>
      <c r="K2164" s="128" t="s">
        <v>57</v>
      </c>
      <c r="L2164" s="44"/>
      <c r="M2164" s="59"/>
      <c r="N2164" s="60"/>
      <c r="O2164" s="210"/>
      <c r="P2164" s="212"/>
      <c r="Q2164" s="214"/>
      <c r="R2164" s="214"/>
      <c r="S2164" s="216"/>
      <c r="T2164" s="218">
        <f t="shared" ref="T2164" si="3219">Q2164*S2164</f>
        <v>0</v>
      </c>
      <c r="U2164" s="220">
        <f t="shared" ref="U2164" si="3220">IFERROR(T2164/P2164,0)</f>
        <v>0</v>
      </c>
      <c r="V2164" s="222"/>
      <c r="W2164" s="224">
        <f t="shared" ref="W2164" si="3221">IFERROR(V2164*1000/P2164,0)</f>
        <v>0</v>
      </c>
      <c r="X2164" s="208"/>
      <c r="Y2164" s="209"/>
      <c r="Z2164" s="120"/>
    </row>
    <row r="2165" spans="1:47" ht="14.25" customHeight="1">
      <c r="A2165" s="120"/>
      <c r="B2165" s="226"/>
      <c r="C2165" s="208"/>
      <c r="D2165" s="208"/>
      <c r="E2165" s="208"/>
      <c r="F2165" s="229"/>
      <c r="G2165" s="208"/>
      <c r="H2165" s="208"/>
      <c r="I2165" s="216"/>
      <c r="J2165" s="227"/>
      <c r="K2165" s="129" t="s">
        <v>56</v>
      </c>
      <c r="L2165" s="45"/>
      <c r="M2165" s="57"/>
      <c r="N2165" s="58"/>
      <c r="O2165" s="211"/>
      <c r="P2165" s="213"/>
      <c r="Q2165" s="215"/>
      <c r="R2165" s="215"/>
      <c r="S2165" s="217"/>
      <c r="T2165" s="219"/>
      <c r="U2165" s="221"/>
      <c r="V2165" s="223"/>
      <c r="W2165" s="225"/>
      <c r="X2165" s="209"/>
      <c r="Y2165" s="209"/>
      <c r="Z2165" s="120"/>
    </row>
    <row r="2166" spans="1:47" ht="14.25" customHeight="1">
      <c r="A2166" s="120"/>
      <c r="B2166" s="226"/>
      <c r="C2166" s="208"/>
      <c r="D2166" s="208"/>
      <c r="E2166" s="208"/>
      <c r="F2166" s="228"/>
      <c r="G2166" s="208"/>
      <c r="H2166" s="208"/>
      <c r="I2166" s="216"/>
      <c r="J2166" s="227"/>
      <c r="K2166" s="128" t="s">
        <v>57</v>
      </c>
      <c r="L2166" s="44"/>
      <c r="M2166" s="59"/>
      <c r="N2166" s="60"/>
      <c r="O2166" s="210"/>
      <c r="P2166" s="212"/>
      <c r="Q2166" s="214"/>
      <c r="R2166" s="214"/>
      <c r="S2166" s="216"/>
      <c r="T2166" s="218">
        <f t="shared" ref="T2166" si="3222">Q2166*S2166</f>
        <v>0</v>
      </c>
      <c r="U2166" s="220">
        <f t="shared" ref="U2166" si="3223">IFERROR(T2166/P2166,0)</f>
        <v>0</v>
      </c>
      <c r="V2166" s="222"/>
      <c r="W2166" s="224">
        <f t="shared" ref="W2166" si="3224">IFERROR(V2166*1000/P2166,0)</f>
        <v>0</v>
      </c>
      <c r="X2166" s="208"/>
      <c r="Y2166" s="209"/>
      <c r="Z2166" s="120"/>
    </row>
    <row r="2167" spans="1:47" ht="14.25" customHeight="1">
      <c r="A2167" s="120"/>
      <c r="B2167" s="226"/>
      <c r="C2167" s="208"/>
      <c r="D2167" s="208"/>
      <c r="E2167" s="208"/>
      <c r="F2167" s="229"/>
      <c r="G2167" s="208"/>
      <c r="H2167" s="208"/>
      <c r="I2167" s="216"/>
      <c r="J2167" s="227"/>
      <c r="K2167" s="129" t="s">
        <v>56</v>
      </c>
      <c r="L2167" s="45"/>
      <c r="M2167" s="57"/>
      <c r="N2167" s="58"/>
      <c r="O2167" s="211"/>
      <c r="P2167" s="213"/>
      <c r="Q2167" s="215"/>
      <c r="R2167" s="215"/>
      <c r="S2167" s="217"/>
      <c r="T2167" s="219"/>
      <c r="U2167" s="221"/>
      <c r="V2167" s="223"/>
      <c r="W2167" s="225"/>
      <c r="X2167" s="209"/>
      <c r="Y2167" s="209"/>
      <c r="Z2167" s="120"/>
    </row>
    <row r="2168" spans="1:47" ht="14.25" customHeight="1">
      <c r="A2168" s="120"/>
      <c r="B2168" s="226"/>
      <c r="C2168" s="208"/>
      <c r="D2168" s="208"/>
      <c r="E2168" s="208"/>
      <c r="F2168" s="228"/>
      <c r="G2168" s="208"/>
      <c r="H2168" s="208"/>
      <c r="I2168" s="216"/>
      <c r="J2168" s="227"/>
      <c r="K2168" s="128" t="s">
        <v>57</v>
      </c>
      <c r="L2168" s="44"/>
      <c r="M2168" s="59"/>
      <c r="N2168" s="60"/>
      <c r="O2168" s="210"/>
      <c r="P2168" s="212"/>
      <c r="Q2168" s="214"/>
      <c r="R2168" s="214"/>
      <c r="S2168" s="216"/>
      <c r="T2168" s="218">
        <f t="shared" ref="T2168" si="3225">Q2168*S2168</f>
        <v>0</v>
      </c>
      <c r="U2168" s="220">
        <f t="shared" ref="U2168" si="3226">IFERROR(T2168/P2168,0)</f>
        <v>0</v>
      </c>
      <c r="V2168" s="222"/>
      <c r="W2168" s="224">
        <f t="shared" ref="W2168" si="3227">IFERROR(V2168*1000/P2168,0)</f>
        <v>0</v>
      </c>
      <c r="X2168" s="208"/>
      <c r="Y2168" s="209"/>
      <c r="Z2168" s="120"/>
    </row>
    <row r="2169" spans="1:47" ht="14.25" customHeight="1">
      <c r="A2169" s="120"/>
      <c r="B2169" s="226"/>
      <c r="C2169" s="208"/>
      <c r="D2169" s="208"/>
      <c r="E2169" s="208"/>
      <c r="F2169" s="229"/>
      <c r="G2169" s="208"/>
      <c r="H2169" s="208"/>
      <c r="I2169" s="216"/>
      <c r="J2169" s="227"/>
      <c r="K2169" s="129" t="s">
        <v>56</v>
      </c>
      <c r="L2169" s="45"/>
      <c r="M2169" s="57"/>
      <c r="N2169" s="58"/>
      <c r="O2169" s="211"/>
      <c r="P2169" s="213"/>
      <c r="Q2169" s="215"/>
      <c r="R2169" s="215"/>
      <c r="S2169" s="217"/>
      <c r="T2169" s="219"/>
      <c r="U2169" s="221"/>
      <c r="V2169" s="223"/>
      <c r="W2169" s="225"/>
      <c r="X2169" s="209"/>
      <c r="Y2169" s="209"/>
      <c r="Z2169" s="120"/>
    </row>
    <row r="2170" spans="1:47" ht="14.25" customHeight="1">
      <c r="A2170" s="120"/>
      <c r="B2170" s="226"/>
      <c r="C2170" s="208"/>
      <c r="D2170" s="208"/>
      <c r="E2170" s="208"/>
      <c r="F2170" s="228"/>
      <c r="G2170" s="208"/>
      <c r="H2170" s="208"/>
      <c r="I2170" s="216"/>
      <c r="J2170" s="227"/>
      <c r="K2170" s="128" t="s">
        <v>57</v>
      </c>
      <c r="L2170" s="44"/>
      <c r="M2170" s="59"/>
      <c r="N2170" s="60"/>
      <c r="O2170" s="210"/>
      <c r="P2170" s="212"/>
      <c r="Q2170" s="214"/>
      <c r="R2170" s="214"/>
      <c r="S2170" s="216"/>
      <c r="T2170" s="218">
        <f t="shared" ref="T2170" si="3228">Q2170*S2170</f>
        <v>0</v>
      </c>
      <c r="U2170" s="220">
        <f t="shared" ref="U2170" si="3229">IFERROR(T2170/P2170,0)</f>
        <v>0</v>
      </c>
      <c r="V2170" s="222"/>
      <c r="W2170" s="224">
        <f t="shared" ref="W2170" si="3230">IFERROR(V2170*1000/P2170,0)</f>
        <v>0</v>
      </c>
      <c r="X2170" s="208"/>
      <c r="Y2170" s="209"/>
      <c r="Z2170" s="120"/>
    </row>
    <row r="2171" spans="1:47" ht="14.25" customHeight="1">
      <c r="A2171" s="120"/>
      <c r="B2171" s="226"/>
      <c r="C2171" s="208"/>
      <c r="D2171" s="208"/>
      <c r="E2171" s="208"/>
      <c r="F2171" s="229"/>
      <c r="G2171" s="208"/>
      <c r="H2171" s="208"/>
      <c r="I2171" s="216"/>
      <c r="J2171" s="227"/>
      <c r="K2171" s="129" t="s">
        <v>56</v>
      </c>
      <c r="L2171" s="45"/>
      <c r="M2171" s="57"/>
      <c r="N2171" s="58"/>
      <c r="O2171" s="211"/>
      <c r="P2171" s="213"/>
      <c r="Q2171" s="215"/>
      <c r="R2171" s="215"/>
      <c r="S2171" s="217"/>
      <c r="T2171" s="219"/>
      <c r="U2171" s="221"/>
      <c r="V2171" s="223"/>
      <c r="W2171" s="225"/>
      <c r="X2171" s="209"/>
      <c r="Y2171" s="209"/>
      <c r="Z2171" s="120"/>
    </row>
    <row r="2172" spans="1:47" ht="14.25" customHeight="1">
      <c r="A2172" s="120"/>
      <c r="B2172" s="226"/>
      <c r="C2172" s="208"/>
      <c r="D2172" s="208"/>
      <c r="E2172" s="208"/>
      <c r="F2172" s="228"/>
      <c r="G2172" s="208"/>
      <c r="H2172" s="208"/>
      <c r="I2172" s="216"/>
      <c r="J2172" s="227"/>
      <c r="K2172" s="128" t="s">
        <v>57</v>
      </c>
      <c r="L2172" s="44"/>
      <c r="M2172" s="59"/>
      <c r="N2172" s="60"/>
      <c r="O2172" s="210"/>
      <c r="P2172" s="212"/>
      <c r="Q2172" s="214"/>
      <c r="R2172" s="214"/>
      <c r="S2172" s="216"/>
      <c r="T2172" s="218">
        <f t="shared" ref="T2172" si="3231">Q2172*S2172</f>
        <v>0</v>
      </c>
      <c r="U2172" s="220">
        <f t="shared" ref="U2172" si="3232">IFERROR(T2172/P2172,0)</f>
        <v>0</v>
      </c>
      <c r="V2172" s="222"/>
      <c r="W2172" s="224">
        <f t="shared" ref="W2172" si="3233">IFERROR(V2172*1000/P2172,0)</f>
        <v>0</v>
      </c>
      <c r="X2172" s="208"/>
      <c r="Y2172" s="209"/>
      <c r="Z2172" s="120"/>
    </row>
    <row r="2173" spans="1:47" ht="14.25" customHeight="1">
      <c r="A2173" s="120"/>
      <c r="B2173" s="226"/>
      <c r="C2173" s="208"/>
      <c r="D2173" s="208"/>
      <c r="E2173" s="208"/>
      <c r="F2173" s="229"/>
      <c r="G2173" s="208"/>
      <c r="H2173" s="208"/>
      <c r="I2173" s="216"/>
      <c r="J2173" s="227"/>
      <c r="K2173" s="129" t="s">
        <v>56</v>
      </c>
      <c r="L2173" s="45"/>
      <c r="M2173" s="57"/>
      <c r="N2173" s="58"/>
      <c r="O2173" s="211"/>
      <c r="P2173" s="213"/>
      <c r="Q2173" s="215"/>
      <c r="R2173" s="215"/>
      <c r="S2173" s="217"/>
      <c r="T2173" s="219"/>
      <c r="U2173" s="221"/>
      <c r="V2173" s="223"/>
      <c r="W2173" s="225"/>
      <c r="X2173" s="209"/>
      <c r="Y2173" s="209"/>
      <c r="Z2173" s="120"/>
    </row>
    <row r="2174" spans="1:47" ht="14.25" customHeight="1">
      <c r="A2174" s="120"/>
      <c r="B2174" s="226"/>
      <c r="C2174" s="208"/>
      <c r="D2174" s="208"/>
      <c r="E2174" s="208"/>
      <c r="F2174" s="228"/>
      <c r="G2174" s="208"/>
      <c r="H2174" s="208"/>
      <c r="I2174" s="216"/>
      <c r="J2174" s="227"/>
      <c r="K2174" s="128" t="s">
        <v>57</v>
      </c>
      <c r="L2174" s="44"/>
      <c r="M2174" s="59"/>
      <c r="N2174" s="60"/>
      <c r="O2174" s="210"/>
      <c r="P2174" s="212"/>
      <c r="Q2174" s="214"/>
      <c r="R2174" s="214"/>
      <c r="S2174" s="216"/>
      <c r="T2174" s="218">
        <f t="shared" ref="T2174" si="3234">Q2174*S2174</f>
        <v>0</v>
      </c>
      <c r="U2174" s="220">
        <f t="shared" ref="U2174" si="3235">IFERROR(T2174/P2174,0)</f>
        <v>0</v>
      </c>
      <c r="V2174" s="222"/>
      <c r="W2174" s="224">
        <f t="shared" ref="W2174" si="3236">IFERROR(V2174*1000/P2174,0)</f>
        <v>0</v>
      </c>
      <c r="X2174" s="208"/>
      <c r="Y2174" s="209"/>
      <c r="Z2174" s="120"/>
    </row>
    <row r="2175" spans="1:47" ht="14.25" customHeight="1">
      <c r="A2175" s="120"/>
      <c r="B2175" s="226"/>
      <c r="C2175" s="208"/>
      <c r="D2175" s="208"/>
      <c r="E2175" s="208"/>
      <c r="F2175" s="229"/>
      <c r="G2175" s="208"/>
      <c r="H2175" s="208"/>
      <c r="I2175" s="216"/>
      <c r="J2175" s="227"/>
      <c r="K2175" s="129" t="s">
        <v>56</v>
      </c>
      <c r="L2175" s="45"/>
      <c r="M2175" s="57"/>
      <c r="N2175" s="58"/>
      <c r="O2175" s="211"/>
      <c r="P2175" s="213"/>
      <c r="Q2175" s="215"/>
      <c r="R2175" s="215"/>
      <c r="S2175" s="217"/>
      <c r="T2175" s="219"/>
      <c r="U2175" s="221"/>
      <c r="V2175" s="223"/>
      <c r="W2175" s="225"/>
      <c r="X2175" s="209"/>
      <c r="Y2175" s="209"/>
      <c r="Z2175" s="120"/>
    </row>
    <row r="2176" spans="1:47" ht="14.25" customHeight="1">
      <c r="A2176" s="120"/>
      <c r="B2176" s="226"/>
      <c r="C2176" s="208"/>
      <c r="D2176" s="208"/>
      <c r="E2176" s="208"/>
      <c r="F2176" s="228"/>
      <c r="G2176" s="208"/>
      <c r="H2176" s="208"/>
      <c r="I2176" s="216"/>
      <c r="J2176" s="227"/>
      <c r="K2176" s="128" t="s">
        <v>57</v>
      </c>
      <c r="L2176" s="44"/>
      <c r="M2176" s="59"/>
      <c r="N2176" s="60"/>
      <c r="O2176" s="210"/>
      <c r="P2176" s="212"/>
      <c r="Q2176" s="214"/>
      <c r="R2176" s="214"/>
      <c r="S2176" s="216"/>
      <c r="T2176" s="218">
        <f t="shared" ref="T2176" si="3237">Q2176*S2176</f>
        <v>0</v>
      </c>
      <c r="U2176" s="220">
        <f t="shared" ref="U2176" si="3238">IFERROR(T2176/P2176,0)</f>
        <v>0</v>
      </c>
      <c r="V2176" s="222"/>
      <c r="W2176" s="224">
        <f t="shared" ref="W2176" si="3239">IFERROR(V2176*1000/P2176,0)</f>
        <v>0</v>
      </c>
      <c r="X2176" s="208"/>
      <c r="Y2176" s="209"/>
      <c r="Z2176" s="120"/>
    </row>
    <row r="2177" spans="1:47" ht="14.25" customHeight="1">
      <c r="A2177" s="120"/>
      <c r="B2177" s="226"/>
      <c r="C2177" s="208"/>
      <c r="D2177" s="208"/>
      <c r="E2177" s="208"/>
      <c r="F2177" s="229"/>
      <c r="G2177" s="208"/>
      <c r="H2177" s="208"/>
      <c r="I2177" s="216"/>
      <c r="J2177" s="227"/>
      <c r="K2177" s="129" t="s">
        <v>56</v>
      </c>
      <c r="L2177" s="45"/>
      <c r="M2177" s="57"/>
      <c r="N2177" s="58"/>
      <c r="O2177" s="211"/>
      <c r="P2177" s="213"/>
      <c r="Q2177" s="215"/>
      <c r="R2177" s="215"/>
      <c r="S2177" s="217"/>
      <c r="T2177" s="219"/>
      <c r="U2177" s="221"/>
      <c r="V2177" s="223"/>
      <c r="W2177" s="225"/>
      <c r="X2177" s="209"/>
      <c r="Y2177" s="209"/>
      <c r="Z2177" s="120"/>
    </row>
    <row r="2178" spans="1:47" ht="14.25" customHeight="1">
      <c r="A2178" s="120"/>
      <c r="B2178" s="226"/>
      <c r="C2178" s="208"/>
      <c r="D2178" s="208"/>
      <c r="E2178" s="208"/>
      <c r="F2178" s="228"/>
      <c r="G2178" s="208"/>
      <c r="H2178" s="208"/>
      <c r="I2178" s="216"/>
      <c r="J2178" s="227"/>
      <c r="K2178" s="128" t="s">
        <v>57</v>
      </c>
      <c r="L2178" s="44"/>
      <c r="M2178" s="59"/>
      <c r="N2178" s="60"/>
      <c r="O2178" s="210"/>
      <c r="P2178" s="212"/>
      <c r="Q2178" s="214"/>
      <c r="R2178" s="214"/>
      <c r="S2178" s="216"/>
      <c r="T2178" s="218">
        <f t="shared" ref="T2178" si="3240">Q2178*S2178</f>
        <v>0</v>
      </c>
      <c r="U2178" s="220">
        <f t="shared" ref="U2178" si="3241">IFERROR(T2178/P2178,0)</f>
        <v>0</v>
      </c>
      <c r="V2178" s="222"/>
      <c r="W2178" s="224">
        <f t="shared" ref="W2178" si="3242">IFERROR(V2178*1000/P2178,0)</f>
        <v>0</v>
      </c>
      <c r="X2178" s="208"/>
      <c r="Y2178" s="209"/>
      <c r="Z2178" s="120"/>
    </row>
    <row r="2179" spans="1:47" ht="14.25" customHeight="1">
      <c r="A2179" s="120"/>
      <c r="B2179" s="226"/>
      <c r="C2179" s="208"/>
      <c r="D2179" s="208"/>
      <c r="E2179" s="208"/>
      <c r="F2179" s="229"/>
      <c r="G2179" s="208"/>
      <c r="H2179" s="208"/>
      <c r="I2179" s="216"/>
      <c r="J2179" s="227"/>
      <c r="K2179" s="129" t="s">
        <v>56</v>
      </c>
      <c r="L2179" s="45"/>
      <c r="M2179" s="57"/>
      <c r="N2179" s="58"/>
      <c r="O2179" s="211"/>
      <c r="P2179" s="213"/>
      <c r="Q2179" s="215"/>
      <c r="R2179" s="215"/>
      <c r="S2179" s="217"/>
      <c r="T2179" s="219"/>
      <c r="U2179" s="221"/>
      <c r="V2179" s="223"/>
      <c r="W2179" s="225"/>
      <c r="X2179" s="209"/>
      <c r="Y2179" s="209"/>
      <c r="Z2179" s="120"/>
    </row>
    <row r="2180" spans="1:47" ht="14.25" customHeight="1">
      <c r="A2180" s="120"/>
      <c r="B2180" s="226"/>
      <c r="C2180" s="208"/>
      <c r="D2180" s="208"/>
      <c r="E2180" s="208"/>
      <c r="F2180" s="228"/>
      <c r="G2180" s="208"/>
      <c r="H2180" s="208"/>
      <c r="I2180" s="216"/>
      <c r="J2180" s="227"/>
      <c r="K2180" s="128" t="s">
        <v>57</v>
      </c>
      <c r="L2180" s="44"/>
      <c r="M2180" s="59"/>
      <c r="N2180" s="60"/>
      <c r="O2180" s="210"/>
      <c r="P2180" s="212"/>
      <c r="Q2180" s="214"/>
      <c r="R2180" s="214"/>
      <c r="S2180" s="216"/>
      <c r="T2180" s="218">
        <f t="shared" ref="T2180" si="3243">Q2180*S2180</f>
        <v>0</v>
      </c>
      <c r="U2180" s="220">
        <f t="shared" ref="U2180" si="3244">IFERROR(T2180/P2180,0)</f>
        <v>0</v>
      </c>
      <c r="V2180" s="222"/>
      <c r="W2180" s="224">
        <f t="shared" ref="W2180" si="3245">IFERROR(V2180*1000/P2180,0)</f>
        <v>0</v>
      </c>
      <c r="X2180" s="208"/>
      <c r="Y2180" s="209"/>
      <c r="Z2180" s="120"/>
    </row>
    <row r="2181" spans="1:47" ht="14.25" customHeight="1">
      <c r="A2181" s="120"/>
      <c r="B2181" s="226"/>
      <c r="C2181" s="208"/>
      <c r="D2181" s="208"/>
      <c r="E2181" s="208"/>
      <c r="F2181" s="229"/>
      <c r="G2181" s="208"/>
      <c r="H2181" s="208"/>
      <c r="I2181" s="216"/>
      <c r="J2181" s="227"/>
      <c r="K2181" s="129" t="s">
        <v>56</v>
      </c>
      <c r="L2181" s="45"/>
      <c r="M2181" s="57"/>
      <c r="N2181" s="58"/>
      <c r="O2181" s="211"/>
      <c r="P2181" s="213"/>
      <c r="Q2181" s="215"/>
      <c r="R2181" s="215"/>
      <c r="S2181" s="217"/>
      <c r="T2181" s="219"/>
      <c r="U2181" s="221"/>
      <c r="V2181" s="223"/>
      <c r="W2181" s="225"/>
      <c r="X2181" s="209"/>
      <c r="Y2181" s="209"/>
      <c r="Z2181" s="120"/>
    </row>
    <row r="2182" spans="1:47" ht="14.25" customHeight="1">
      <c r="A2182" s="120"/>
      <c r="B2182" s="226"/>
      <c r="C2182" s="208"/>
      <c r="D2182" s="208"/>
      <c r="E2182" s="208"/>
      <c r="F2182" s="228"/>
      <c r="G2182" s="208"/>
      <c r="H2182" s="208"/>
      <c r="I2182" s="216"/>
      <c r="J2182" s="227"/>
      <c r="K2182" s="128" t="s">
        <v>57</v>
      </c>
      <c r="L2182" s="44"/>
      <c r="M2182" s="59"/>
      <c r="N2182" s="60"/>
      <c r="O2182" s="210"/>
      <c r="P2182" s="212"/>
      <c r="Q2182" s="214"/>
      <c r="R2182" s="214"/>
      <c r="S2182" s="216"/>
      <c r="T2182" s="218">
        <f t="shared" ref="T2182" si="3246">Q2182*S2182</f>
        <v>0</v>
      </c>
      <c r="U2182" s="220">
        <f t="shared" ref="U2182" si="3247">IFERROR(T2182/P2182,0)</f>
        <v>0</v>
      </c>
      <c r="V2182" s="222"/>
      <c r="W2182" s="224">
        <f t="shared" ref="W2182" si="3248">IFERROR(V2182*1000/P2182,0)</f>
        <v>0</v>
      </c>
      <c r="X2182" s="208"/>
      <c r="Y2182" s="209"/>
      <c r="Z2182" s="120"/>
    </row>
    <row r="2183" spans="1:47" ht="14.25" customHeight="1">
      <c r="A2183" s="120"/>
      <c r="B2183" s="226"/>
      <c r="C2183" s="208"/>
      <c r="D2183" s="208"/>
      <c r="E2183" s="208"/>
      <c r="F2183" s="229"/>
      <c r="G2183" s="208"/>
      <c r="H2183" s="208"/>
      <c r="I2183" s="216"/>
      <c r="J2183" s="227"/>
      <c r="K2183" s="129" t="s">
        <v>56</v>
      </c>
      <c r="L2183" s="45"/>
      <c r="M2183" s="57"/>
      <c r="N2183" s="58"/>
      <c r="O2183" s="211"/>
      <c r="P2183" s="213"/>
      <c r="Q2183" s="215"/>
      <c r="R2183" s="215"/>
      <c r="S2183" s="217"/>
      <c r="T2183" s="219"/>
      <c r="U2183" s="221"/>
      <c r="V2183" s="223"/>
      <c r="W2183" s="225"/>
      <c r="X2183" s="209"/>
      <c r="Y2183" s="209"/>
      <c r="Z2183" s="120"/>
    </row>
    <row r="2184" spans="1:47" s="5" customFormat="1" ht="13.5" customHeight="1">
      <c r="A2184" s="81"/>
      <c r="B2184" s="226"/>
      <c r="C2184" s="208"/>
      <c r="D2184" s="208"/>
      <c r="E2184" s="208"/>
      <c r="F2184" s="228"/>
      <c r="G2184" s="208"/>
      <c r="H2184" s="208"/>
      <c r="I2184" s="216"/>
      <c r="J2184" s="227"/>
      <c r="K2184" s="128" t="s">
        <v>57</v>
      </c>
      <c r="L2184" s="44"/>
      <c r="M2184" s="59"/>
      <c r="N2184" s="60"/>
      <c r="O2184" s="210"/>
      <c r="P2184" s="212"/>
      <c r="Q2184" s="214"/>
      <c r="R2184" s="214"/>
      <c r="S2184" s="216"/>
      <c r="T2184" s="218">
        <f t="shared" ref="T2184" si="3249">Q2184*S2184</f>
        <v>0</v>
      </c>
      <c r="U2184" s="220">
        <f t="shared" ref="U2184" si="3250">IFERROR(T2184/P2184,0)</f>
        <v>0</v>
      </c>
      <c r="V2184" s="222"/>
      <c r="W2184" s="224">
        <f t="shared" ref="W2184" si="3251">IFERROR(V2184*1000/P2184,0)</f>
        <v>0</v>
      </c>
      <c r="X2184" s="208"/>
      <c r="Y2184" s="209"/>
      <c r="Z2184" s="81"/>
      <c r="AA2184" s="2"/>
      <c r="AB2184" s="2"/>
      <c r="AC2184" s="2"/>
      <c r="AD2184" s="2"/>
      <c r="AE2184" s="2"/>
      <c r="AF2184" s="2"/>
      <c r="AG2184" s="2"/>
      <c r="AH2184" s="2"/>
      <c r="AI2184" s="2"/>
      <c r="AJ2184" s="2"/>
      <c r="AK2184" s="2"/>
      <c r="AL2184" s="2"/>
      <c r="AM2184" s="2"/>
      <c r="AN2184" s="2"/>
      <c r="AO2184" s="2"/>
      <c r="AP2184" s="2"/>
      <c r="AQ2184" s="2"/>
      <c r="AR2184" s="2"/>
      <c r="AS2184" s="2"/>
      <c r="AT2184" s="2"/>
      <c r="AU2184" s="2"/>
    </row>
    <row r="2185" spans="1:47" s="5" customFormat="1" ht="13.5" customHeight="1">
      <c r="A2185" s="81"/>
      <c r="B2185" s="226"/>
      <c r="C2185" s="208"/>
      <c r="D2185" s="208"/>
      <c r="E2185" s="208"/>
      <c r="F2185" s="229"/>
      <c r="G2185" s="208"/>
      <c r="H2185" s="208"/>
      <c r="I2185" s="216"/>
      <c r="J2185" s="227"/>
      <c r="K2185" s="129" t="s">
        <v>56</v>
      </c>
      <c r="L2185" s="45"/>
      <c r="M2185" s="57"/>
      <c r="N2185" s="58"/>
      <c r="O2185" s="211"/>
      <c r="P2185" s="213"/>
      <c r="Q2185" s="215"/>
      <c r="R2185" s="215"/>
      <c r="S2185" s="217"/>
      <c r="T2185" s="219"/>
      <c r="U2185" s="221"/>
      <c r="V2185" s="223"/>
      <c r="W2185" s="225"/>
      <c r="X2185" s="209"/>
      <c r="Y2185" s="209"/>
      <c r="Z2185" s="81"/>
      <c r="AA2185" s="2"/>
      <c r="AB2185" s="2"/>
      <c r="AC2185" s="2"/>
      <c r="AD2185" s="2"/>
      <c r="AE2185" s="2"/>
      <c r="AF2185" s="2"/>
      <c r="AG2185" s="2"/>
      <c r="AH2185" s="2"/>
      <c r="AI2185" s="2"/>
      <c r="AJ2185" s="2"/>
      <c r="AK2185" s="2"/>
      <c r="AL2185" s="2"/>
      <c r="AM2185" s="2"/>
      <c r="AN2185" s="2"/>
      <c r="AO2185" s="2"/>
      <c r="AP2185" s="2"/>
      <c r="AQ2185" s="2"/>
      <c r="AR2185" s="2"/>
      <c r="AS2185" s="2"/>
      <c r="AT2185" s="2"/>
      <c r="AU2185" s="2"/>
    </row>
    <row r="2186" spans="1:47" ht="14.25" customHeight="1">
      <c r="A2186" s="120"/>
      <c r="B2186" s="226"/>
      <c r="C2186" s="208"/>
      <c r="D2186" s="208"/>
      <c r="E2186" s="208"/>
      <c r="F2186" s="228"/>
      <c r="G2186" s="208"/>
      <c r="H2186" s="208"/>
      <c r="I2186" s="216"/>
      <c r="J2186" s="227"/>
      <c r="K2186" s="128" t="s">
        <v>57</v>
      </c>
      <c r="L2186" s="44"/>
      <c r="M2186" s="59"/>
      <c r="N2186" s="60"/>
      <c r="O2186" s="210"/>
      <c r="P2186" s="212"/>
      <c r="Q2186" s="214"/>
      <c r="R2186" s="214"/>
      <c r="S2186" s="216"/>
      <c r="T2186" s="218">
        <f t="shared" ref="T2186" si="3252">Q2186*S2186</f>
        <v>0</v>
      </c>
      <c r="U2186" s="220">
        <f t="shared" ref="U2186" si="3253">IFERROR(T2186/P2186,0)</f>
        <v>0</v>
      </c>
      <c r="V2186" s="222"/>
      <c r="W2186" s="224">
        <f t="shared" ref="W2186" si="3254">IFERROR(V2186*1000/P2186,0)</f>
        <v>0</v>
      </c>
      <c r="X2186" s="208"/>
      <c r="Y2186" s="209"/>
      <c r="Z2186" s="120"/>
    </row>
    <row r="2187" spans="1:47" ht="14.25" customHeight="1">
      <c r="A2187" s="120"/>
      <c r="B2187" s="226"/>
      <c r="C2187" s="208"/>
      <c r="D2187" s="208"/>
      <c r="E2187" s="208"/>
      <c r="F2187" s="229"/>
      <c r="G2187" s="208"/>
      <c r="H2187" s="208"/>
      <c r="I2187" s="216"/>
      <c r="J2187" s="227"/>
      <c r="K2187" s="129" t="s">
        <v>56</v>
      </c>
      <c r="L2187" s="45"/>
      <c r="M2187" s="57"/>
      <c r="N2187" s="58"/>
      <c r="O2187" s="211"/>
      <c r="P2187" s="213"/>
      <c r="Q2187" s="215"/>
      <c r="R2187" s="215"/>
      <c r="S2187" s="217"/>
      <c r="T2187" s="219"/>
      <c r="U2187" s="221"/>
      <c r="V2187" s="223"/>
      <c r="W2187" s="225"/>
      <c r="X2187" s="209"/>
      <c r="Y2187" s="209"/>
      <c r="Z2187" s="120"/>
    </row>
    <row r="2188" spans="1:47" ht="14.25" customHeight="1">
      <c r="A2188" s="120"/>
      <c r="B2188" s="226"/>
      <c r="C2188" s="208"/>
      <c r="D2188" s="208"/>
      <c r="E2188" s="208"/>
      <c r="F2188" s="228"/>
      <c r="G2188" s="208"/>
      <c r="H2188" s="208"/>
      <c r="I2188" s="216"/>
      <c r="J2188" s="227"/>
      <c r="K2188" s="128" t="s">
        <v>57</v>
      </c>
      <c r="L2188" s="44"/>
      <c r="M2188" s="59"/>
      <c r="N2188" s="60"/>
      <c r="O2188" s="210"/>
      <c r="P2188" s="212"/>
      <c r="Q2188" s="214"/>
      <c r="R2188" s="214"/>
      <c r="S2188" s="216"/>
      <c r="T2188" s="218">
        <f t="shared" ref="T2188" si="3255">Q2188*S2188</f>
        <v>0</v>
      </c>
      <c r="U2188" s="220">
        <f t="shared" ref="U2188" si="3256">IFERROR(T2188/P2188,0)</f>
        <v>0</v>
      </c>
      <c r="V2188" s="222"/>
      <c r="W2188" s="224">
        <f t="shared" ref="W2188" si="3257">IFERROR(V2188*1000/P2188,0)</f>
        <v>0</v>
      </c>
      <c r="X2188" s="208"/>
      <c r="Y2188" s="209"/>
      <c r="Z2188" s="120"/>
    </row>
    <row r="2189" spans="1:47" ht="14.25" customHeight="1">
      <c r="A2189" s="120"/>
      <c r="B2189" s="226"/>
      <c r="C2189" s="208"/>
      <c r="D2189" s="208"/>
      <c r="E2189" s="208"/>
      <c r="F2189" s="229"/>
      <c r="G2189" s="208"/>
      <c r="H2189" s="208"/>
      <c r="I2189" s="216"/>
      <c r="J2189" s="227"/>
      <c r="K2189" s="129" t="s">
        <v>56</v>
      </c>
      <c r="L2189" s="45"/>
      <c r="M2189" s="57"/>
      <c r="N2189" s="58"/>
      <c r="O2189" s="211"/>
      <c r="P2189" s="213"/>
      <c r="Q2189" s="215"/>
      <c r="R2189" s="215"/>
      <c r="S2189" s="217"/>
      <c r="T2189" s="219"/>
      <c r="U2189" s="221"/>
      <c r="V2189" s="223"/>
      <c r="W2189" s="225"/>
      <c r="X2189" s="209"/>
      <c r="Y2189" s="209"/>
      <c r="Z2189" s="120"/>
    </row>
    <row r="2190" spans="1:47" ht="14.25" customHeight="1">
      <c r="A2190" s="120"/>
      <c r="B2190" s="226"/>
      <c r="C2190" s="208"/>
      <c r="D2190" s="208"/>
      <c r="E2190" s="208"/>
      <c r="F2190" s="228"/>
      <c r="G2190" s="208"/>
      <c r="H2190" s="208"/>
      <c r="I2190" s="216"/>
      <c r="J2190" s="227"/>
      <c r="K2190" s="128" t="s">
        <v>57</v>
      </c>
      <c r="L2190" s="44"/>
      <c r="M2190" s="59"/>
      <c r="N2190" s="60"/>
      <c r="O2190" s="210"/>
      <c r="P2190" s="212"/>
      <c r="Q2190" s="214"/>
      <c r="R2190" s="214"/>
      <c r="S2190" s="216"/>
      <c r="T2190" s="218">
        <f t="shared" ref="T2190" si="3258">Q2190*S2190</f>
        <v>0</v>
      </c>
      <c r="U2190" s="220">
        <f t="shared" ref="U2190" si="3259">IFERROR(T2190/P2190,0)</f>
        <v>0</v>
      </c>
      <c r="V2190" s="222"/>
      <c r="W2190" s="224">
        <f t="shared" ref="W2190" si="3260">IFERROR(V2190*1000/P2190,0)</f>
        <v>0</v>
      </c>
      <c r="X2190" s="208"/>
      <c r="Y2190" s="209"/>
      <c r="Z2190" s="120"/>
    </row>
    <row r="2191" spans="1:47" ht="14.25" customHeight="1">
      <c r="A2191" s="120"/>
      <c r="B2191" s="226"/>
      <c r="C2191" s="208"/>
      <c r="D2191" s="208"/>
      <c r="E2191" s="208"/>
      <c r="F2191" s="229"/>
      <c r="G2191" s="208"/>
      <c r="H2191" s="208"/>
      <c r="I2191" s="216"/>
      <c r="J2191" s="227"/>
      <c r="K2191" s="129" t="s">
        <v>56</v>
      </c>
      <c r="L2191" s="45"/>
      <c r="M2191" s="57"/>
      <c r="N2191" s="58"/>
      <c r="O2191" s="211"/>
      <c r="P2191" s="213"/>
      <c r="Q2191" s="215"/>
      <c r="R2191" s="215"/>
      <c r="S2191" s="217"/>
      <c r="T2191" s="219"/>
      <c r="U2191" s="221"/>
      <c r="V2191" s="223"/>
      <c r="W2191" s="225"/>
      <c r="X2191" s="209"/>
      <c r="Y2191" s="209"/>
      <c r="Z2191" s="120"/>
    </row>
    <row r="2192" spans="1:47" ht="14.25" customHeight="1">
      <c r="A2192" s="120"/>
      <c r="B2192" s="226"/>
      <c r="C2192" s="208"/>
      <c r="D2192" s="208"/>
      <c r="E2192" s="208"/>
      <c r="F2192" s="228"/>
      <c r="G2192" s="208"/>
      <c r="H2192" s="208"/>
      <c r="I2192" s="216"/>
      <c r="J2192" s="227"/>
      <c r="K2192" s="128" t="s">
        <v>57</v>
      </c>
      <c r="L2192" s="44"/>
      <c r="M2192" s="59"/>
      <c r="N2192" s="60"/>
      <c r="O2192" s="210"/>
      <c r="P2192" s="212"/>
      <c r="Q2192" s="214"/>
      <c r="R2192" s="214"/>
      <c r="S2192" s="216"/>
      <c r="T2192" s="218">
        <f t="shared" ref="T2192" si="3261">Q2192*S2192</f>
        <v>0</v>
      </c>
      <c r="U2192" s="220">
        <f t="shared" ref="U2192" si="3262">IFERROR(T2192/P2192,0)</f>
        <v>0</v>
      </c>
      <c r="V2192" s="222"/>
      <c r="W2192" s="224">
        <f t="shared" ref="W2192" si="3263">IFERROR(V2192*1000/P2192,0)</f>
        <v>0</v>
      </c>
      <c r="X2192" s="208"/>
      <c r="Y2192" s="209"/>
      <c r="Z2192" s="120"/>
    </row>
    <row r="2193" spans="1:47" ht="14.25" customHeight="1">
      <c r="A2193" s="120"/>
      <c r="B2193" s="226"/>
      <c r="C2193" s="208"/>
      <c r="D2193" s="208"/>
      <c r="E2193" s="208"/>
      <c r="F2193" s="229"/>
      <c r="G2193" s="208"/>
      <c r="H2193" s="208"/>
      <c r="I2193" s="216"/>
      <c r="J2193" s="227"/>
      <c r="K2193" s="129" t="s">
        <v>56</v>
      </c>
      <c r="L2193" s="45"/>
      <c r="M2193" s="57"/>
      <c r="N2193" s="58"/>
      <c r="O2193" s="211"/>
      <c r="P2193" s="213"/>
      <c r="Q2193" s="215"/>
      <c r="R2193" s="215"/>
      <c r="S2193" s="217"/>
      <c r="T2193" s="219"/>
      <c r="U2193" s="221"/>
      <c r="V2193" s="223"/>
      <c r="W2193" s="225"/>
      <c r="X2193" s="209"/>
      <c r="Y2193" s="209"/>
      <c r="Z2193" s="120"/>
    </row>
    <row r="2194" spans="1:47" ht="14.25" customHeight="1">
      <c r="A2194" s="120"/>
      <c r="B2194" s="226"/>
      <c r="C2194" s="208"/>
      <c r="D2194" s="208"/>
      <c r="E2194" s="208"/>
      <c r="F2194" s="228"/>
      <c r="G2194" s="208"/>
      <c r="H2194" s="208"/>
      <c r="I2194" s="216"/>
      <c r="J2194" s="227"/>
      <c r="K2194" s="128" t="s">
        <v>57</v>
      </c>
      <c r="L2194" s="44"/>
      <c r="M2194" s="59"/>
      <c r="N2194" s="60"/>
      <c r="O2194" s="210"/>
      <c r="P2194" s="212"/>
      <c r="Q2194" s="214"/>
      <c r="R2194" s="214"/>
      <c r="S2194" s="216"/>
      <c r="T2194" s="218">
        <f t="shared" ref="T2194" si="3264">Q2194*S2194</f>
        <v>0</v>
      </c>
      <c r="U2194" s="220">
        <f t="shared" ref="U2194" si="3265">IFERROR(T2194/P2194,0)</f>
        <v>0</v>
      </c>
      <c r="V2194" s="222"/>
      <c r="W2194" s="224">
        <f t="shared" ref="W2194" si="3266">IFERROR(V2194*1000/P2194,0)</f>
        <v>0</v>
      </c>
      <c r="X2194" s="208"/>
      <c r="Y2194" s="209"/>
      <c r="Z2194" s="120"/>
    </row>
    <row r="2195" spans="1:47" ht="14.25" customHeight="1">
      <c r="A2195" s="120"/>
      <c r="B2195" s="226"/>
      <c r="C2195" s="208"/>
      <c r="D2195" s="208"/>
      <c r="E2195" s="208"/>
      <c r="F2195" s="229"/>
      <c r="G2195" s="208"/>
      <c r="H2195" s="208"/>
      <c r="I2195" s="216"/>
      <c r="J2195" s="227"/>
      <c r="K2195" s="129" t="s">
        <v>56</v>
      </c>
      <c r="L2195" s="45"/>
      <c r="M2195" s="57"/>
      <c r="N2195" s="58"/>
      <c r="O2195" s="211"/>
      <c r="P2195" s="213"/>
      <c r="Q2195" s="215"/>
      <c r="R2195" s="215"/>
      <c r="S2195" s="217"/>
      <c r="T2195" s="219"/>
      <c r="U2195" s="221"/>
      <c r="V2195" s="223"/>
      <c r="W2195" s="225"/>
      <c r="X2195" s="209"/>
      <c r="Y2195" s="209"/>
      <c r="Z2195" s="120"/>
    </row>
    <row r="2196" spans="1:47" ht="14.25" customHeight="1">
      <c r="A2196" s="120"/>
      <c r="B2196" s="226"/>
      <c r="C2196" s="208"/>
      <c r="D2196" s="208"/>
      <c r="E2196" s="208"/>
      <c r="F2196" s="228"/>
      <c r="G2196" s="208"/>
      <c r="H2196" s="208"/>
      <c r="I2196" s="216"/>
      <c r="J2196" s="227"/>
      <c r="K2196" s="128" t="s">
        <v>57</v>
      </c>
      <c r="L2196" s="44"/>
      <c r="M2196" s="59"/>
      <c r="N2196" s="60"/>
      <c r="O2196" s="210"/>
      <c r="P2196" s="212"/>
      <c r="Q2196" s="214"/>
      <c r="R2196" s="214"/>
      <c r="S2196" s="216"/>
      <c r="T2196" s="218">
        <f t="shared" ref="T2196" si="3267">Q2196*S2196</f>
        <v>0</v>
      </c>
      <c r="U2196" s="220">
        <f t="shared" ref="U2196" si="3268">IFERROR(T2196/P2196,0)</f>
        <v>0</v>
      </c>
      <c r="V2196" s="222"/>
      <c r="W2196" s="224">
        <f t="shared" ref="W2196" si="3269">IFERROR(V2196*1000/P2196,0)</f>
        <v>0</v>
      </c>
      <c r="X2196" s="208"/>
      <c r="Y2196" s="209"/>
      <c r="Z2196" s="120"/>
    </row>
    <row r="2197" spans="1:47" ht="14.25" customHeight="1">
      <c r="A2197" s="120"/>
      <c r="B2197" s="226"/>
      <c r="C2197" s="208"/>
      <c r="D2197" s="208"/>
      <c r="E2197" s="208"/>
      <c r="F2197" s="229"/>
      <c r="G2197" s="208"/>
      <c r="H2197" s="208"/>
      <c r="I2197" s="216"/>
      <c r="J2197" s="227"/>
      <c r="K2197" s="129" t="s">
        <v>56</v>
      </c>
      <c r="L2197" s="45"/>
      <c r="M2197" s="57"/>
      <c r="N2197" s="58"/>
      <c r="O2197" s="211"/>
      <c r="P2197" s="213"/>
      <c r="Q2197" s="215"/>
      <c r="R2197" s="215"/>
      <c r="S2197" s="217"/>
      <c r="T2197" s="219"/>
      <c r="U2197" s="221"/>
      <c r="V2197" s="223"/>
      <c r="W2197" s="225"/>
      <c r="X2197" s="209"/>
      <c r="Y2197" s="209"/>
      <c r="Z2197" s="120"/>
    </row>
    <row r="2198" spans="1:47" ht="14.25" customHeight="1">
      <c r="A2198" s="120"/>
      <c r="B2198" s="226"/>
      <c r="C2198" s="208"/>
      <c r="D2198" s="208"/>
      <c r="E2198" s="208"/>
      <c r="F2198" s="228"/>
      <c r="G2198" s="208"/>
      <c r="H2198" s="208"/>
      <c r="I2198" s="216"/>
      <c r="J2198" s="227"/>
      <c r="K2198" s="128" t="s">
        <v>57</v>
      </c>
      <c r="L2198" s="44"/>
      <c r="M2198" s="59"/>
      <c r="N2198" s="60"/>
      <c r="O2198" s="210"/>
      <c r="P2198" s="212"/>
      <c r="Q2198" s="214"/>
      <c r="R2198" s="214"/>
      <c r="S2198" s="216"/>
      <c r="T2198" s="218">
        <f t="shared" ref="T2198" si="3270">Q2198*S2198</f>
        <v>0</v>
      </c>
      <c r="U2198" s="220">
        <f t="shared" ref="U2198" si="3271">IFERROR(T2198/P2198,0)</f>
        <v>0</v>
      </c>
      <c r="V2198" s="222"/>
      <c r="W2198" s="224">
        <f t="shared" ref="W2198" si="3272">IFERROR(V2198*1000/P2198,0)</f>
        <v>0</v>
      </c>
      <c r="X2198" s="208"/>
      <c r="Y2198" s="209"/>
      <c r="Z2198" s="120"/>
    </row>
    <row r="2199" spans="1:47" ht="14.25" customHeight="1">
      <c r="A2199" s="120"/>
      <c r="B2199" s="226"/>
      <c r="C2199" s="208"/>
      <c r="D2199" s="208"/>
      <c r="E2199" s="208"/>
      <c r="F2199" s="229"/>
      <c r="G2199" s="208"/>
      <c r="H2199" s="208"/>
      <c r="I2199" s="216"/>
      <c r="J2199" s="227"/>
      <c r="K2199" s="129" t="s">
        <v>56</v>
      </c>
      <c r="L2199" s="45"/>
      <c r="M2199" s="57"/>
      <c r="N2199" s="58"/>
      <c r="O2199" s="211"/>
      <c r="P2199" s="213"/>
      <c r="Q2199" s="215"/>
      <c r="R2199" s="215"/>
      <c r="S2199" s="217"/>
      <c r="T2199" s="219"/>
      <c r="U2199" s="221"/>
      <c r="V2199" s="223"/>
      <c r="W2199" s="225"/>
      <c r="X2199" s="209"/>
      <c r="Y2199" s="209"/>
      <c r="Z2199" s="120"/>
    </row>
    <row r="2200" spans="1:47" ht="14.25" customHeight="1">
      <c r="A2200" s="120"/>
      <c r="B2200" s="226"/>
      <c r="C2200" s="208"/>
      <c r="D2200" s="208"/>
      <c r="E2200" s="208"/>
      <c r="F2200" s="228"/>
      <c r="G2200" s="208"/>
      <c r="H2200" s="208"/>
      <c r="I2200" s="216"/>
      <c r="J2200" s="227"/>
      <c r="K2200" s="128" t="s">
        <v>57</v>
      </c>
      <c r="L2200" s="44"/>
      <c r="M2200" s="59"/>
      <c r="N2200" s="60"/>
      <c r="O2200" s="210"/>
      <c r="P2200" s="212"/>
      <c r="Q2200" s="214"/>
      <c r="R2200" s="214"/>
      <c r="S2200" s="216"/>
      <c r="T2200" s="218">
        <f t="shared" ref="T2200" si="3273">Q2200*S2200</f>
        <v>0</v>
      </c>
      <c r="U2200" s="220">
        <f t="shared" ref="U2200" si="3274">IFERROR(T2200/P2200,0)</f>
        <v>0</v>
      </c>
      <c r="V2200" s="222"/>
      <c r="W2200" s="224">
        <f t="shared" ref="W2200" si="3275">IFERROR(V2200*1000/P2200,0)</f>
        <v>0</v>
      </c>
      <c r="X2200" s="208"/>
      <c r="Y2200" s="209"/>
      <c r="Z2200" s="120"/>
    </row>
    <row r="2201" spans="1:47" ht="14.25" customHeight="1">
      <c r="A2201" s="120"/>
      <c r="B2201" s="226"/>
      <c r="C2201" s="208"/>
      <c r="D2201" s="208"/>
      <c r="E2201" s="208"/>
      <c r="F2201" s="229"/>
      <c r="G2201" s="208"/>
      <c r="H2201" s="208"/>
      <c r="I2201" s="216"/>
      <c r="J2201" s="227"/>
      <c r="K2201" s="129" t="s">
        <v>56</v>
      </c>
      <c r="L2201" s="45"/>
      <c r="M2201" s="57"/>
      <c r="N2201" s="58"/>
      <c r="O2201" s="211"/>
      <c r="P2201" s="213"/>
      <c r="Q2201" s="215"/>
      <c r="R2201" s="215"/>
      <c r="S2201" s="217"/>
      <c r="T2201" s="219"/>
      <c r="U2201" s="221"/>
      <c r="V2201" s="223"/>
      <c r="W2201" s="225"/>
      <c r="X2201" s="209"/>
      <c r="Y2201" s="209"/>
      <c r="Z2201" s="120"/>
    </row>
    <row r="2202" spans="1:47" ht="14.25" customHeight="1">
      <c r="A2202" s="120"/>
      <c r="B2202" s="226"/>
      <c r="C2202" s="208"/>
      <c r="D2202" s="208"/>
      <c r="E2202" s="208"/>
      <c r="F2202" s="228"/>
      <c r="G2202" s="208"/>
      <c r="H2202" s="208"/>
      <c r="I2202" s="216"/>
      <c r="J2202" s="227"/>
      <c r="K2202" s="128" t="s">
        <v>57</v>
      </c>
      <c r="L2202" s="44"/>
      <c r="M2202" s="59"/>
      <c r="N2202" s="60"/>
      <c r="O2202" s="210"/>
      <c r="P2202" s="212"/>
      <c r="Q2202" s="214"/>
      <c r="R2202" s="214"/>
      <c r="S2202" s="216"/>
      <c r="T2202" s="218">
        <f t="shared" ref="T2202" si="3276">Q2202*S2202</f>
        <v>0</v>
      </c>
      <c r="U2202" s="220">
        <f t="shared" ref="U2202" si="3277">IFERROR(T2202/P2202,0)</f>
        <v>0</v>
      </c>
      <c r="V2202" s="222"/>
      <c r="W2202" s="224">
        <f t="shared" ref="W2202" si="3278">IFERROR(V2202*1000/P2202,0)</f>
        <v>0</v>
      </c>
      <c r="X2202" s="208"/>
      <c r="Y2202" s="209"/>
      <c r="Z2202" s="120"/>
    </row>
    <row r="2203" spans="1:47" ht="14.25" customHeight="1">
      <c r="A2203" s="120"/>
      <c r="B2203" s="226"/>
      <c r="C2203" s="208"/>
      <c r="D2203" s="208"/>
      <c r="E2203" s="208"/>
      <c r="F2203" s="229"/>
      <c r="G2203" s="208"/>
      <c r="H2203" s="208"/>
      <c r="I2203" s="216"/>
      <c r="J2203" s="227"/>
      <c r="K2203" s="129" t="s">
        <v>56</v>
      </c>
      <c r="L2203" s="45"/>
      <c r="M2203" s="57"/>
      <c r="N2203" s="58"/>
      <c r="O2203" s="211"/>
      <c r="P2203" s="213"/>
      <c r="Q2203" s="215"/>
      <c r="R2203" s="215"/>
      <c r="S2203" s="217"/>
      <c r="T2203" s="219"/>
      <c r="U2203" s="221"/>
      <c r="V2203" s="223"/>
      <c r="W2203" s="225"/>
      <c r="X2203" s="209"/>
      <c r="Y2203" s="209"/>
      <c r="Z2203" s="120"/>
    </row>
    <row r="2204" spans="1:47" ht="14.25" customHeight="1">
      <c r="A2204" s="120"/>
      <c r="B2204" s="226"/>
      <c r="C2204" s="208"/>
      <c r="D2204" s="208"/>
      <c r="E2204" s="208"/>
      <c r="F2204" s="228"/>
      <c r="G2204" s="208"/>
      <c r="H2204" s="208"/>
      <c r="I2204" s="216"/>
      <c r="J2204" s="227"/>
      <c r="K2204" s="128" t="s">
        <v>57</v>
      </c>
      <c r="L2204" s="44"/>
      <c r="M2204" s="59"/>
      <c r="N2204" s="60"/>
      <c r="O2204" s="210"/>
      <c r="P2204" s="212"/>
      <c r="Q2204" s="214"/>
      <c r="R2204" s="214"/>
      <c r="S2204" s="216"/>
      <c r="T2204" s="218">
        <f t="shared" ref="T2204" si="3279">Q2204*S2204</f>
        <v>0</v>
      </c>
      <c r="U2204" s="220">
        <f t="shared" ref="U2204" si="3280">IFERROR(T2204/P2204,0)</f>
        <v>0</v>
      </c>
      <c r="V2204" s="222"/>
      <c r="W2204" s="224">
        <f t="shared" ref="W2204" si="3281">IFERROR(V2204*1000/P2204,0)</f>
        <v>0</v>
      </c>
      <c r="X2204" s="208"/>
      <c r="Y2204" s="209"/>
      <c r="Z2204" s="120"/>
    </row>
    <row r="2205" spans="1:47" ht="14.25" customHeight="1">
      <c r="A2205" s="120"/>
      <c r="B2205" s="226"/>
      <c r="C2205" s="208"/>
      <c r="D2205" s="208"/>
      <c r="E2205" s="208"/>
      <c r="F2205" s="229"/>
      <c r="G2205" s="208"/>
      <c r="H2205" s="208"/>
      <c r="I2205" s="216"/>
      <c r="J2205" s="227"/>
      <c r="K2205" s="129" t="s">
        <v>56</v>
      </c>
      <c r="L2205" s="45"/>
      <c r="M2205" s="57"/>
      <c r="N2205" s="58"/>
      <c r="O2205" s="211"/>
      <c r="P2205" s="213"/>
      <c r="Q2205" s="215"/>
      <c r="R2205" s="215"/>
      <c r="S2205" s="217"/>
      <c r="T2205" s="219"/>
      <c r="U2205" s="221"/>
      <c r="V2205" s="223"/>
      <c r="W2205" s="225"/>
      <c r="X2205" s="209"/>
      <c r="Y2205" s="209"/>
      <c r="Z2205" s="120"/>
    </row>
    <row r="2206" spans="1:47" ht="14.25" customHeight="1">
      <c r="A2206" s="120"/>
      <c r="B2206" s="226"/>
      <c r="C2206" s="208"/>
      <c r="D2206" s="208"/>
      <c r="E2206" s="208"/>
      <c r="F2206" s="228"/>
      <c r="G2206" s="208"/>
      <c r="H2206" s="208"/>
      <c r="I2206" s="216"/>
      <c r="J2206" s="227"/>
      <c r="K2206" s="128" t="s">
        <v>57</v>
      </c>
      <c r="L2206" s="44"/>
      <c r="M2206" s="59"/>
      <c r="N2206" s="60"/>
      <c r="O2206" s="210"/>
      <c r="P2206" s="212"/>
      <c r="Q2206" s="214"/>
      <c r="R2206" s="214"/>
      <c r="S2206" s="216"/>
      <c r="T2206" s="218">
        <f t="shared" ref="T2206" si="3282">Q2206*S2206</f>
        <v>0</v>
      </c>
      <c r="U2206" s="220">
        <f t="shared" ref="U2206" si="3283">IFERROR(T2206/P2206,0)</f>
        <v>0</v>
      </c>
      <c r="V2206" s="222"/>
      <c r="W2206" s="224">
        <f t="shared" ref="W2206" si="3284">IFERROR(V2206*1000/P2206,0)</f>
        <v>0</v>
      </c>
      <c r="X2206" s="208"/>
      <c r="Y2206" s="209"/>
      <c r="Z2206" s="120"/>
    </row>
    <row r="2207" spans="1:47" ht="14.25" customHeight="1">
      <c r="A2207" s="120"/>
      <c r="B2207" s="226"/>
      <c r="C2207" s="208"/>
      <c r="D2207" s="208"/>
      <c r="E2207" s="208"/>
      <c r="F2207" s="229"/>
      <c r="G2207" s="208"/>
      <c r="H2207" s="208"/>
      <c r="I2207" s="216"/>
      <c r="J2207" s="227"/>
      <c r="K2207" s="129" t="s">
        <v>56</v>
      </c>
      <c r="L2207" s="45"/>
      <c r="M2207" s="57"/>
      <c r="N2207" s="58"/>
      <c r="O2207" s="211"/>
      <c r="P2207" s="213"/>
      <c r="Q2207" s="215"/>
      <c r="R2207" s="215"/>
      <c r="S2207" s="217"/>
      <c r="T2207" s="219"/>
      <c r="U2207" s="221"/>
      <c r="V2207" s="223"/>
      <c r="W2207" s="225"/>
      <c r="X2207" s="209"/>
      <c r="Y2207" s="209"/>
      <c r="Z2207" s="120"/>
    </row>
    <row r="2208" spans="1:47" s="5" customFormat="1" ht="13.5" customHeight="1">
      <c r="A2208" s="81"/>
      <c r="B2208" s="226"/>
      <c r="C2208" s="208"/>
      <c r="D2208" s="208"/>
      <c r="E2208" s="208"/>
      <c r="F2208" s="228"/>
      <c r="G2208" s="208"/>
      <c r="H2208" s="208"/>
      <c r="I2208" s="216"/>
      <c r="J2208" s="227"/>
      <c r="K2208" s="128" t="s">
        <v>57</v>
      </c>
      <c r="L2208" s="44"/>
      <c r="M2208" s="59"/>
      <c r="N2208" s="60"/>
      <c r="O2208" s="210"/>
      <c r="P2208" s="212"/>
      <c r="Q2208" s="214"/>
      <c r="R2208" s="214"/>
      <c r="S2208" s="216"/>
      <c r="T2208" s="218">
        <f t="shared" ref="T2208" si="3285">Q2208*S2208</f>
        <v>0</v>
      </c>
      <c r="U2208" s="220">
        <f t="shared" ref="U2208" si="3286">IFERROR(T2208/P2208,0)</f>
        <v>0</v>
      </c>
      <c r="V2208" s="222"/>
      <c r="W2208" s="224">
        <f t="shared" ref="W2208" si="3287">IFERROR(V2208*1000/P2208,0)</f>
        <v>0</v>
      </c>
      <c r="X2208" s="208"/>
      <c r="Y2208" s="209"/>
      <c r="Z2208" s="81"/>
      <c r="AA2208" s="2"/>
      <c r="AB2208" s="2"/>
      <c r="AC2208" s="2"/>
      <c r="AD2208" s="2"/>
      <c r="AE2208" s="2"/>
      <c r="AF2208" s="2"/>
      <c r="AG2208" s="2"/>
      <c r="AH2208" s="2"/>
      <c r="AI2208" s="2"/>
      <c r="AJ2208" s="2"/>
      <c r="AK2208" s="2"/>
      <c r="AL2208" s="2"/>
      <c r="AM2208" s="2"/>
      <c r="AN2208" s="2"/>
      <c r="AO2208" s="2"/>
      <c r="AP2208" s="2"/>
      <c r="AQ2208" s="2"/>
      <c r="AR2208" s="2"/>
      <c r="AS2208" s="2"/>
      <c r="AT2208" s="2"/>
      <c r="AU2208" s="2"/>
    </row>
    <row r="2209" spans="1:47" s="5" customFormat="1" ht="13.5" customHeight="1">
      <c r="A2209" s="81"/>
      <c r="B2209" s="226"/>
      <c r="C2209" s="208"/>
      <c r="D2209" s="208"/>
      <c r="E2209" s="208"/>
      <c r="F2209" s="229"/>
      <c r="G2209" s="208"/>
      <c r="H2209" s="208"/>
      <c r="I2209" s="216"/>
      <c r="J2209" s="227"/>
      <c r="K2209" s="129" t="s">
        <v>56</v>
      </c>
      <c r="L2209" s="45"/>
      <c r="M2209" s="57"/>
      <c r="N2209" s="58"/>
      <c r="O2209" s="211"/>
      <c r="P2209" s="213"/>
      <c r="Q2209" s="215"/>
      <c r="R2209" s="215"/>
      <c r="S2209" s="217"/>
      <c r="T2209" s="219"/>
      <c r="U2209" s="221"/>
      <c r="V2209" s="223"/>
      <c r="W2209" s="225"/>
      <c r="X2209" s="209"/>
      <c r="Y2209" s="209"/>
      <c r="Z2209" s="81"/>
      <c r="AA2209" s="2"/>
      <c r="AB2209" s="2"/>
      <c r="AC2209" s="2"/>
      <c r="AD2209" s="2"/>
      <c r="AE2209" s="2"/>
      <c r="AF2209" s="2"/>
      <c r="AG2209" s="2"/>
      <c r="AH2209" s="2"/>
      <c r="AI2209" s="2"/>
      <c r="AJ2209" s="2"/>
      <c r="AK2209" s="2"/>
      <c r="AL2209" s="2"/>
      <c r="AM2209" s="2"/>
      <c r="AN2209" s="2"/>
      <c r="AO2209" s="2"/>
      <c r="AP2209" s="2"/>
      <c r="AQ2209" s="2"/>
      <c r="AR2209" s="2"/>
      <c r="AS2209" s="2"/>
      <c r="AT2209" s="2"/>
      <c r="AU2209" s="2"/>
    </row>
    <row r="2210" spans="1:47" ht="14.25" customHeight="1">
      <c r="A2210" s="120"/>
      <c r="B2210" s="226"/>
      <c r="C2210" s="208"/>
      <c r="D2210" s="208"/>
      <c r="E2210" s="208"/>
      <c r="F2210" s="228"/>
      <c r="G2210" s="208"/>
      <c r="H2210" s="208"/>
      <c r="I2210" s="216"/>
      <c r="J2210" s="227"/>
      <c r="K2210" s="128" t="s">
        <v>57</v>
      </c>
      <c r="L2210" s="44"/>
      <c r="M2210" s="59"/>
      <c r="N2210" s="60"/>
      <c r="O2210" s="210"/>
      <c r="P2210" s="212"/>
      <c r="Q2210" s="214"/>
      <c r="R2210" s="214"/>
      <c r="S2210" s="216"/>
      <c r="T2210" s="218">
        <f t="shared" ref="T2210" si="3288">Q2210*S2210</f>
        <v>0</v>
      </c>
      <c r="U2210" s="220">
        <f t="shared" ref="U2210" si="3289">IFERROR(T2210/P2210,0)</f>
        <v>0</v>
      </c>
      <c r="V2210" s="222"/>
      <c r="W2210" s="224">
        <f t="shared" ref="W2210" si="3290">IFERROR(V2210*1000/P2210,0)</f>
        <v>0</v>
      </c>
      <c r="X2210" s="208"/>
      <c r="Y2210" s="209"/>
      <c r="Z2210" s="120"/>
    </row>
    <row r="2211" spans="1:47" ht="14.25" customHeight="1">
      <c r="A2211" s="120"/>
      <c r="B2211" s="226"/>
      <c r="C2211" s="208"/>
      <c r="D2211" s="208"/>
      <c r="E2211" s="208"/>
      <c r="F2211" s="229"/>
      <c r="G2211" s="208"/>
      <c r="H2211" s="208"/>
      <c r="I2211" s="216"/>
      <c r="J2211" s="227"/>
      <c r="K2211" s="129" t="s">
        <v>56</v>
      </c>
      <c r="L2211" s="45"/>
      <c r="M2211" s="57"/>
      <c r="N2211" s="58"/>
      <c r="O2211" s="211"/>
      <c r="P2211" s="213"/>
      <c r="Q2211" s="215"/>
      <c r="R2211" s="215"/>
      <c r="S2211" s="217"/>
      <c r="T2211" s="219"/>
      <c r="U2211" s="221"/>
      <c r="V2211" s="223"/>
      <c r="W2211" s="225"/>
      <c r="X2211" s="209"/>
      <c r="Y2211" s="209"/>
      <c r="Z2211" s="120"/>
    </row>
    <row r="2212" spans="1:47" ht="14.25" customHeight="1">
      <c r="A2212" s="120"/>
      <c r="B2212" s="226"/>
      <c r="C2212" s="208"/>
      <c r="D2212" s="208"/>
      <c r="E2212" s="208"/>
      <c r="F2212" s="228"/>
      <c r="G2212" s="208"/>
      <c r="H2212" s="208"/>
      <c r="I2212" s="216"/>
      <c r="J2212" s="227"/>
      <c r="K2212" s="128" t="s">
        <v>57</v>
      </c>
      <c r="L2212" s="44"/>
      <c r="M2212" s="59"/>
      <c r="N2212" s="60"/>
      <c r="O2212" s="210"/>
      <c r="P2212" s="212"/>
      <c r="Q2212" s="214"/>
      <c r="R2212" s="214"/>
      <c r="S2212" s="216"/>
      <c r="T2212" s="218">
        <f t="shared" ref="T2212" si="3291">Q2212*S2212</f>
        <v>0</v>
      </c>
      <c r="U2212" s="220">
        <f t="shared" ref="U2212" si="3292">IFERROR(T2212/P2212,0)</f>
        <v>0</v>
      </c>
      <c r="V2212" s="222"/>
      <c r="W2212" s="224">
        <f t="shared" ref="W2212" si="3293">IFERROR(V2212*1000/P2212,0)</f>
        <v>0</v>
      </c>
      <c r="X2212" s="208"/>
      <c r="Y2212" s="209"/>
      <c r="Z2212" s="120"/>
    </row>
    <row r="2213" spans="1:47" ht="14.25" customHeight="1">
      <c r="A2213" s="120"/>
      <c r="B2213" s="226"/>
      <c r="C2213" s="208"/>
      <c r="D2213" s="208"/>
      <c r="E2213" s="208"/>
      <c r="F2213" s="229"/>
      <c r="G2213" s="208"/>
      <c r="H2213" s="208"/>
      <c r="I2213" s="216"/>
      <c r="J2213" s="227"/>
      <c r="K2213" s="129" t="s">
        <v>56</v>
      </c>
      <c r="L2213" s="45"/>
      <c r="M2213" s="57"/>
      <c r="N2213" s="58"/>
      <c r="O2213" s="211"/>
      <c r="P2213" s="213"/>
      <c r="Q2213" s="215"/>
      <c r="R2213" s="215"/>
      <c r="S2213" s="217"/>
      <c r="T2213" s="219"/>
      <c r="U2213" s="221"/>
      <c r="V2213" s="223"/>
      <c r="W2213" s="225"/>
      <c r="X2213" s="209"/>
      <c r="Y2213" s="209"/>
      <c r="Z2213" s="120"/>
    </row>
    <row r="2214" spans="1:47" ht="14.25" customHeight="1">
      <c r="A2214" s="120"/>
      <c r="B2214" s="226"/>
      <c r="C2214" s="208"/>
      <c r="D2214" s="208"/>
      <c r="E2214" s="208"/>
      <c r="F2214" s="228"/>
      <c r="G2214" s="208"/>
      <c r="H2214" s="208"/>
      <c r="I2214" s="216"/>
      <c r="J2214" s="227"/>
      <c r="K2214" s="128" t="s">
        <v>57</v>
      </c>
      <c r="L2214" s="44"/>
      <c r="M2214" s="59"/>
      <c r="N2214" s="60"/>
      <c r="O2214" s="210"/>
      <c r="P2214" s="212"/>
      <c r="Q2214" s="214"/>
      <c r="R2214" s="214"/>
      <c r="S2214" s="216"/>
      <c r="T2214" s="218">
        <f t="shared" ref="T2214" si="3294">Q2214*S2214</f>
        <v>0</v>
      </c>
      <c r="U2214" s="220">
        <f t="shared" ref="U2214" si="3295">IFERROR(T2214/P2214,0)</f>
        <v>0</v>
      </c>
      <c r="V2214" s="222"/>
      <c r="W2214" s="224">
        <f t="shared" ref="W2214" si="3296">IFERROR(V2214*1000/P2214,0)</f>
        <v>0</v>
      </c>
      <c r="X2214" s="208"/>
      <c r="Y2214" s="209"/>
      <c r="Z2214" s="120"/>
    </row>
    <row r="2215" spans="1:47" ht="14.25" customHeight="1">
      <c r="A2215" s="120"/>
      <c r="B2215" s="226"/>
      <c r="C2215" s="208"/>
      <c r="D2215" s="208"/>
      <c r="E2215" s="208"/>
      <c r="F2215" s="229"/>
      <c r="G2215" s="208"/>
      <c r="H2215" s="208"/>
      <c r="I2215" s="216"/>
      <c r="J2215" s="227"/>
      <c r="K2215" s="129" t="s">
        <v>56</v>
      </c>
      <c r="L2215" s="45"/>
      <c r="M2215" s="57"/>
      <c r="N2215" s="58"/>
      <c r="O2215" s="211"/>
      <c r="P2215" s="213"/>
      <c r="Q2215" s="215"/>
      <c r="R2215" s="215"/>
      <c r="S2215" s="217"/>
      <c r="T2215" s="219"/>
      <c r="U2215" s="221"/>
      <c r="V2215" s="223"/>
      <c r="W2215" s="225"/>
      <c r="X2215" s="209"/>
      <c r="Y2215" s="209"/>
      <c r="Z2215" s="120"/>
    </row>
    <row r="2216" spans="1:47" ht="14.25" customHeight="1">
      <c r="A2216" s="120"/>
      <c r="B2216" s="226"/>
      <c r="C2216" s="208"/>
      <c r="D2216" s="208"/>
      <c r="E2216" s="208"/>
      <c r="F2216" s="228"/>
      <c r="G2216" s="208"/>
      <c r="H2216" s="208"/>
      <c r="I2216" s="216"/>
      <c r="J2216" s="227"/>
      <c r="K2216" s="128" t="s">
        <v>57</v>
      </c>
      <c r="L2216" s="44"/>
      <c r="M2216" s="59"/>
      <c r="N2216" s="60"/>
      <c r="O2216" s="210"/>
      <c r="P2216" s="212"/>
      <c r="Q2216" s="214"/>
      <c r="R2216" s="214"/>
      <c r="S2216" s="216"/>
      <c r="T2216" s="218">
        <f t="shared" ref="T2216" si="3297">Q2216*S2216</f>
        <v>0</v>
      </c>
      <c r="U2216" s="220">
        <f t="shared" ref="U2216" si="3298">IFERROR(T2216/P2216,0)</f>
        <v>0</v>
      </c>
      <c r="V2216" s="222"/>
      <c r="W2216" s="224">
        <f t="shared" ref="W2216" si="3299">IFERROR(V2216*1000/P2216,0)</f>
        <v>0</v>
      </c>
      <c r="X2216" s="208"/>
      <c r="Y2216" s="209"/>
      <c r="Z2216" s="120"/>
    </row>
    <row r="2217" spans="1:47" ht="14.25" customHeight="1">
      <c r="A2217" s="120"/>
      <c r="B2217" s="226"/>
      <c r="C2217" s="208"/>
      <c r="D2217" s="208"/>
      <c r="E2217" s="208"/>
      <c r="F2217" s="229"/>
      <c r="G2217" s="208"/>
      <c r="H2217" s="208"/>
      <c r="I2217" s="216"/>
      <c r="J2217" s="227"/>
      <c r="K2217" s="129" t="s">
        <v>56</v>
      </c>
      <c r="L2217" s="45"/>
      <c r="M2217" s="57"/>
      <c r="N2217" s="58"/>
      <c r="O2217" s="211"/>
      <c r="P2217" s="213"/>
      <c r="Q2217" s="215"/>
      <c r="R2217" s="215"/>
      <c r="S2217" s="217"/>
      <c r="T2217" s="219"/>
      <c r="U2217" s="221"/>
      <c r="V2217" s="223"/>
      <c r="W2217" s="225"/>
      <c r="X2217" s="209"/>
      <c r="Y2217" s="209"/>
      <c r="Z2217" s="120"/>
    </row>
    <row r="2218" spans="1:47" ht="14.25" customHeight="1">
      <c r="A2218" s="120"/>
      <c r="B2218" s="226"/>
      <c r="C2218" s="208"/>
      <c r="D2218" s="208"/>
      <c r="E2218" s="208"/>
      <c r="F2218" s="228"/>
      <c r="G2218" s="208"/>
      <c r="H2218" s="208"/>
      <c r="I2218" s="216"/>
      <c r="J2218" s="227"/>
      <c r="K2218" s="128" t="s">
        <v>57</v>
      </c>
      <c r="L2218" s="44"/>
      <c r="M2218" s="59"/>
      <c r="N2218" s="60"/>
      <c r="O2218" s="210"/>
      <c r="P2218" s="212"/>
      <c r="Q2218" s="214"/>
      <c r="R2218" s="214"/>
      <c r="S2218" s="216"/>
      <c r="T2218" s="218">
        <f t="shared" ref="T2218" si="3300">Q2218*S2218</f>
        <v>0</v>
      </c>
      <c r="U2218" s="220">
        <f t="shared" ref="U2218" si="3301">IFERROR(T2218/P2218,0)</f>
        <v>0</v>
      </c>
      <c r="V2218" s="222"/>
      <c r="W2218" s="224">
        <f t="shared" ref="W2218" si="3302">IFERROR(V2218*1000/P2218,0)</f>
        <v>0</v>
      </c>
      <c r="X2218" s="208"/>
      <c r="Y2218" s="209"/>
      <c r="Z2218" s="120"/>
    </row>
    <row r="2219" spans="1:47" ht="14.25" customHeight="1">
      <c r="A2219" s="120"/>
      <c r="B2219" s="226"/>
      <c r="C2219" s="208"/>
      <c r="D2219" s="208"/>
      <c r="E2219" s="208"/>
      <c r="F2219" s="229"/>
      <c r="G2219" s="208"/>
      <c r="H2219" s="208"/>
      <c r="I2219" s="216"/>
      <c r="J2219" s="227"/>
      <c r="K2219" s="129" t="s">
        <v>56</v>
      </c>
      <c r="L2219" s="45"/>
      <c r="M2219" s="57"/>
      <c r="N2219" s="58"/>
      <c r="O2219" s="211"/>
      <c r="P2219" s="213"/>
      <c r="Q2219" s="215"/>
      <c r="R2219" s="215"/>
      <c r="S2219" s="217"/>
      <c r="T2219" s="219"/>
      <c r="U2219" s="221"/>
      <c r="V2219" s="223"/>
      <c r="W2219" s="225"/>
      <c r="X2219" s="209"/>
      <c r="Y2219" s="209"/>
      <c r="Z2219" s="120"/>
    </row>
    <row r="2220" spans="1:47" ht="14.25" customHeight="1">
      <c r="A2220" s="120"/>
      <c r="B2220" s="226"/>
      <c r="C2220" s="208"/>
      <c r="D2220" s="208"/>
      <c r="E2220" s="208"/>
      <c r="F2220" s="228"/>
      <c r="G2220" s="208"/>
      <c r="H2220" s="208"/>
      <c r="I2220" s="216"/>
      <c r="J2220" s="227"/>
      <c r="K2220" s="128" t="s">
        <v>57</v>
      </c>
      <c r="L2220" s="44"/>
      <c r="M2220" s="59"/>
      <c r="N2220" s="60"/>
      <c r="O2220" s="210"/>
      <c r="P2220" s="212"/>
      <c r="Q2220" s="214"/>
      <c r="R2220" s="214"/>
      <c r="S2220" s="216"/>
      <c r="T2220" s="218">
        <f t="shared" ref="T2220" si="3303">Q2220*S2220</f>
        <v>0</v>
      </c>
      <c r="U2220" s="220">
        <f t="shared" ref="U2220" si="3304">IFERROR(T2220/P2220,0)</f>
        <v>0</v>
      </c>
      <c r="V2220" s="222"/>
      <c r="W2220" s="224">
        <f t="shared" ref="W2220" si="3305">IFERROR(V2220*1000/P2220,0)</f>
        <v>0</v>
      </c>
      <c r="X2220" s="208"/>
      <c r="Y2220" s="209"/>
      <c r="Z2220" s="120"/>
    </row>
    <row r="2221" spans="1:47" ht="14.25" customHeight="1">
      <c r="A2221" s="120"/>
      <c r="B2221" s="226"/>
      <c r="C2221" s="208"/>
      <c r="D2221" s="208"/>
      <c r="E2221" s="208"/>
      <c r="F2221" s="229"/>
      <c r="G2221" s="208"/>
      <c r="H2221" s="208"/>
      <c r="I2221" s="216"/>
      <c r="J2221" s="227"/>
      <c r="K2221" s="129" t="s">
        <v>56</v>
      </c>
      <c r="L2221" s="45"/>
      <c r="M2221" s="57"/>
      <c r="N2221" s="58"/>
      <c r="O2221" s="211"/>
      <c r="P2221" s="213"/>
      <c r="Q2221" s="215"/>
      <c r="R2221" s="215"/>
      <c r="S2221" s="217"/>
      <c r="T2221" s="219"/>
      <c r="U2221" s="221"/>
      <c r="V2221" s="223"/>
      <c r="W2221" s="225"/>
      <c r="X2221" s="209"/>
      <c r="Y2221" s="209"/>
      <c r="Z2221" s="120"/>
    </row>
    <row r="2222" spans="1:47" ht="14.25" customHeight="1">
      <c r="A2222" s="120"/>
      <c r="B2222" s="226"/>
      <c r="C2222" s="208"/>
      <c r="D2222" s="208"/>
      <c r="E2222" s="208"/>
      <c r="F2222" s="228"/>
      <c r="G2222" s="208"/>
      <c r="H2222" s="208"/>
      <c r="I2222" s="216"/>
      <c r="J2222" s="227"/>
      <c r="K2222" s="128" t="s">
        <v>57</v>
      </c>
      <c r="L2222" s="44"/>
      <c r="M2222" s="59"/>
      <c r="N2222" s="60"/>
      <c r="O2222" s="210"/>
      <c r="P2222" s="212"/>
      <c r="Q2222" s="214"/>
      <c r="R2222" s="214"/>
      <c r="S2222" s="216"/>
      <c r="T2222" s="218">
        <f t="shared" ref="T2222" si="3306">Q2222*S2222</f>
        <v>0</v>
      </c>
      <c r="U2222" s="220">
        <f t="shared" ref="U2222" si="3307">IFERROR(T2222/P2222,0)</f>
        <v>0</v>
      </c>
      <c r="V2222" s="222"/>
      <c r="W2222" s="224">
        <f t="shared" ref="W2222" si="3308">IFERROR(V2222*1000/P2222,0)</f>
        <v>0</v>
      </c>
      <c r="X2222" s="208"/>
      <c r="Y2222" s="209"/>
      <c r="Z2222" s="120"/>
    </row>
    <row r="2223" spans="1:47" ht="14.25" customHeight="1">
      <c r="A2223" s="120"/>
      <c r="B2223" s="226"/>
      <c r="C2223" s="208"/>
      <c r="D2223" s="208"/>
      <c r="E2223" s="208"/>
      <c r="F2223" s="229"/>
      <c r="G2223" s="208"/>
      <c r="H2223" s="208"/>
      <c r="I2223" s="216"/>
      <c r="J2223" s="227"/>
      <c r="K2223" s="129" t="s">
        <v>56</v>
      </c>
      <c r="L2223" s="45"/>
      <c r="M2223" s="57"/>
      <c r="N2223" s="58"/>
      <c r="O2223" s="211"/>
      <c r="P2223" s="213"/>
      <c r="Q2223" s="215"/>
      <c r="R2223" s="215"/>
      <c r="S2223" s="217"/>
      <c r="T2223" s="219"/>
      <c r="U2223" s="221"/>
      <c r="V2223" s="223"/>
      <c r="W2223" s="225"/>
      <c r="X2223" s="209"/>
      <c r="Y2223" s="209"/>
      <c r="Z2223" s="120"/>
    </row>
    <row r="2224" spans="1:47" ht="14.25" customHeight="1">
      <c r="A2224" s="120"/>
      <c r="B2224" s="226"/>
      <c r="C2224" s="208"/>
      <c r="D2224" s="208"/>
      <c r="E2224" s="208"/>
      <c r="F2224" s="228"/>
      <c r="G2224" s="208"/>
      <c r="H2224" s="208"/>
      <c r="I2224" s="216"/>
      <c r="J2224" s="227"/>
      <c r="K2224" s="128" t="s">
        <v>57</v>
      </c>
      <c r="L2224" s="44"/>
      <c r="M2224" s="59"/>
      <c r="N2224" s="60"/>
      <c r="O2224" s="210"/>
      <c r="P2224" s="212"/>
      <c r="Q2224" s="214"/>
      <c r="R2224" s="214"/>
      <c r="S2224" s="216"/>
      <c r="T2224" s="218">
        <f t="shared" ref="T2224" si="3309">Q2224*S2224</f>
        <v>0</v>
      </c>
      <c r="U2224" s="220">
        <f t="shared" ref="U2224" si="3310">IFERROR(T2224/P2224,0)</f>
        <v>0</v>
      </c>
      <c r="V2224" s="222"/>
      <c r="W2224" s="224">
        <f t="shared" ref="W2224" si="3311">IFERROR(V2224*1000/P2224,0)</f>
        <v>0</v>
      </c>
      <c r="X2224" s="208"/>
      <c r="Y2224" s="209"/>
      <c r="Z2224" s="120"/>
    </row>
    <row r="2225" spans="1:47" ht="14.25" customHeight="1">
      <c r="A2225" s="120"/>
      <c r="B2225" s="226"/>
      <c r="C2225" s="208"/>
      <c r="D2225" s="208"/>
      <c r="E2225" s="208"/>
      <c r="F2225" s="229"/>
      <c r="G2225" s="208"/>
      <c r="H2225" s="208"/>
      <c r="I2225" s="216"/>
      <c r="J2225" s="227"/>
      <c r="K2225" s="129" t="s">
        <v>56</v>
      </c>
      <c r="L2225" s="45"/>
      <c r="M2225" s="57"/>
      <c r="N2225" s="58"/>
      <c r="O2225" s="211"/>
      <c r="P2225" s="213"/>
      <c r="Q2225" s="215"/>
      <c r="R2225" s="215"/>
      <c r="S2225" s="217"/>
      <c r="T2225" s="219"/>
      <c r="U2225" s="221"/>
      <c r="V2225" s="223"/>
      <c r="W2225" s="225"/>
      <c r="X2225" s="209"/>
      <c r="Y2225" s="209"/>
      <c r="Z2225" s="120"/>
    </row>
    <row r="2226" spans="1:47" ht="14.25" customHeight="1">
      <c r="A2226" s="120"/>
      <c r="B2226" s="226"/>
      <c r="C2226" s="208"/>
      <c r="D2226" s="208"/>
      <c r="E2226" s="208"/>
      <c r="F2226" s="228"/>
      <c r="G2226" s="208"/>
      <c r="H2226" s="208"/>
      <c r="I2226" s="216"/>
      <c r="J2226" s="227"/>
      <c r="K2226" s="128" t="s">
        <v>57</v>
      </c>
      <c r="L2226" s="44"/>
      <c r="M2226" s="59"/>
      <c r="N2226" s="60"/>
      <c r="O2226" s="210"/>
      <c r="P2226" s="212"/>
      <c r="Q2226" s="214"/>
      <c r="R2226" s="214"/>
      <c r="S2226" s="216"/>
      <c r="T2226" s="218">
        <f t="shared" ref="T2226" si="3312">Q2226*S2226</f>
        <v>0</v>
      </c>
      <c r="U2226" s="220">
        <f t="shared" ref="U2226" si="3313">IFERROR(T2226/P2226,0)</f>
        <v>0</v>
      </c>
      <c r="V2226" s="222"/>
      <c r="W2226" s="224">
        <f t="shared" ref="W2226" si="3314">IFERROR(V2226*1000/P2226,0)</f>
        <v>0</v>
      </c>
      <c r="X2226" s="208"/>
      <c r="Y2226" s="209"/>
      <c r="Z2226" s="120"/>
    </row>
    <row r="2227" spans="1:47" ht="14.25" customHeight="1">
      <c r="A2227" s="120"/>
      <c r="B2227" s="226"/>
      <c r="C2227" s="208"/>
      <c r="D2227" s="208"/>
      <c r="E2227" s="208"/>
      <c r="F2227" s="229"/>
      <c r="G2227" s="208"/>
      <c r="H2227" s="208"/>
      <c r="I2227" s="216"/>
      <c r="J2227" s="227"/>
      <c r="K2227" s="129" t="s">
        <v>56</v>
      </c>
      <c r="L2227" s="45"/>
      <c r="M2227" s="57"/>
      <c r="N2227" s="58"/>
      <c r="O2227" s="211"/>
      <c r="P2227" s="213"/>
      <c r="Q2227" s="215"/>
      <c r="R2227" s="215"/>
      <c r="S2227" s="217"/>
      <c r="T2227" s="219"/>
      <c r="U2227" s="221"/>
      <c r="V2227" s="223"/>
      <c r="W2227" s="225"/>
      <c r="X2227" s="209"/>
      <c r="Y2227" s="209"/>
      <c r="Z2227" s="120"/>
    </row>
    <row r="2228" spans="1:47" ht="14.25" customHeight="1">
      <c r="A2228" s="120"/>
      <c r="B2228" s="226"/>
      <c r="C2228" s="208"/>
      <c r="D2228" s="208"/>
      <c r="E2228" s="208"/>
      <c r="F2228" s="228"/>
      <c r="G2228" s="208"/>
      <c r="H2228" s="208"/>
      <c r="I2228" s="216"/>
      <c r="J2228" s="227"/>
      <c r="K2228" s="128" t="s">
        <v>57</v>
      </c>
      <c r="L2228" s="44"/>
      <c r="M2228" s="59"/>
      <c r="N2228" s="60"/>
      <c r="O2228" s="210"/>
      <c r="P2228" s="212"/>
      <c r="Q2228" s="214"/>
      <c r="R2228" s="214"/>
      <c r="S2228" s="216"/>
      <c r="T2228" s="218">
        <f t="shared" ref="T2228" si="3315">Q2228*S2228</f>
        <v>0</v>
      </c>
      <c r="U2228" s="220">
        <f t="shared" ref="U2228" si="3316">IFERROR(T2228/P2228,0)</f>
        <v>0</v>
      </c>
      <c r="V2228" s="222"/>
      <c r="W2228" s="224">
        <f t="shared" ref="W2228" si="3317">IFERROR(V2228*1000/P2228,0)</f>
        <v>0</v>
      </c>
      <c r="X2228" s="208"/>
      <c r="Y2228" s="209"/>
      <c r="Z2228" s="120"/>
    </row>
    <row r="2229" spans="1:47" ht="14.25" customHeight="1">
      <c r="A2229" s="120"/>
      <c r="B2229" s="226"/>
      <c r="C2229" s="208"/>
      <c r="D2229" s="208"/>
      <c r="E2229" s="208"/>
      <c r="F2229" s="229"/>
      <c r="G2229" s="208"/>
      <c r="H2229" s="208"/>
      <c r="I2229" s="216"/>
      <c r="J2229" s="227"/>
      <c r="K2229" s="129" t="s">
        <v>56</v>
      </c>
      <c r="L2229" s="45"/>
      <c r="M2229" s="57"/>
      <c r="N2229" s="58"/>
      <c r="O2229" s="211"/>
      <c r="P2229" s="213"/>
      <c r="Q2229" s="215"/>
      <c r="R2229" s="215"/>
      <c r="S2229" s="217"/>
      <c r="T2229" s="219"/>
      <c r="U2229" s="221"/>
      <c r="V2229" s="223"/>
      <c r="W2229" s="225"/>
      <c r="X2229" s="209"/>
      <c r="Y2229" s="209"/>
      <c r="Z2229" s="120"/>
    </row>
    <row r="2230" spans="1:47" ht="14.25" customHeight="1">
      <c r="A2230" s="120"/>
      <c r="B2230" s="226"/>
      <c r="C2230" s="208"/>
      <c r="D2230" s="208"/>
      <c r="E2230" s="208"/>
      <c r="F2230" s="228"/>
      <c r="G2230" s="208"/>
      <c r="H2230" s="208"/>
      <c r="I2230" s="216"/>
      <c r="J2230" s="227"/>
      <c r="K2230" s="128" t="s">
        <v>57</v>
      </c>
      <c r="L2230" s="44"/>
      <c r="M2230" s="59"/>
      <c r="N2230" s="60"/>
      <c r="O2230" s="210"/>
      <c r="P2230" s="212"/>
      <c r="Q2230" s="214"/>
      <c r="R2230" s="214"/>
      <c r="S2230" s="216"/>
      <c r="T2230" s="218">
        <f t="shared" ref="T2230" si="3318">Q2230*S2230</f>
        <v>0</v>
      </c>
      <c r="U2230" s="220">
        <f t="shared" ref="U2230" si="3319">IFERROR(T2230/P2230,0)</f>
        <v>0</v>
      </c>
      <c r="V2230" s="222"/>
      <c r="W2230" s="224">
        <f t="shared" ref="W2230" si="3320">IFERROR(V2230*1000/P2230,0)</f>
        <v>0</v>
      </c>
      <c r="X2230" s="208"/>
      <c r="Y2230" s="209"/>
      <c r="Z2230" s="120"/>
    </row>
    <row r="2231" spans="1:47" ht="14.25" customHeight="1">
      <c r="A2231" s="120"/>
      <c r="B2231" s="226"/>
      <c r="C2231" s="208"/>
      <c r="D2231" s="208"/>
      <c r="E2231" s="208"/>
      <c r="F2231" s="229"/>
      <c r="G2231" s="208"/>
      <c r="H2231" s="208"/>
      <c r="I2231" s="216"/>
      <c r="J2231" s="227"/>
      <c r="K2231" s="129" t="s">
        <v>56</v>
      </c>
      <c r="L2231" s="45"/>
      <c r="M2231" s="57"/>
      <c r="N2231" s="58"/>
      <c r="O2231" s="211"/>
      <c r="P2231" s="213"/>
      <c r="Q2231" s="215"/>
      <c r="R2231" s="215"/>
      <c r="S2231" s="217"/>
      <c r="T2231" s="219"/>
      <c r="U2231" s="221"/>
      <c r="V2231" s="223"/>
      <c r="W2231" s="225"/>
      <c r="X2231" s="209"/>
      <c r="Y2231" s="209"/>
      <c r="Z2231" s="120"/>
    </row>
    <row r="2232" spans="1:47" s="5" customFormat="1" ht="13.5" customHeight="1">
      <c r="A2232" s="81"/>
      <c r="B2232" s="226"/>
      <c r="C2232" s="208"/>
      <c r="D2232" s="208"/>
      <c r="E2232" s="208"/>
      <c r="F2232" s="228"/>
      <c r="G2232" s="208"/>
      <c r="H2232" s="208"/>
      <c r="I2232" s="216"/>
      <c r="J2232" s="227"/>
      <c r="K2232" s="128" t="s">
        <v>57</v>
      </c>
      <c r="L2232" s="44"/>
      <c r="M2232" s="59"/>
      <c r="N2232" s="60"/>
      <c r="O2232" s="210"/>
      <c r="P2232" s="212"/>
      <c r="Q2232" s="214"/>
      <c r="R2232" s="214"/>
      <c r="S2232" s="216"/>
      <c r="T2232" s="218">
        <f t="shared" ref="T2232" si="3321">Q2232*S2232</f>
        <v>0</v>
      </c>
      <c r="U2232" s="220">
        <f t="shared" ref="U2232" si="3322">IFERROR(T2232/P2232,0)</f>
        <v>0</v>
      </c>
      <c r="V2232" s="222"/>
      <c r="W2232" s="224">
        <f t="shared" ref="W2232" si="3323">IFERROR(V2232*1000/P2232,0)</f>
        <v>0</v>
      </c>
      <c r="X2232" s="208"/>
      <c r="Y2232" s="209"/>
      <c r="Z2232" s="81"/>
      <c r="AA2232" s="2"/>
      <c r="AB2232" s="2"/>
      <c r="AC2232" s="2"/>
      <c r="AD2232" s="2"/>
      <c r="AE2232" s="2"/>
      <c r="AF2232" s="2"/>
      <c r="AG2232" s="2"/>
      <c r="AH2232" s="2"/>
      <c r="AI2232" s="2"/>
      <c r="AJ2232" s="2"/>
      <c r="AK2232" s="2"/>
      <c r="AL2232" s="2"/>
      <c r="AM2232" s="2"/>
      <c r="AN2232" s="2"/>
      <c r="AO2232" s="2"/>
      <c r="AP2232" s="2"/>
      <c r="AQ2232" s="2"/>
      <c r="AR2232" s="2"/>
      <c r="AS2232" s="2"/>
      <c r="AT2232" s="2"/>
      <c r="AU2232" s="2"/>
    </row>
    <row r="2233" spans="1:47" s="5" customFormat="1" ht="13.5" customHeight="1">
      <c r="A2233" s="81"/>
      <c r="B2233" s="226"/>
      <c r="C2233" s="208"/>
      <c r="D2233" s="208"/>
      <c r="E2233" s="208"/>
      <c r="F2233" s="229"/>
      <c r="G2233" s="208"/>
      <c r="H2233" s="208"/>
      <c r="I2233" s="216"/>
      <c r="J2233" s="227"/>
      <c r="K2233" s="129" t="s">
        <v>56</v>
      </c>
      <c r="L2233" s="45"/>
      <c r="M2233" s="57"/>
      <c r="N2233" s="58"/>
      <c r="O2233" s="211"/>
      <c r="P2233" s="213"/>
      <c r="Q2233" s="215"/>
      <c r="R2233" s="215"/>
      <c r="S2233" s="217"/>
      <c r="T2233" s="219"/>
      <c r="U2233" s="221"/>
      <c r="V2233" s="223"/>
      <c r="W2233" s="225"/>
      <c r="X2233" s="209"/>
      <c r="Y2233" s="209"/>
      <c r="Z2233" s="81"/>
      <c r="AA2233" s="2"/>
      <c r="AB2233" s="2"/>
      <c r="AC2233" s="2"/>
      <c r="AD2233" s="2"/>
      <c r="AE2233" s="2"/>
      <c r="AF2233" s="2"/>
      <c r="AG2233" s="2"/>
      <c r="AH2233" s="2"/>
      <c r="AI2233" s="2"/>
      <c r="AJ2233" s="2"/>
      <c r="AK2233" s="2"/>
      <c r="AL2233" s="2"/>
      <c r="AM2233" s="2"/>
      <c r="AN2233" s="2"/>
      <c r="AO2233" s="2"/>
      <c r="AP2233" s="2"/>
      <c r="AQ2233" s="2"/>
      <c r="AR2233" s="2"/>
      <c r="AS2233" s="2"/>
      <c r="AT2233" s="2"/>
      <c r="AU2233" s="2"/>
    </row>
    <row r="2234" spans="1:47" ht="14.25" customHeight="1">
      <c r="A2234" s="120"/>
      <c r="B2234" s="226"/>
      <c r="C2234" s="208"/>
      <c r="D2234" s="208"/>
      <c r="E2234" s="208"/>
      <c r="F2234" s="228"/>
      <c r="G2234" s="208"/>
      <c r="H2234" s="208"/>
      <c r="I2234" s="216"/>
      <c r="J2234" s="227"/>
      <c r="K2234" s="128" t="s">
        <v>57</v>
      </c>
      <c r="L2234" s="44"/>
      <c r="M2234" s="59"/>
      <c r="N2234" s="60"/>
      <c r="O2234" s="210"/>
      <c r="P2234" s="212"/>
      <c r="Q2234" s="214"/>
      <c r="R2234" s="214"/>
      <c r="S2234" s="216"/>
      <c r="T2234" s="218">
        <f t="shared" ref="T2234" si="3324">Q2234*S2234</f>
        <v>0</v>
      </c>
      <c r="U2234" s="220">
        <f t="shared" ref="U2234" si="3325">IFERROR(T2234/P2234,0)</f>
        <v>0</v>
      </c>
      <c r="V2234" s="222"/>
      <c r="W2234" s="224">
        <f t="shared" ref="W2234" si="3326">IFERROR(V2234*1000/P2234,0)</f>
        <v>0</v>
      </c>
      <c r="X2234" s="208"/>
      <c r="Y2234" s="209"/>
      <c r="Z2234" s="120"/>
    </row>
    <row r="2235" spans="1:47" ht="14.25" customHeight="1">
      <c r="A2235" s="120"/>
      <c r="B2235" s="226"/>
      <c r="C2235" s="208"/>
      <c r="D2235" s="208"/>
      <c r="E2235" s="208"/>
      <c r="F2235" s="229"/>
      <c r="G2235" s="208"/>
      <c r="H2235" s="208"/>
      <c r="I2235" s="216"/>
      <c r="J2235" s="227"/>
      <c r="K2235" s="129" t="s">
        <v>56</v>
      </c>
      <c r="L2235" s="45"/>
      <c r="M2235" s="57"/>
      <c r="N2235" s="58"/>
      <c r="O2235" s="211"/>
      <c r="P2235" s="213"/>
      <c r="Q2235" s="215"/>
      <c r="R2235" s="215"/>
      <c r="S2235" s="217"/>
      <c r="T2235" s="219"/>
      <c r="U2235" s="221"/>
      <c r="V2235" s="223"/>
      <c r="W2235" s="225"/>
      <c r="X2235" s="209"/>
      <c r="Y2235" s="209"/>
      <c r="Z2235" s="120"/>
    </row>
    <row r="2236" spans="1:47" ht="14.25" customHeight="1">
      <c r="A2236" s="120"/>
      <c r="B2236" s="226"/>
      <c r="C2236" s="208"/>
      <c r="D2236" s="208"/>
      <c r="E2236" s="208"/>
      <c r="F2236" s="228"/>
      <c r="G2236" s="208"/>
      <c r="H2236" s="208"/>
      <c r="I2236" s="216"/>
      <c r="J2236" s="227"/>
      <c r="K2236" s="128" t="s">
        <v>57</v>
      </c>
      <c r="L2236" s="44"/>
      <c r="M2236" s="59"/>
      <c r="N2236" s="60"/>
      <c r="O2236" s="210"/>
      <c r="P2236" s="212"/>
      <c r="Q2236" s="214"/>
      <c r="R2236" s="214"/>
      <c r="S2236" s="216"/>
      <c r="T2236" s="218">
        <f t="shared" ref="T2236" si="3327">Q2236*S2236</f>
        <v>0</v>
      </c>
      <c r="U2236" s="220">
        <f t="shared" ref="U2236" si="3328">IFERROR(T2236/P2236,0)</f>
        <v>0</v>
      </c>
      <c r="V2236" s="222"/>
      <c r="W2236" s="224">
        <f t="shared" ref="W2236" si="3329">IFERROR(V2236*1000/P2236,0)</f>
        <v>0</v>
      </c>
      <c r="X2236" s="208"/>
      <c r="Y2236" s="209"/>
      <c r="Z2236" s="120"/>
    </row>
    <row r="2237" spans="1:47" ht="14.25" customHeight="1">
      <c r="A2237" s="120"/>
      <c r="B2237" s="226"/>
      <c r="C2237" s="208"/>
      <c r="D2237" s="208"/>
      <c r="E2237" s="208"/>
      <c r="F2237" s="229"/>
      <c r="G2237" s="208"/>
      <c r="H2237" s="208"/>
      <c r="I2237" s="216"/>
      <c r="J2237" s="227"/>
      <c r="K2237" s="129" t="s">
        <v>56</v>
      </c>
      <c r="L2237" s="45"/>
      <c r="M2237" s="57"/>
      <c r="N2237" s="58"/>
      <c r="O2237" s="211"/>
      <c r="P2237" s="213"/>
      <c r="Q2237" s="215"/>
      <c r="R2237" s="215"/>
      <c r="S2237" s="217"/>
      <c r="T2237" s="219"/>
      <c r="U2237" s="221"/>
      <c r="V2237" s="223"/>
      <c r="W2237" s="225"/>
      <c r="X2237" s="209"/>
      <c r="Y2237" s="209"/>
      <c r="Z2237" s="120"/>
    </row>
    <row r="2238" spans="1:47" ht="14.25" customHeight="1">
      <c r="A2238" s="120"/>
      <c r="B2238" s="226"/>
      <c r="C2238" s="208"/>
      <c r="D2238" s="208"/>
      <c r="E2238" s="208"/>
      <c r="F2238" s="228"/>
      <c r="G2238" s="208"/>
      <c r="H2238" s="208"/>
      <c r="I2238" s="216"/>
      <c r="J2238" s="227"/>
      <c r="K2238" s="128" t="s">
        <v>57</v>
      </c>
      <c r="L2238" s="44"/>
      <c r="M2238" s="59"/>
      <c r="N2238" s="60"/>
      <c r="O2238" s="210"/>
      <c r="P2238" s="212"/>
      <c r="Q2238" s="214"/>
      <c r="R2238" s="214"/>
      <c r="S2238" s="216"/>
      <c r="T2238" s="218">
        <f t="shared" ref="T2238" si="3330">Q2238*S2238</f>
        <v>0</v>
      </c>
      <c r="U2238" s="220">
        <f t="shared" ref="U2238" si="3331">IFERROR(T2238/P2238,0)</f>
        <v>0</v>
      </c>
      <c r="V2238" s="222"/>
      <c r="W2238" s="224">
        <f t="shared" ref="W2238" si="3332">IFERROR(V2238*1000/P2238,0)</f>
        <v>0</v>
      </c>
      <c r="X2238" s="208"/>
      <c r="Y2238" s="209"/>
      <c r="Z2238" s="120"/>
    </row>
    <row r="2239" spans="1:47" ht="14.25" customHeight="1">
      <c r="A2239" s="120"/>
      <c r="B2239" s="226"/>
      <c r="C2239" s="208"/>
      <c r="D2239" s="208"/>
      <c r="E2239" s="208"/>
      <c r="F2239" s="229"/>
      <c r="G2239" s="208"/>
      <c r="H2239" s="208"/>
      <c r="I2239" s="216"/>
      <c r="J2239" s="227"/>
      <c r="K2239" s="129" t="s">
        <v>56</v>
      </c>
      <c r="L2239" s="45"/>
      <c r="M2239" s="57"/>
      <c r="N2239" s="58"/>
      <c r="O2239" s="211"/>
      <c r="P2239" s="213"/>
      <c r="Q2239" s="215"/>
      <c r="R2239" s="215"/>
      <c r="S2239" s="217"/>
      <c r="T2239" s="219"/>
      <c r="U2239" s="221"/>
      <c r="V2239" s="223"/>
      <c r="W2239" s="225"/>
      <c r="X2239" s="209"/>
      <c r="Y2239" s="209"/>
      <c r="Z2239" s="120"/>
    </row>
    <row r="2240" spans="1:47" ht="14.25" customHeight="1">
      <c r="A2240" s="120"/>
      <c r="B2240" s="226"/>
      <c r="C2240" s="208"/>
      <c r="D2240" s="208"/>
      <c r="E2240" s="208"/>
      <c r="F2240" s="228"/>
      <c r="G2240" s="208"/>
      <c r="H2240" s="208"/>
      <c r="I2240" s="216"/>
      <c r="J2240" s="227"/>
      <c r="K2240" s="128" t="s">
        <v>57</v>
      </c>
      <c r="L2240" s="44"/>
      <c r="M2240" s="59"/>
      <c r="N2240" s="60"/>
      <c r="O2240" s="210"/>
      <c r="P2240" s="212"/>
      <c r="Q2240" s="214"/>
      <c r="R2240" s="214"/>
      <c r="S2240" s="216"/>
      <c r="T2240" s="218">
        <f t="shared" ref="T2240" si="3333">Q2240*S2240</f>
        <v>0</v>
      </c>
      <c r="U2240" s="220">
        <f t="shared" ref="U2240" si="3334">IFERROR(T2240/P2240,0)</f>
        <v>0</v>
      </c>
      <c r="V2240" s="222"/>
      <c r="W2240" s="224">
        <f t="shared" ref="W2240" si="3335">IFERROR(V2240*1000/P2240,0)</f>
        <v>0</v>
      </c>
      <c r="X2240" s="208"/>
      <c r="Y2240" s="209"/>
      <c r="Z2240" s="120"/>
    </row>
    <row r="2241" spans="1:47" ht="14.25" customHeight="1">
      <c r="A2241" s="120"/>
      <c r="B2241" s="226"/>
      <c r="C2241" s="208"/>
      <c r="D2241" s="208"/>
      <c r="E2241" s="208"/>
      <c r="F2241" s="229"/>
      <c r="G2241" s="208"/>
      <c r="H2241" s="208"/>
      <c r="I2241" s="216"/>
      <c r="J2241" s="227"/>
      <c r="K2241" s="129" t="s">
        <v>56</v>
      </c>
      <c r="L2241" s="45"/>
      <c r="M2241" s="57"/>
      <c r="N2241" s="58"/>
      <c r="O2241" s="211"/>
      <c r="P2241" s="213"/>
      <c r="Q2241" s="215"/>
      <c r="R2241" s="215"/>
      <c r="S2241" s="217"/>
      <c r="T2241" s="219"/>
      <c r="U2241" s="221"/>
      <c r="V2241" s="223"/>
      <c r="W2241" s="225"/>
      <c r="X2241" s="209"/>
      <c r="Y2241" s="209"/>
      <c r="Z2241" s="120"/>
    </row>
    <row r="2242" spans="1:47" ht="14.25" customHeight="1">
      <c r="A2242" s="120"/>
      <c r="B2242" s="226"/>
      <c r="C2242" s="208"/>
      <c r="D2242" s="208"/>
      <c r="E2242" s="208"/>
      <c r="F2242" s="228"/>
      <c r="G2242" s="208"/>
      <c r="H2242" s="208"/>
      <c r="I2242" s="216"/>
      <c r="J2242" s="227"/>
      <c r="K2242" s="128" t="s">
        <v>57</v>
      </c>
      <c r="L2242" s="44"/>
      <c r="M2242" s="59"/>
      <c r="N2242" s="60"/>
      <c r="O2242" s="210"/>
      <c r="P2242" s="212"/>
      <c r="Q2242" s="214"/>
      <c r="R2242" s="214"/>
      <c r="S2242" s="216"/>
      <c r="T2242" s="218">
        <f t="shared" ref="T2242" si="3336">Q2242*S2242</f>
        <v>0</v>
      </c>
      <c r="U2242" s="220">
        <f t="shared" ref="U2242" si="3337">IFERROR(T2242/P2242,0)</f>
        <v>0</v>
      </c>
      <c r="V2242" s="222"/>
      <c r="W2242" s="224">
        <f t="shared" ref="W2242" si="3338">IFERROR(V2242*1000/P2242,0)</f>
        <v>0</v>
      </c>
      <c r="X2242" s="208"/>
      <c r="Y2242" s="209"/>
      <c r="Z2242" s="120"/>
    </row>
    <row r="2243" spans="1:47" ht="14.25" customHeight="1">
      <c r="A2243" s="120"/>
      <c r="B2243" s="226"/>
      <c r="C2243" s="208"/>
      <c r="D2243" s="208"/>
      <c r="E2243" s="208"/>
      <c r="F2243" s="229"/>
      <c r="G2243" s="208"/>
      <c r="H2243" s="208"/>
      <c r="I2243" s="216"/>
      <c r="J2243" s="227"/>
      <c r="K2243" s="129" t="s">
        <v>56</v>
      </c>
      <c r="L2243" s="45"/>
      <c r="M2243" s="57"/>
      <c r="N2243" s="58"/>
      <c r="O2243" s="211"/>
      <c r="P2243" s="213"/>
      <c r="Q2243" s="215"/>
      <c r="R2243" s="215"/>
      <c r="S2243" s="217"/>
      <c r="T2243" s="219"/>
      <c r="U2243" s="221"/>
      <c r="V2243" s="223"/>
      <c r="W2243" s="225"/>
      <c r="X2243" s="209"/>
      <c r="Y2243" s="209"/>
      <c r="Z2243" s="120"/>
    </row>
    <row r="2244" spans="1:47" ht="14.25" customHeight="1">
      <c r="A2244" s="120"/>
      <c r="B2244" s="226"/>
      <c r="C2244" s="208"/>
      <c r="D2244" s="208"/>
      <c r="E2244" s="208"/>
      <c r="F2244" s="228"/>
      <c r="G2244" s="208"/>
      <c r="H2244" s="208"/>
      <c r="I2244" s="216"/>
      <c r="J2244" s="227"/>
      <c r="K2244" s="128" t="s">
        <v>57</v>
      </c>
      <c r="L2244" s="44"/>
      <c r="M2244" s="59"/>
      <c r="N2244" s="60"/>
      <c r="O2244" s="210"/>
      <c r="P2244" s="212"/>
      <c r="Q2244" s="214"/>
      <c r="R2244" s="214"/>
      <c r="S2244" s="216"/>
      <c r="T2244" s="218">
        <f t="shared" ref="T2244" si="3339">Q2244*S2244</f>
        <v>0</v>
      </c>
      <c r="U2244" s="220">
        <f t="shared" ref="U2244" si="3340">IFERROR(T2244/P2244,0)</f>
        <v>0</v>
      </c>
      <c r="V2244" s="222"/>
      <c r="W2244" s="224">
        <f t="shared" ref="W2244" si="3341">IFERROR(V2244*1000/P2244,0)</f>
        <v>0</v>
      </c>
      <c r="X2244" s="208"/>
      <c r="Y2244" s="209"/>
      <c r="Z2244" s="120"/>
    </row>
    <row r="2245" spans="1:47" ht="14.25" customHeight="1">
      <c r="A2245" s="120"/>
      <c r="B2245" s="226"/>
      <c r="C2245" s="208"/>
      <c r="D2245" s="208"/>
      <c r="E2245" s="208"/>
      <c r="F2245" s="229"/>
      <c r="G2245" s="208"/>
      <c r="H2245" s="208"/>
      <c r="I2245" s="216"/>
      <c r="J2245" s="227"/>
      <c r="K2245" s="129" t="s">
        <v>56</v>
      </c>
      <c r="L2245" s="45"/>
      <c r="M2245" s="57"/>
      <c r="N2245" s="58"/>
      <c r="O2245" s="211"/>
      <c r="P2245" s="213"/>
      <c r="Q2245" s="215"/>
      <c r="R2245" s="215"/>
      <c r="S2245" s="217"/>
      <c r="T2245" s="219"/>
      <c r="U2245" s="221"/>
      <c r="V2245" s="223"/>
      <c r="W2245" s="225"/>
      <c r="X2245" s="209"/>
      <c r="Y2245" s="209"/>
      <c r="Z2245" s="120"/>
    </row>
    <row r="2246" spans="1:47" ht="14.25" customHeight="1">
      <c r="A2246" s="120"/>
      <c r="B2246" s="226"/>
      <c r="C2246" s="208"/>
      <c r="D2246" s="208"/>
      <c r="E2246" s="208"/>
      <c r="F2246" s="228"/>
      <c r="G2246" s="208"/>
      <c r="H2246" s="208"/>
      <c r="I2246" s="216"/>
      <c r="J2246" s="227"/>
      <c r="K2246" s="128" t="s">
        <v>57</v>
      </c>
      <c r="L2246" s="44"/>
      <c r="M2246" s="59"/>
      <c r="N2246" s="60"/>
      <c r="O2246" s="210"/>
      <c r="P2246" s="212"/>
      <c r="Q2246" s="214"/>
      <c r="R2246" s="214"/>
      <c r="S2246" s="216"/>
      <c r="T2246" s="218">
        <f t="shared" ref="T2246" si="3342">Q2246*S2246</f>
        <v>0</v>
      </c>
      <c r="U2246" s="220">
        <f t="shared" ref="U2246" si="3343">IFERROR(T2246/P2246,0)</f>
        <v>0</v>
      </c>
      <c r="V2246" s="222"/>
      <c r="W2246" s="224">
        <f t="shared" ref="W2246" si="3344">IFERROR(V2246*1000/P2246,0)</f>
        <v>0</v>
      </c>
      <c r="X2246" s="208"/>
      <c r="Y2246" s="209"/>
      <c r="Z2246" s="120"/>
    </row>
    <row r="2247" spans="1:47" ht="14.25" customHeight="1">
      <c r="A2247" s="120"/>
      <c r="B2247" s="226"/>
      <c r="C2247" s="208"/>
      <c r="D2247" s="208"/>
      <c r="E2247" s="208"/>
      <c r="F2247" s="229"/>
      <c r="G2247" s="208"/>
      <c r="H2247" s="208"/>
      <c r="I2247" s="216"/>
      <c r="J2247" s="227"/>
      <c r="K2247" s="129" t="s">
        <v>56</v>
      </c>
      <c r="L2247" s="45"/>
      <c r="M2247" s="57"/>
      <c r="N2247" s="58"/>
      <c r="O2247" s="211"/>
      <c r="P2247" s="213"/>
      <c r="Q2247" s="215"/>
      <c r="R2247" s="215"/>
      <c r="S2247" s="217"/>
      <c r="T2247" s="219"/>
      <c r="U2247" s="221"/>
      <c r="V2247" s="223"/>
      <c r="W2247" s="225"/>
      <c r="X2247" s="209"/>
      <c r="Y2247" s="209"/>
      <c r="Z2247" s="120"/>
    </row>
    <row r="2248" spans="1:47" ht="14.25" customHeight="1">
      <c r="A2248" s="120"/>
      <c r="B2248" s="226"/>
      <c r="C2248" s="208"/>
      <c r="D2248" s="208"/>
      <c r="E2248" s="208"/>
      <c r="F2248" s="228"/>
      <c r="G2248" s="208"/>
      <c r="H2248" s="208"/>
      <c r="I2248" s="216"/>
      <c r="J2248" s="227"/>
      <c r="K2248" s="128" t="s">
        <v>57</v>
      </c>
      <c r="L2248" s="44"/>
      <c r="M2248" s="59"/>
      <c r="N2248" s="60"/>
      <c r="O2248" s="210"/>
      <c r="P2248" s="212"/>
      <c r="Q2248" s="214"/>
      <c r="R2248" s="214"/>
      <c r="S2248" s="216"/>
      <c r="T2248" s="218">
        <f t="shared" ref="T2248" si="3345">Q2248*S2248</f>
        <v>0</v>
      </c>
      <c r="U2248" s="220">
        <f t="shared" ref="U2248" si="3346">IFERROR(T2248/P2248,0)</f>
        <v>0</v>
      </c>
      <c r="V2248" s="222"/>
      <c r="W2248" s="224">
        <f t="shared" ref="W2248" si="3347">IFERROR(V2248*1000/P2248,0)</f>
        <v>0</v>
      </c>
      <c r="X2248" s="208"/>
      <c r="Y2248" s="209"/>
      <c r="Z2248" s="120"/>
    </row>
    <row r="2249" spans="1:47" ht="14.25" customHeight="1">
      <c r="A2249" s="120"/>
      <c r="B2249" s="226"/>
      <c r="C2249" s="208"/>
      <c r="D2249" s="208"/>
      <c r="E2249" s="208"/>
      <c r="F2249" s="229"/>
      <c r="G2249" s="208"/>
      <c r="H2249" s="208"/>
      <c r="I2249" s="216"/>
      <c r="J2249" s="227"/>
      <c r="K2249" s="129" t="s">
        <v>56</v>
      </c>
      <c r="L2249" s="45"/>
      <c r="M2249" s="57"/>
      <c r="N2249" s="58"/>
      <c r="O2249" s="211"/>
      <c r="P2249" s="213"/>
      <c r="Q2249" s="215"/>
      <c r="R2249" s="215"/>
      <c r="S2249" s="217"/>
      <c r="T2249" s="219"/>
      <c r="U2249" s="221"/>
      <c r="V2249" s="223"/>
      <c r="W2249" s="225"/>
      <c r="X2249" s="209"/>
      <c r="Y2249" s="209"/>
      <c r="Z2249" s="120"/>
    </row>
    <row r="2250" spans="1:47" ht="14.25" customHeight="1">
      <c r="A2250" s="120"/>
      <c r="B2250" s="226"/>
      <c r="C2250" s="208"/>
      <c r="D2250" s="208"/>
      <c r="E2250" s="208"/>
      <c r="F2250" s="228"/>
      <c r="G2250" s="208"/>
      <c r="H2250" s="208"/>
      <c r="I2250" s="216"/>
      <c r="J2250" s="227"/>
      <c r="K2250" s="128" t="s">
        <v>57</v>
      </c>
      <c r="L2250" s="44"/>
      <c r="M2250" s="59"/>
      <c r="N2250" s="60"/>
      <c r="O2250" s="210"/>
      <c r="P2250" s="212"/>
      <c r="Q2250" s="214"/>
      <c r="R2250" s="214"/>
      <c r="S2250" s="216"/>
      <c r="T2250" s="218">
        <f t="shared" ref="T2250" si="3348">Q2250*S2250</f>
        <v>0</v>
      </c>
      <c r="U2250" s="220">
        <f t="shared" ref="U2250" si="3349">IFERROR(T2250/P2250,0)</f>
        <v>0</v>
      </c>
      <c r="V2250" s="222"/>
      <c r="W2250" s="224">
        <f t="shared" ref="W2250" si="3350">IFERROR(V2250*1000/P2250,0)</f>
        <v>0</v>
      </c>
      <c r="X2250" s="208"/>
      <c r="Y2250" s="209"/>
      <c r="Z2250" s="120"/>
    </row>
    <row r="2251" spans="1:47" ht="14.25" customHeight="1">
      <c r="A2251" s="120"/>
      <c r="B2251" s="226"/>
      <c r="C2251" s="208"/>
      <c r="D2251" s="208"/>
      <c r="E2251" s="208"/>
      <c r="F2251" s="229"/>
      <c r="G2251" s="208"/>
      <c r="H2251" s="208"/>
      <c r="I2251" s="216"/>
      <c r="J2251" s="227"/>
      <c r="K2251" s="129" t="s">
        <v>56</v>
      </c>
      <c r="L2251" s="45"/>
      <c r="M2251" s="57"/>
      <c r="N2251" s="58"/>
      <c r="O2251" s="211"/>
      <c r="P2251" s="213"/>
      <c r="Q2251" s="215"/>
      <c r="R2251" s="215"/>
      <c r="S2251" s="217"/>
      <c r="T2251" s="219"/>
      <c r="U2251" s="221"/>
      <c r="V2251" s="223"/>
      <c r="W2251" s="225"/>
      <c r="X2251" s="209"/>
      <c r="Y2251" s="209"/>
      <c r="Z2251" s="120"/>
    </row>
    <row r="2252" spans="1:47" ht="14.25" customHeight="1">
      <c r="A2252" s="120"/>
      <c r="B2252" s="226"/>
      <c r="C2252" s="208"/>
      <c r="D2252" s="208"/>
      <c r="E2252" s="208"/>
      <c r="F2252" s="228"/>
      <c r="G2252" s="208"/>
      <c r="H2252" s="208"/>
      <c r="I2252" s="216"/>
      <c r="J2252" s="227"/>
      <c r="K2252" s="128" t="s">
        <v>57</v>
      </c>
      <c r="L2252" s="44"/>
      <c r="M2252" s="59"/>
      <c r="N2252" s="60"/>
      <c r="O2252" s="210"/>
      <c r="P2252" s="212"/>
      <c r="Q2252" s="214"/>
      <c r="R2252" s="214"/>
      <c r="S2252" s="216"/>
      <c r="T2252" s="218">
        <f t="shared" ref="T2252" si="3351">Q2252*S2252</f>
        <v>0</v>
      </c>
      <c r="U2252" s="220">
        <f t="shared" ref="U2252" si="3352">IFERROR(T2252/P2252,0)</f>
        <v>0</v>
      </c>
      <c r="V2252" s="222"/>
      <c r="W2252" s="224">
        <f t="shared" ref="W2252" si="3353">IFERROR(V2252*1000/P2252,0)</f>
        <v>0</v>
      </c>
      <c r="X2252" s="208"/>
      <c r="Y2252" s="209"/>
      <c r="Z2252" s="120"/>
    </row>
    <row r="2253" spans="1:47" ht="14.25" customHeight="1">
      <c r="A2253" s="120"/>
      <c r="B2253" s="226"/>
      <c r="C2253" s="208"/>
      <c r="D2253" s="208"/>
      <c r="E2253" s="208"/>
      <c r="F2253" s="229"/>
      <c r="G2253" s="208"/>
      <c r="H2253" s="208"/>
      <c r="I2253" s="216"/>
      <c r="J2253" s="227"/>
      <c r="K2253" s="129" t="s">
        <v>56</v>
      </c>
      <c r="L2253" s="45"/>
      <c r="M2253" s="57"/>
      <c r="N2253" s="58"/>
      <c r="O2253" s="211"/>
      <c r="P2253" s="213"/>
      <c r="Q2253" s="215"/>
      <c r="R2253" s="215"/>
      <c r="S2253" s="217"/>
      <c r="T2253" s="219"/>
      <c r="U2253" s="221"/>
      <c r="V2253" s="223"/>
      <c r="W2253" s="225"/>
      <c r="X2253" s="209"/>
      <c r="Y2253" s="209"/>
      <c r="Z2253" s="120"/>
    </row>
    <row r="2254" spans="1:47" ht="14.25" customHeight="1">
      <c r="A2254" s="120"/>
      <c r="B2254" s="226"/>
      <c r="C2254" s="208"/>
      <c r="D2254" s="208"/>
      <c r="E2254" s="208"/>
      <c r="F2254" s="228"/>
      <c r="G2254" s="208"/>
      <c r="H2254" s="208"/>
      <c r="I2254" s="216"/>
      <c r="J2254" s="227"/>
      <c r="K2254" s="128" t="s">
        <v>57</v>
      </c>
      <c r="L2254" s="44"/>
      <c r="M2254" s="59"/>
      <c r="N2254" s="60"/>
      <c r="O2254" s="210"/>
      <c r="P2254" s="212"/>
      <c r="Q2254" s="214"/>
      <c r="R2254" s="214"/>
      <c r="S2254" s="216"/>
      <c r="T2254" s="218">
        <f t="shared" ref="T2254" si="3354">Q2254*S2254</f>
        <v>0</v>
      </c>
      <c r="U2254" s="220">
        <f t="shared" ref="U2254" si="3355">IFERROR(T2254/P2254,0)</f>
        <v>0</v>
      </c>
      <c r="V2254" s="222"/>
      <c r="W2254" s="224">
        <f t="shared" ref="W2254" si="3356">IFERROR(V2254*1000/P2254,0)</f>
        <v>0</v>
      </c>
      <c r="X2254" s="208"/>
      <c r="Y2254" s="209"/>
      <c r="Z2254" s="120"/>
    </row>
    <row r="2255" spans="1:47" ht="14.25" customHeight="1">
      <c r="A2255" s="120"/>
      <c r="B2255" s="226"/>
      <c r="C2255" s="208"/>
      <c r="D2255" s="208"/>
      <c r="E2255" s="208"/>
      <c r="F2255" s="229"/>
      <c r="G2255" s="208"/>
      <c r="H2255" s="208"/>
      <c r="I2255" s="216"/>
      <c r="J2255" s="227"/>
      <c r="K2255" s="129" t="s">
        <v>56</v>
      </c>
      <c r="L2255" s="45"/>
      <c r="M2255" s="57"/>
      <c r="N2255" s="58"/>
      <c r="O2255" s="211"/>
      <c r="P2255" s="213"/>
      <c r="Q2255" s="215"/>
      <c r="R2255" s="215"/>
      <c r="S2255" s="217"/>
      <c r="T2255" s="219"/>
      <c r="U2255" s="221"/>
      <c r="V2255" s="223"/>
      <c r="W2255" s="225"/>
      <c r="X2255" s="209"/>
      <c r="Y2255" s="209"/>
      <c r="Z2255" s="120"/>
    </row>
    <row r="2256" spans="1:47" s="5" customFormat="1" ht="13.5" customHeight="1">
      <c r="A2256" s="81"/>
      <c r="B2256" s="226"/>
      <c r="C2256" s="208"/>
      <c r="D2256" s="208"/>
      <c r="E2256" s="208"/>
      <c r="F2256" s="228"/>
      <c r="G2256" s="208"/>
      <c r="H2256" s="208"/>
      <c r="I2256" s="216"/>
      <c r="J2256" s="227"/>
      <c r="K2256" s="128" t="s">
        <v>57</v>
      </c>
      <c r="L2256" s="44"/>
      <c r="M2256" s="59"/>
      <c r="N2256" s="60"/>
      <c r="O2256" s="210"/>
      <c r="P2256" s="212"/>
      <c r="Q2256" s="214"/>
      <c r="R2256" s="214"/>
      <c r="S2256" s="216"/>
      <c r="T2256" s="218">
        <f t="shared" ref="T2256" si="3357">Q2256*S2256</f>
        <v>0</v>
      </c>
      <c r="U2256" s="220">
        <f t="shared" ref="U2256" si="3358">IFERROR(T2256/P2256,0)</f>
        <v>0</v>
      </c>
      <c r="V2256" s="222"/>
      <c r="W2256" s="224">
        <f t="shared" ref="W2256" si="3359">IFERROR(V2256*1000/P2256,0)</f>
        <v>0</v>
      </c>
      <c r="X2256" s="208"/>
      <c r="Y2256" s="209"/>
      <c r="Z2256" s="81"/>
      <c r="AA2256" s="2"/>
      <c r="AB2256" s="2"/>
      <c r="AC2256" s="2"/>
      <c r="AD2256" s="2"/>
      <c r="AE2256" s="2"/>
      <c r="AF2256" s="2"/>
      <c r="AG2256" s="2"/>
      <c r="AH2256" s="2"/>
      <c r="AI2256" s="2"/>
      <c r="AJ2256" s="2"/>
      <c r="AK2256" s="2"/>
      <c r="AL2256" s="2"/>
      <c r="AM2256" s="2"/>
      <c r="AN2256" s="2"/>
      <c r="AO2256" s="2"/>
      <c r="AP2256" s="2"/>
      <c r="AQ2256" s="2"/>
      <c r="AR2256" s="2"/>
      <c r="AS2256" s="2"/>
      <c r="AT2256" s="2"/>
      <c r="AU2256" s="2"/>
    </row>
    <row r="2257" spans="1:47" s="5" customFormat="1" ht="13.5" customHeight="1">
      <c r="A2257" s="81"/>
      <c r="B2257" s="226"/>
      <c r="C2257" s="208"/>
      <c r="D2257" s="208"/>
      <c r="E2257" s="208"/>
      <c r="F2257" s="229"/>
      <c r="G2257" s="208"/>
      <c r="H2257" s="208"/>
      <c r="I2257" s="216"/>
      <c r="J2257" s="227"/>
      <c r="K2257" s="129" t="s">
        <v>56</v>
      </c>
      <c r="L2257" s="45"/>
      <c r="M2257" s="57"/>
      <c r="N2257" s="58"/>
      <c r="O2257" s="211"/>
      <c r="P2257" s="213"/>
      <c r="Q2257" s="215"/>
      <c r="R2257" s="215"/>
      <c r="S2257" s="217"/>
      <c r="T2257" s="219"/>
      <c r="U2257" s="221"/>
      <c r="V2257" s="223"/>
      <c r="W2257" s="225"/>
      <c r="X2257" s="209"/>
      <c r="Y2257" s="209"/>
      <c r="Z2257" s="81"/>
      <c r="AA2257" s="2"/>
      <c r="AB2257" s="2"/>
      <c r="AC2257" s="2"/>
      <c r="AD2257" s="2"/>
      <c r="AE2257" s="2"/>
      <c r="AF2257" s="2"/>
      <c r="AG2257" s="2"/>
      <c r="AH2257" s="2"/>
      <c r="AI2257" s="2"/>
      <c r="AJ2257" s="2"/>
      <c r="AK2257" s="2"/>
      <c r="AL2257" s="2"/>
      <c r="AM2257" s="2"/>
      <c r="AN2257" s="2"/>
      <c r="AO2257" s="2"/>
      <c r="AP2257" s="2"/>
      <c r="AQ2257" s="2"/>
      <c r="AR2257" s="2"/>
      <c r="AS2257" s="2"/>
      <c r="AT2257" s="2"/>
      <c r="AU2257" s="2"/>
    </row>
    <row r="2258" spans="1:47" ht="14.25" customHeight="1">
      <c r="A2258" s="120"/>
      <c r="B2258" s="226"/>
      <c r="C2258" s="208"/>
      <c r="D2258" s="208"/>
      <c r="E2258" s="208"/>
      <c r="F2258" s="228"/>
      <c r="G2258" s="208"/>
      <c r="H2258" s="208"/>
      <c r="I2258" s="216"/>
      <c r="J2258" s="227"/>
      <c r="K2258" s="128" t="s">
        <v>57</v>
      </c>
      <c r="L2258" s="44"/>
      <c r="M2258" s="59"/>
      <c r="N2258" s="60"/>
      <c r="O2258" s="210"/>
      <c r="P2258" s="212"/>
      <c r="Q2258" s="214"/>
      <c r="R2258" s="214"/>
      <c r="S2258" s="216"/>
      <c r="T2258" s="218">
        <f t="shared" ref="T2258" si="3360">Q2258*S2258</f>
        <v>0</v>
      </c>
      <c r="U2258" s="220">
        <f t="shared" ref="U2258" si="3361">IFERROR(T2258/P2258,0)</f>
        <v>0</v>
      </c>
      <c r="V2258" s="222"/>
      <c r="W2258" s="224">
        <f t="shared" ref="W2258" si="3362">IFERROR(V2258*1000/P2258,0)</f>
        <v>0</v>
      </c>
      <c r="X2258" s="208"/>
      <c r="Y2258" s="209"/>
      <c r="Z2258" s="120"/>
    </row>
    <row r="2259" spans="1:47" ht="14.25" customHeight="1">
      <c r="A2259" s="120"/>
      <c r="B2259" s="226"/>
      <c r="C2259" s="208"/>
      <c r="D2259" s="208"/>
      <c r="E2259" s="208"/>
      <c r="F2259" s="229"/>
      <c r="G2259" s="208"/>
      <c r="H2259" s="208"/>
      <c r="I2259" s="216"/>
      <c r="J2259" s="227"/>
      <c r="K2259" s="129" t="s">
        <v>56</v>
      </c>
      <c r="L2259" s="45"/>
      <c r="M2259" s="57"/>
      <c r="N2259" s="58"/>
      <c r="O2259" s="211"/>
      <c r="P2259" s="213"/>
      <c r="Q2259" s="215"/>
      <c r="R2259" s="215"/>
      <c r="S2259" s="217"/>
      <c r="T2259" s="219"/>
      <c r="U2259" s="221"/>
      <c r="V2259" s="223"/>
      <c r="W2259" s="225"/>
      <c r="X2259" s="209"/>
      <c r="Y2259" s="209"/>
      <c r="Z2259" s="120"/>
    </row>
    <row r="2260" spans="1:47" ht="14.25" customHeight="1">
      <c r="A2260" s="120"/>
      <c r="B2260" s="226"/>
      <c r="C2260" s="208"/>
      <c r="D2260" s="208"/>
      <c r="E2260" s="208"/>
      <c r="F2260" s="228"/>
      <c r="G2260" s="208"/>
      <c r="H2260" s="208"/>
      <c r="I2260" s="216"/>
      <c r="J2260" s="227"/>
      <c r="K2260" s="128" t="s">
        <v>57</v>
      </c>
      <c r="L2260" s="44"/>
      <c r="M2260" s="59"/>
      <c r="N2260" s="60"/>
      <c r="O2260" s="210"/>
      <c r="P2260" s="212"/>
      <c r="Q2260" s="214"/>
      <c r="R2260" s="214"/>
      <c r="S2260" s="216"/>
      <c r="T2260" s="218">
        <f t="shared" ref="T2260" si="3363">Q2260*S2260</f>
        <v>0</v>
      </c>
      <c r="U2260" s="220">
        <f t="shared" ref="U2260" si="3364">IFERROR(T2260/P2260,0)</f>
        <v>0</v>
      </c>
      <c r="V2260" s="222"/>
      <c r="W2260" s="224">
        <f t="shared" ref="W2260" si="3365">IFERROR(V2260*1000/P2260,0)</f>
        <v>0</v>
      </c>
      <c r="X2260" s="208"/>
      <c r="Y2260" s="209"/>
      <c r="Z2260" s="120"/>
    </row>
    <row r="2261" spans="1:47" ht="14.25" customHeight="1">
      <c r="A2261" s="120"/>
      <c r="B2261" s="226"/>
      <c r="C2261" s="208"/>
      <c r="D2261" s="208"/>
      <c r="E2261" s="208"/>
      <c r="F2261" s="229"/>
      <c r="G2261" s="208"/>
      <c r="H2261" s="208"/>
      <c r="I2261" s="216"/>
      <c r="J2261" s="227"/>
      <c r="K2261" s="129" t="s">
        <v>56</v>
      </c>
      <c r="L2261" s="45"/>
      <c r="M2261" s="57"/>
      <c r="N2261" s="58"/>
      <c r="O2261" s="211"/>
      <c r="P2261" s="213"/>
      <c r="Q2261" s="215"/>
      <c r="R2261" s="215"/>
      <c r="S2261" s="217"/>
      <c r="T2261" s="219"/>
      <c r="U2261" s="221"/>
      <c r="V2261" s="223"/>
      <c r="W2261" s="225"/>
      <c r="X2261" s="209"/>
      <c r="Y2261" s="209"/>
      <c r="Z2261" s="120"/>
    </row>
    <row r="2262" spans="1:47" ht="14.25" customHeight="1">
      <c r="A2262" s="120"/>
      <c r="B2262" s="226"/>
      <c r="C2262" s="208"/>
      <c r="D2262" s="208"/>
      <c r="E2262" s="208"/>
      <c r="F2262" s="228"/>
      <c r="G2262" s="208"/>
      <c r="H2262" s="208"/>
      <c r="I2262" s="216"/>
      <c r="J2262" s="227"/>
      <c r="K2262" s="128" t="s">
        <v>57</v>
      </c>
      <c r="L2262" s="44"/>
      <c r="M2262" s="59"/>
      <c r="N2262" s="60"/>
      <c r="O2262" s="210"/>
      <c r="P2262" s="212"/>
      <c r="Q2262" s="214"/>
      <c r="R2262" s="214"/>
      <c r="S2262" s="216"/>
      <c r="T2262" s="218">
        <f t="shared" ref="T2262" si="3366">Q2262*S2262</f>
        <v>0</v>
      </c>
      <c r="U2262" s="220">
        <f t="shared" ref="U2262" si="3367">IFERROR(T2262/P2262,0)</f>
        <v>0</v>
      </c>
      <c r="V2262" s="222"/>
      <c r="W2262" s="224">
        <f t="shared" ref="W2262" si="3368">IFERROR(V2262*1000/P2262,0)</f>
        <v>0</v>
      </c>
      <c r="X2262" s="208"/>
      <c r="Y2262" s="209"/>
      <c r="Z2262" s="120"/>
    </row>
    <row r="2263" spans="1:47" ht="14.25" customHeight="1">
      <c r="A2263" s="120"/>
      <c r="B2263" s="226"/>
      <c r="C2263" s="208"/>
      <c r="D2263" s="208"/>
      <c r="E2263" s="208"/>
      <c r="F2263" s="229"/>
      <c r="G2263" s="208"/>
      <c r="H2263" s="208"/>
      <c r="I2263" s="216"/>
      <c r="J2263" s="227"/>
      <c r="K2263" s="129" t="s">
        <v>56</v>
      </c>
      <c r="L2263" s="45"/>
      <c r="M2263" s="57"/>
      <c r="N2263" s="58"/>
      <c r="O2263" s="211"/>
      <c r="P2263" s="213"/>
      <c r="Q2263" s="215"/>
      <c r="R2263" s="215"/>
      <c r="S2263" s="217"/>
      <c r="T2263" s="219"/>
      <c r="U2263" s="221"/>
      <c r="V2263" s="223"/>
      <c r="W2263" s="225"/>
      <c r="X2263" s="209"/>
      <c r="Y2263" s="209"/>
      <c r="Z2263" s="120"/>
    </row>
    <row r="2264" spans="1:47" ht="14.25" customHeight="1">
      <c r="A2264" s="120"/>
      <c r="B2264" s="226"/>
      <c r="C2264" s="208"/>
      <c r="D2264" s="208"/>
      <c r="E2264" s="208"/>
      <c r="F2264" s="228"/>
      <c r="G2264" s="208"/>
      <c r="H2264" s="208"/>
      <c r="I2264" s="216"/>
      <c r="J2264" s="227"/>
      <c r="K2264" s="128" t="s">
        <v>57</v>
      </c>
      <c r="L2264" s="44"/>
      <c r="M2264" s="59"/>
      <c r="N2264" s="60"/>
      <c r="O2264" s="210"/>
      <c r="P2264" s="212"/>
      <c r="Q2264" s="214"/>
      <c r="R2264" s="214"/>
      <c r="S2264" s="216"/>
      <c r="T2264" s="218">
        <f t="shared" ref="T2264" si="3369">Q2264*S2264</f>
        <v>0</v>
      </c>
      <c r="U2264" s="220">
        <f t="shared" ref="U2264" si="3370">IFERROR(T2264/P2264,0)</f>
        <v>0</v>
      </c>
      <c r="V2264" s="222"/>
      <c r="W2264" s="224">
        <f t="shared" ref="W2264" si="3371">IFERROR(V2264*1000/P2264,0)</f>
        <v>0</v>
      </c>
      <c r="X2264" s="208"/>
      <c r="Y2264" s="209"/>
      <c r="Z2264" s="120"/>
    </row>
    <row r="2265" spans="1:47" ht="14.25" customHeight="1">
      <c r="A2265" s="120"/>
      <c r="B2265" s="226"/>
      <c r="C2265" s="208"/>
      <c r="D2265" s="208"/>
      <c r="E2265" s="208"/>
      <c r="F2265" s="229"/>
      <c r="G2265" s="208"/>
      <c r="H2265" s="208"/>
      <c r="I2265" s="216"/>
      <c r="J2265" s="227"/>
      <c r="K2265" s="129" t="s">
        <v>56</v>
      </c>
      <c r="L2265" s="45"/>
      <c r="M2265" s="57"/>
      <c r="N2265" s="58"/>
      <c r="O2265" s="211"/>
      <c r="P2265" s="213"/>
      <c r="Q2265" s="215"/>
      <c r="R2265" s="215"/>
      <c r="S2265" s="217"/>
      <c r="T2265" s="219"/>
      <c r="U2265" s="221"/>
      <c r="V2265" s="223"/>
      <c r="W2265" s="225"/>
      <c r="X2265" s="209"/>
      <c r="Y2265" s="209"/>
      <c r="Z2265" s="120"/>
    </row>
    <row r="2266" spans="1:47" ht="14.25" customHeight="1">
      <c r="A2266" s="120"/>
      <c r="B2266" s="226"/>
      <c r="C2266" s="208"/>
      <c r="D2266" s="208"/>
      <c r="E2266" s="208"/>
      <c r="F2266" s="228"/>
      <c r="G2266" s="208"/>
      <c r="H2266" s="208"/>
      <c r="I2266" s="216"/>
      <c r="J2266" s="227"/>
      <c r="K2266" s="128" t="s">
        <v>57</v>
      </c>
      <c r="L2266" s="44"/>
      <c r="M2266" s="59"/>
      <c r="N2266" s="60"/>
      <c r="O2266" s="210"/>
      <c r="P2266" s="212"/>
      <c r="Q2266" s="214"/>
      <c r="R2266" s="214"/>
      <c r="S2266" s="216"/>
      <c r="T2266" s="218">
        <f t="shared" ref="T2266" si="3372">Q2266*S2266</f>
        <v>0</v>
      </c>
      <c r="U2266" s="220">
        <f t="shared" ref="U2266" si="3373">IFERROR(T2266/P2266,0)</f>
        <v>0</v>
      </c>
      <c r="V2266" s="222"/>
      <c r="W2266" s="224">
        <f t="shared" ref="W2266" si="3374">IFERROR(V2266*1000/P2266,0)</f>
        <v>0</v>
      </c>
      <c r="X2266" s="208"/>
      <c r="Y2266" s="209"/>
      <c r="Z2266" s="120"/>
    </row>
    <row r="2267" spans="1:47" ht="14.25" customHeight="1">
      <c r="A2267" s="120"/>
      <c r="B2267" s="226"/>
      <c r="C2267" s="208"/>
      <c r="D2267" s="208"/>
      <c r="E2267" s="208"/>
      <c r="F2267" s="229"/>
      <c r="G2267" s="208"/>
      <c r="H2267" s="208"/>
      <c r="I2267" s="216"/>
      <c r="J2267" s="227"/>
      <c r="K2267" s="129" t="s">
        <v>56</v>
      </c>
      <c r="L2267" s="45"/>
      <c r="M2267" s="57"/>
      <c r="N2267" s="58"/>
      <c r="O2267" s="211"/>
      <c r="P2267" s="213"/>
      <c r="Q2267" s="215"/>
      <c r="R2267" s="215"/>
      <c r="S2267" s="217"/>
      <c r="T2267" s="219"/>
      <c r="U2267" s="221"/>
      <c r="V2267" s="223"/>
      <c r="W2267" s="225"/>
      <c r="X2267" s="209"/>
      <c r="Y2267" s="209"/>
      <c r="Z2267" s="120"/>
    </row>
    <row r="2268" spans="1:47" ht="14.25" customHeight="1">
      <c r="A2268" s="120"/>
      <c r="B2268" s="226"/>
      <c r="C2268" s="208"/>
      <c r="D2268" s="208"/>
      <c r="E2268" s="208"/>
      <c r="F2268" s="228"/>
      <c r="G2268" s="208"/>
      <c r="H2268" s="208"/>
      <c r="I2268" s="216"/>
      <c r="J2268" s="227"/>
      <c r="K2268" s="128" t="s">
        <v>57</v>
      </c>
      <c r="L2268" s="44"/>
      <c r="M2268" s="59"/>
      <c r="N2268" s="60"/>
      <c r="O2268" s="210"/>
      <c r="P2268" s="212"/>
      <c r="Q2268" s="214"/>
      <c r="R2268" s="214"/>
      <c r="S2268" s="216"/>
      <c r="T2268" s="218">
        <f t="shared" ref="T2268" si="3375">Q2268*S2268</f>
        <v>0</v>
      </c>
      <c r="U2268" s="220">
        <f t="shared" ref="U2268" si="3376">IFERROR(T2268/P2268,0)</f>
        <v>0</v>
      </c>
      <c r="V2268" s="222"/>
      <c r="W2268" s="224">
        <f t="shared" ref="W2268" si="3377">IFERROR(V2268*1000/P2268,0)</f>
        <v>0</v>
      </c>
      <c r="X2268" s="208"/>
      <c r="Y2268" s="209"/>
      <c r="Z2268" s="120"/>
    </row>
    <row r="2269" spans="1:47" ht="14.25" customHeight="1">
      <c r="A2269" s="120"/>
      <c r="B2269" s="226"/>
      <c r="C2269" s="208"/>
      <c r="D2269" s="208"/>
      <c r="E2269" s="208"/>
      <c r="F2269" s="229"/>
      <c r="G2269" s="208"/>
      <c r="H2269" s="208"/>
      <c r="I2269" s="216"/>
      <c r="J2269" s="227"/>
      <c r="K2269" s="129" t="s">
        <v>56</v>
      </c>
      <c r="L2269" s="45"/>
      <c r="M2269" s="57"/>
      <c r="N2269" s="58"/>
      <c r="O2269" s="211"/>
      <c r="P2269" s="213"/>
      <c r="Q2269" s="215"/>
      <c r="R2269" s="215"/>
      <c r="S2269" s="217"/>
      <c r="T2269" s="219"/>
      <c r="U2269" s="221"/>
      <c r="V2269" s="223"/>
      <c r="W2269" s="225"/>
      <c r="X2269" s="209"/>
      <c r="Y2269" s="209"/>
      <c r="Z2269" s="120"/>
    </row>
    <row r="2270" spans="1:47" ht="14.25" customHeight="1">
      <c r="A2270" s="120"/>
      <c r="B2270" s="226"/>
      <c r="C2270" s="208"/>
      <c r="D2270" s="208"/>
      <c r="E2270" s="208"/>
      <c r="F2270" s="228"/>
      <c r="G2270" s="208"/>
      <c r="H2270" s="208"/>
      <c r="I2270" s="216"/>
      <c r="J2270" s="227"/>
      <c r="K2270" s="128" t="s">
        <v>57</v>
      </c>
      <c r="L2270" s="44"/>
      <c r="M2270" s="59"/>
      <c r="N2270" s="60"/>
      <c r="O2270" s="210"/>
      <c r="P2270" s="212"/>
      <c r="Q2270" s="214"/>
      <c r="R2270" s="214"/>
      <c r="S2270" s="216"/>
      <c r="T2270" s="218">
        <f t="shared" ref="T2270" si="3378">Q2270*S2270</f>
        <v>0</v>
      </c>
      <c r="U2270" s="220">
        <f t="shared" ref="U2270" si="3379">IFERROR(T2270/P2270,0)</f>
        <v>0</v>
      </c>
      <c r="V2270" s="222"/>
      <c r="W2270" s="224">
        <f t="shared" ref="W2270" si="3380">IFERROR(V2270*1000/P2270,0)</f>
        <v>0</v>
      </c>
      <c r="X2270" s="208"/>
      <c r="Y2270" s="209"/>
      <c r="Z2270" s="120"/>
    </row>
    <row r="2271" spans="1:47" ht="14.25" customHeight="1">
      <c r="A2271" s="120"/>
      <c r="B2271" s="226"/>
      <c r="C2271" s="208"/>
      <c r="D2271" s="208"/>
      <c r="E2271" s="208"/>
      <c r="F2271" s="229"/>
      <c r="G2271" s="208"/>
      <c r="H2271" s="208"/>
      <c r="I2271" s="216"/>
      <c r="J2271" s="227"/>
      <c r="K2271" s="129" t="s">
        <v>56</v>
      </c>
      <c r="L2271" s="45"/>
      <c r="M2271" s="57"/>
      <c r="N2271" s="58"/>
      <c r="O2271" s="211"/>
      <c r="P2271" s="213"/>
      <c r="Q2271" s="215"/>
      <c r="R2271" s="215"/>
      <c r="S2271" s="217"/>
      <c r="T2271" s="219"/>
      <c r="U2271" s="221"/>
      <c r="V2271" s="223"/>
      <c r="W2271" s="225"/>
      <c r="X2271" s="209"/>
      <c r="Y2271" s="209"/>
      <c r="Z2271" s="120"/>
    </row>
    <row r="2272" spans="1:47" ht="14.25" customHeight="1">
      <c r="A2272" s="120"/>
      <c r="B2272" s="226"/>
      <c r="C2272" s="208"/>
      <c r="D2272" s="208"/>
      <c r="E2272" s="208"/>
      <c r="F2272" s="228"/>
      <c r="G2272" s="208"/>
      <c r="H2272" s="208"/>
      <c r="I2272" s="216"/>
      <c r="J2272" s="227"/>
      <c r="K2272" s="128" t="s">
        <v>57</v>
      </c>
      <c r="L2272" s="44"/>
      <c r="M2272" s="59"/>
      <c r="N2272" s="60"/>
      <c r="O2272" s="210"/>
      <c r="P2272" s="212"/>
      <c r="Q2272" s="214"/>
      <c r="R2272" s="214"/>
      <c r="S2272" s="216"/>
      <c r="T2272" s="218">
        <f t="shared" ref="T2272" si="3381">Q2272*S2272</f>
        <v>0</v>
      </c>
      <c r="U2272" s="220">
        <f t="shared" ref="U2272" si="3382">IFERROR(T2272/P2272,0)</f>
        <v>0</v>
      </c>
      <c r="V2272" s="222"/>
      <c r="W2272" s="224">
        <f t="shared" ref="W2272" si="3383">IFERROR(V2272*1000/P2272,0)</f>
        <v>0</v>
      </c>
      <c r="X2272" s="208"/>
      <c r="Y2272" s="209"/>
      <c r="Z2272" s="120"/>
    </row>
    <row r="2273" spans="1:47" ht="14.25" customHeight="1">
      <c r="A2273" s="120"/>
      <c r="B2273" s="226"/>
      <c r="C2273" s="208"/>
      <c r="D2273" s="208"/>
      <c r="E2273" s="208"/>
      <c r="F2273" s="229"/>
      <c r="G2273" s="208"/>
      <c r="H2273" s="208"/>
      <c r="I2273" s="216"/>
      <c r="J2273" s="227"/>
      <c r="K2273" s="129" t="s">
        <v>56</v>
      </c>
      <c r="L2273" s="45"/>
      <c r="M2273" s="57"/>
      <c r="N2273" s="58"/>
      <c r="O2273" s="211"/>
      <c r="P2273" s="213"/>
      <c r="Q2273" s="215"/>
      <c r="R2273" s="215"/>
      <c r="S2273" s="217"/>
      <c r="T2273" s="219"/>
      <c r="U2273" s="221"/>
      <c r="V2273" s="223"/>
      <c r="W2273" s="225"/>
      <c r="X2273" s="209"/>
      <c r="Y2273" s="209"/>
      <c r="Z2273" s="120"/>
    </row>
    <row r="2274" spans="1:47" ht="14.25" customHeight="1">
      <c r="A2274" s="120"/>
      <c r="B2274" s="226"/>
      <c r="C2274" s="208"/>
      <c r="D2274" s="208"/>
      <c r="E2274" s="208"/>
      <c r="F2274" s="228"/>
      <c r="G2274" s="208"/>
      <c r="H2274" s="208"/>
      <c r="I2274" s="216"/>
      <c r="J2274" s="227"/>
      <c r="K2274" s="128" t="s">
        <v>57</v>
      </c>
      <c r="L2274" s="44"/>
      <c r="M2274" s="59"/>
      <c r="N2274" s="60"/>
      <c r="O2274" s="210"/>
      <c r="P2274" s="212"/>
      <c r="Q2274" s="214"/>
      <c r="R2274" s="214"/>
      <c r="S2274" s="216"/>
      <c r="T2274" s="218">
        <f t="shared" ref="T2274" si="3384">Q2274*S2274</f>
        <v>0</v>
      </c>
      <c r="U2274" s="220">
        <f t="shared" ref="U2274" si="3385">IFERROR(T2274/P2274,0)</f>
        <v>0</v>
      </c>
      <c r="V2274" s="222"/>
      <c r="W2274" s="224">
        <f t="shared" ref="W2274" si="3386">IFERROR(V2274*1000/P2274,0)</f>
        <v>0</v>
      </c>
      <c r="X2274" s="208"/>
      <c r="Y2274" s="209"/>
      <c r="Z2274" s="120"/>
    </row>
    <row r="2275" spans="1:47" ht="14.25" customHeight="1">
      <c r="A2275" s="120"/>
      <c r="B2275" s="226"/>
      <c r="C2275" s="208"/>
      <c r="D2275" s="208"/>
      <c r="E2275" s="208"/>
      <c r="F2275" s="229"/>
      <c r="G2275" s="208"/>
      <c r="H2275" s="208"/>
      <c r="I2275" s="216"/>
      <c r="J2275" s="227"/>
      <c r="K2275" s="129" t="s">
        <v>56</v>
      </c>
      <c r="L2275" s="45"/>
      <c r="M2275" s="57"/>
      <c r="N2275" s="58"/>
      <c r="O2275" s="211"/>
      <c r="P2275" s="213"/>
      <c r="Q2275" s="215"/>
      <c r="R2275" s="215"/>
      <c r="S2275" s="217"/>
      <c r="T2275" s="219"/>
      <c r="U2275" s="221"/>
      <c r="V2275" s="223"/>
      <c r="W2275" s="225"/>
      <c r="X2275" s="209"/>
      <c r="Y2275" s="209"/>
      <c r="Z2275" s="120"/>
    </row>
    <row r="2276" spans="1:47" ht="14.25" customHeight="1">
      <c r="A2276" s="120"/>
      <c r="B2276" s="226"/>
      <c r="C2276" s="208"/>
      <c r="D2276" s="208"/>
      <c r="E2276" s="208"/>
      <c r="F2276" s="228"/>
      <c r="G2276" s="208"/>
      <c r="H2276" s="208"/>
      <c r="I2276" s="216"/>
      <c r="J2276" s="227"/>
      <c r="K2276" s="128" t="s">
        <v>57</v>
      </c>
      <c r="L2276" s="44"/>
      <c r="M2276" s="59"/>
      <c r="N2276" s="60"/>
      <c r="O2276" s="210"/>
      <c r="P2276" s="212"/>
      <c r="Q2276" s="214"/>
      <c r="R2276" s="214"/>
      <c r="S2276" s="216"/>
      <c r="T2276" s="218">
        <f t="shared" ref="T2276" si="3387">Q2276*S2276</f>
        <v>0</v>
      </c>
      <c r="U2276" s="220">
        <f t="shared" ref="U2276" si="3388">IFERROR(T2276/P2276,0)</f>
        <v>0</v>
      </c>
      <c r="V2276" s="222"/>
      <c r="W2276" s="224">
        <f t="shared" ref="W2276" si="3389">IFERROR(V2276*1000/P2276,0)</f>
        <v>0</v>
      </c>
      <c r="X2276" s="208"/>
      <c r="Y2276" s="209"/>
      <c r="Z2276" s="120"/>
    </row>
    <row r="2277" spans="1:47" ht="14.25" customHeight="1">
      <c r="A2277" s="120"/>
      <c r="B2277" s="226"/>
      <c r="C2277" s="208"/>
      <c r="D2277" s="208"/>
      <c r="E2277" s="208"/>
      <c r="F2277" s="229"/>
      <c r="G2277" s="208"/>
      <c r="H2277" s="208"/>
      <c r="I2277" s="216"/>
      <c r="J2277" s="227"/>
      <c r="K2277" s="129" t="s">
        <v>56</v>
      </c>
      <c r="L2277" s="45"/>
      <c r="M2277" s="57"/>
      <c r="N2277" s="58"/>
      <c r="O2277" s="211"/>
      <c r="P2277" s="213"/>
      <c r="Q2277" s="215"/>
      <c r="R2277" s="215"/>
      <c r="S2277" s="217"/>
      <c r="T2277" s="219"/>
      <c r="U2277" s="221"/>
      <c r="V2277" s="223"/>
      <c r="W2277" s="225"/>
      <c r="X2277" s="209"/>
      <c r="Y2277" s="209"/>
      <c r="Z2277" s="120"/>
    </row>
    <row r="2278" spans="1:47" ht="14.25" customHeight="1">
      <c r="A2278" s="120"/>
      <c r="B2278" s="226"/>
      <c r="C2278" s="208"/>
      <c r="D2278" s="208"/>
      <c r="E2278" s="208"/>
      <c r="F2278" s="228"/>
      <c r="G2278" s="208"/>
      <c r="H2278" s="208"/>
      <c r="I2278" s="216"/>
      <c r="J2278" s="227"/>
      <c r="K2278" s="128" t="s">
        <v>57</v>
      </c>
      <c r="L2278" s="44"/>
      <c r="M2278" s="59"/>
      <c r="N2278" s="60"/>
      <c r="O2278" s="210"/>
      <c r="P2278" s="212"/>
      <c r="Q2278" s="214"/>
      <c r="R2278" s="214"/>
      <c r="S2278" s="216"/>
      <c r="T2278" s="218">
        <f t="shared" ref="T2278" si="3390">Q2278*S2278</f>
        <v>0</v>
      </c>
      <c r="U2278" s="220">
        <f t="shared" ref="U2278" si="3391">IFERROR(T2278/P2278,0)</f>
        <v>0</v>
      </c>
      <c r="V2278" s="222"/>
      <c r="W2278" s="224">
        <f t="shared" ref="W2278" si="3392">IFERROR(V2278*1000/P2278,0)</f>
        <v>0</v>
      </c>
      <c r="X2278" s="208"/>
      <c r="Y2278" s="209"/>
      <c r="Z2278" s="120"/>
    </row>
    <row r="2279" spans="1:47" ht="14.25" customHeight="1">
      <c r="A2279" s="120"/>
      <c r="B2279" s="226"/>
      <c r="C2279" s="208"/>
      <c r="D2279" s="208"/>
      <c r="E2279" s="208"/>
      <c r="F2279" s="229"/>
      <c r="G2279" s="208"/>
      <c r="H2279" s="208"/>
      <c r="I2279" s="216"/>
      <c r="J2279" s="227"/>
      <c r="K2279" s="129" t="s">
        <v>56</v>
      </c>
      <c r="L2279" s="45"/>
      <c r="M2279" s="57"/>
      <c r="N2279" s="58"/>
      <c r="O2279" s="211"/>
      <c r="P2279" s="213"/>
      <c r="Q2279" s="215"/>
      <c r="R2279" s="215"/>
      <c r="S2279" s="217"/>
      <c r="T2279" s="219"/>
      <c r="U2279" s="221"/>
      <c r="V2279" s="223"/>
      <c r="W2279" s="225"/>
      <c r="X2279" s="209"/>
      <c r="Y2279" s="209"/>
      <c r="Z2279" s="120"/>
    </row>
    <row r="2280" spans="1:47" s="5" customFormat="1" ht="13.5" customHeight="1">
      <c r="A2280" s="81"/>
      <c r="B2280" s="226"/>
      <c r="C2280" s="208"/>
      <c r="D2280" s="208"/>
      <c r="E2280" s="208"/>
      <c r="F2280" s="228"/>
      <c r="G2280" s="208"/>
      <c r="H2280" s="208"/>
      <c r="I2280" s="216"/>
      <c r="J2280" s="227"/>
      <c r="K2280" s="128" t="s">
        <v>57</v>
      </c>
      <c r="L2280" s="44"/>
      <c r="M2280" s="59"/>
      <c r="N2280" s="60"/>
      <c r="O2280" s="210"/>
      <c r="P2280" s="212"/>
      <c r="Q2280" s="214"/>
      <c r="R2280" s="214"/>
      <c r="S2280" s="216"/>
      <c r="T2280" s="218">
        <f t="shared" ref="T2280" si="3393">Q2280*S2280</f>
        <v>0</v>
      </c>
      <c r="U2280" s="220">
        <f t="shared" ref="U2280" si="3394">IFERROR(T2280/P2280,0)</f>
        <v>0</v>
      </c>
      <c r="V2280" s="222"/>
      <c r="W2280" s="224">
        <f t="shared" ref="W2280" si="3395">IFERROR(V2280*1000/P2280,0)</f>
        <v>0</v>
      </c>
      <c r="X2280" s="208"/>
      <c r="Y2280" s="209"/>
      <c r="Z2280" s="81"/>
      <c r="AA2280" s="2"/>
      <c r="AB2280" s="2"/>
      <c r="AC2280" s="2"/>
      <c r="AD2280" s="2"/>
      <c r="AE2280" s="2"/>
      <c r="AF2280" s="2"/>
      <c r="AG2280" s="2"/>
      <c r="AH2280" s="2"/>
      <c r="AI2280" s="2"/>
      <c r="AJ2280" s="2"/>
      <c r="AK2280" s="2"/>
      <c r="AL2280" s="2"/>
      <c r="AM2280" s="2"/>
      <c r="AN2280" s="2"/>
      <c r="AO2280" s="2"/>
      <c r="AP2280" s="2"/>
      <c r="AQ2280" s="2"/>
      <c r="AR2280" s="2"/>
      <c r="AS2280" s="2"/>
      <c r="AT2280" s="2"/>
      <c r="AU2280" s="2"/>
    </row>
    <row r="2281" spans="1:47" s="5" customFormat="1" ht="13.5" customHeight="1">
      <c r="A2281" s="81"/>
      <c r="B2281" s="226"/>
      <c r="C2281" s="208"/>
      <c r="D2281" s="208"/>
      <c r="E2281" s="208"/>
      <c r="F2281" s="229"/>
      <c r="G2281" s="208"/>
      <c r="H2281" s="208"/>
      <c r="I2281" s="216"/>
      <c r="J2281" s="227"/>
      <c r="K2281" s="129" t="s">
        <v>56</v>
      </c>
      <c r="L2281" s="45"/>
      <c r="M2281" s="57"/>
      <c r="N2281" s="58"/>
      <c r="O2281" s="211"/>
      <c r="P2281" s="213"/>
      <c r="Q2281" s="215"/>
      <c r="R2281" s="215"/>
      <c r="S2281" s="217"/>
      <c r="T2281" s="219"/>
      <c r="U2281" s="221"/>
      <c r="V2281" s="223"/>
      <c r="W2281" s="225"/>
      <c r="X2281" s="209"/>
      <c r="Y2281" s="209"/>
      <c r="Z2281" s="81"/>
      <c r="AA2281" s="2"/>
      <c r="AB2281" s="2"/>
      <c r="AC2281" s="2"/>
      <c r="AD2281" s="2"/>
      <c r="AE2281" s="2"/>
      <c r="AF2281" s="2"/>
      <c r="AG2281" s="2"/>
      <c r="AH2281" s="2"/>
      <c r="AI2281" s="2"/>
      <c r="AJ2281" s="2"/>
      <c r="AK2281" s="2"/>
      <c r="AL2281" s="2"/>
      <c r="AM2281" s="2"/>
      <c r="AN2281" s="2"/>
      <c r="AO2281" s="2"/>
      <c r="AP2281" s="2"/>
      <c r="AQ2281" s="2"/>
      <c r="AR2281" s="2"/>
      <c r="AS2281" s="2"/>
      <c r="AT2281" s="2"/>
      <c r="AU2281" s="2"/>
    </row>
    <row r="2282" spans="1:47" ht="14.25" customHeight="1">
      <c r="A2282" s="120"/>
      <c r="B2282" s="226"/>
      <c r="C2282" s="208"/>
      <c r="D2282" s="208"/>
      <c r="E2282" s="208"/>
      <c r="F2282" s="228"/>
      <c r="G2282" s="208"/>
      <c r="H2282" s="208"/>
      <c r="I2282" s="216"/>
      <c r="J2282" s="227"/>
      <c r="K2282" s="128" t="s">
        <v>57</v>
      </c>
      <c r="L2282" s="44"/>
      <c r="M2282" s="59"/>
      <c r="N2282" s="60"/>
      <c r="O2282" s="210"/>
      <c r="P2282" s="212"/>
      <c r="Q2282" s="214"/>
      <c r="R2282" s="214"/>
      <c r="S2282" s="216"/>
      <c r="T2282" s="218">
        <f t="shared" ref="T2282" si="3396">Q2282*S2282</f>
        <v>0</v>
      </c>
      <c r="U2282" s="220">
        <f t="shared" ref="U2282" si="3397">IFERROR(T2282/P2282,0)</f>
        <v>0</v>
      </c>
      <c r="V2282" s="222"/>
      <c r="W2282" s="224">
        <f t="shared" ref="W2282" si="3398">IFERROR(V2282*1000/P2282,0)</f>
        <v>0</v>
      </c>
      <c r="X2282" s="208"/>
      <c r="Y2282" s="209"/>
      <c r="Z2282" s="120"/>
    </row>
    <row r="2283" spans="1:47" ht="14.25" customHeight="1">
      <c r="A2283" s="120"/>
      <c r="B2283" s="226"/>
      <c r="C2283" s="208"/>
      <c r="D2283" s="208"/>
      <c r="E2283" s="208"/>
      <c r="F2283" s="229"/>
      <c r="G2283" s="208"/>
      <c r="H2283" s="208"/>
      <c r="I2283" s="216"/>
      <c r="J2283" s="227"/>
      <c r="K2283" s="129" t="s">
        <v>56</v>
      </c>
      <c r="L2283" s="45"/>
      <c r="M2283" s="57"/>
      <c r="N2283" s="58"/>
      <c r="O2283" s="211"/>
      <c r="P2283" s="213"/>
      <c r="Q2283" s="215"/>
      <c r="R2283" s="215"/>
      <c r="S2283" s="217"/>
      <c r="T2283" s="219"/>
      <c r="U2283" s="221"/>
      <c r="V2283" s="223"/>
      <c r="W2283" s="225"/>
      <c r="X2283" s="209"/>
      <c r="Y2283" s="209"/>
      <c r="Z2283" s="120"/>
    </row>
    <row r="2284" spans="1:47" ht="14.25" customHeight="1">
      <c r="A2284" s="120"/>
      <c r="B2284" s="226"/>
      <c r="C2284" s="208"/>
      <c r="D2284" s="208"/>
      <c r="E2284" s="208"/>
      <c r="F2284" s="228"/>
      <c r="G2284" s="208"/>
      <c r="H2284" s="208"/>
      <c r="I2284" s="216"/>
      <c r="J2284" s="227"/>
      <c r="K2284" s="128" t="s">
        <v>57</v>
      </c>
      <c r="L2284" s="44"/>
      <c r="M2284" s="59"/>
      <c r="N2284" s="60"/>
      <c r="O2284" s="210"/>
      <c r="P2284" s="212"/>
      <c r="Q2284" s="214"/>
      <c r="R2284" s="214"/>
      <c r="S2284" s="216"/>
      <c r="T2284" s="218">
        <f t="shared" ref="T2284" si="3399">Q2284*S2284</f>
        <v>0</v>
      </c>
      <c r="U2284" s="220">
        <f t="shared" ref="U2284" si="3400">IFERROR(T2284/P2284,0)</f>
        <v>0</v>
      </c>
      <c r="V2284" s="222"/>
      <c r="W2284" s="224">
        <f t="shared" ref="W2284" si="3401">IFERROR(V2284*1000/P2284,0)</f>
        <v>0</v>
      </c>
      <c r="X2284" s="208"/>
      <c r="Y2284" s="209"/>
      <c r="Z2284" s="120"/>
    </row>
    <row r="2285" spans="1:47" ht="14.25" customHeight="1">
      <c r="A2285" s="120"/>
      <c r="B2285" s="226"/>
      <c r="C2285" s="208"/>
      <c r="D2285" s="208"/>
      <c r="E2285" s="208"/>
      <c r="F2285" s="229"/>
      <c r="G2285" s="208"/>
      <c r="H2285" s="208"/>
      <c r="I2285" s="216"/>
      <c r="J2285" s="227"/>
      <c r="K2285" s="129" t="s">
        <v>56</v>
      </c>
      <c r="L2285" s="45"/>
      <c r="M2285" s="57"/>
      <c r="N2285" s="58"/>
      <c r="O2285" s="211"/>
      <c r="P2285" s="213"/>
      <c r="Q2285" s="215"/>
      <c r="R2285" s="215"/>
      <c r="S2285" s="217"/>
      <c r="T2285" s="219"/>
      <c r="U2285" s="221"/>
      <c r="V2285" s="223"/>
      <c r="W2285" s="225"/>
      <c r="X2285" s="209"/>
      <c r="Y2285" s="209"/>
      <c r="Z2285" s="120"/>
    </row>
    <row r="2286" spans="1:47" ht="14.25" customHeight="1">
      <c r="A2286" s="120"/>
      <c r="B2286" s="226"/>
      <c r="C2286" s="208"/>
      <c r="D2286" s="208"/>
      <c r="E2286" s="208"/>
      <c r="F2286" s="228"/>
      <c r="G2286" s="208"/>
      <c r="H2286" s="208"/>
      <c r="I2286" s="216"/>
      <c r="J2286" s="227"/>
      <c r="K2286" s="128" t="s">
        <v>57</v>
      </c>
      <c r="L2286" s="44"/>
      <c r="M2286" s="59"/>
      <c r="N2286" s="60"/>
      <c r="O2286" s="210"/>
      <c r="P2286" s="212"/>
      <c r="Q2286" s="214"/>
      <c r="R2286" s="214"/>
      <c r="S2286" s="216"/>
      <c r="T2286" s="218">
        <f t="shared" ref="T2286" si="3402">Q2286*S2286</f>
        <v>0</v>
      </c>
      <c r="U2286" s="220">
        <f t="shared" ref="U2286" si="3403">IFERROR(T2286/P2286,0)</f>
        <v>0</v>
      </c>
      <c r="V2286" s="222"/>
      <c r="W2286" s="224">
        <f t="shared" ref="W2286" si="3404">IFERROR(V2286*1000/P2286,0)</f>
        <v>0</v>
      </c>
      <c r="X2286" s="208"/>
      <c r="Y2286" s="209"/>
      <c r="Z2286" s="120"/>
    </row>
    <row r="2287" spans="1:47" ht="14.25" customHeight="1">
      <c r="A2287" s="120"/>
      <c r="B2287" s="226"/>
      <c r="C2287" s="208"/>
      <c r="D2287" s="208"/>
      <c r="E2287" s="208"/>
      <c r="F2287" s="229"/>
      <c r="G2287" s="208"/>
      <c r="H2287" s="208"/>
      <c r="I2287" s="216"/>
      <c r="J2287" s="227"/>
      <c r="K2287" s="129" t="s">
        <v>56</v>
      </c>
      <c r="L2287" s="45"/>
      <c r="M2287" s="57"/>
      <c r="N2287" s="58"/>
      <c r="O2287" s="211"/>
      <c r="P2287" s="213"/>
      <c r="Q2287" s="215"/>
      <c r="R2287" s="215"/>
      <c r="S2287" s="217"/>
      <c r="T2287" s="219"/>
      <c r="U2287" s="221"/>
      <c r="V2287" s="223"/>
      <c r="W2287" s="225"/>
      <c r="X2287" s="209"/>
      <c r="Y2287" s="209"/>
      <c r="Z2287" s="120"/>
    </row>
    <row r="2288" spans="1:47" ht="14.25" customHeight="1">
      <c r="A2288" s="120"/>
      <c r="B2288" s="226"/>
      <c r="C2288" s="208"/>
      <c r="D2288" s="208"/>
      <c r="E2288" s="208"/>
      <c r="F2288" s="228"/>
      <c r="G2288" s="208"/>
      <c r="H2288" s="208"/>
      <c r="I2288" s="216"/>
      <c r="J2288" s="227"/>
      <c r="K2288" s="128" t="s">
        <v>57</v>
      </c>
      <c r="L2288" s="44"/>
      <c r="M2288" s="59"/>
      <c r="N2288" s="60"/>
      <c r="O2288" s="210"/>
      <c r="P2288" s="212"/>
      <c r="Q2288" s="214"/>
      <c r="R2288" s="214"/>
      <c r="S2288" s="216"/>
      <c r="T2288" s="218">
        <f t="shared" ref="T2288" si="3405">Q2288*S2288</f>
        <v>0</v>
      </c>
      <c r="U2288" s="220">
        <f t="shared" ref="U2288" si="3406">IFERROR(T2288/P2288,0)</f>
        <v>0</v>
      </c>
      <c r="V2288" s="222"/>
      <c r="W2288" s="224">
        <f t="shared" ref="W2288" si="3407">IFERROR(V2288*1000/P2288,0)</f>
        <v>0</v>
      </c>
      <c r="X2288" s="208"/>
      <c r="Y2288" s="209"/>
      <c r="Z2288" s="120"/>
    </row>
    <row r="2289" spans="1:47" ht="14.25" customHeight="1">
      <c r="A2289" s="120"/>
      <c r="B2289" s="226"/>
      <c r="C2289" s="208"/>
      <c r="D2289" s="208"/>
      <c r="E2289" s="208"/>
      <c r="F2289" s="229"/>
      <c r="G2289" s="208"/>
      <c r="H2289" s="208"/>
      <c r="I2289" s="216"/>
      <c r="J2289" s="227"/>
      <c r="K2289" s="129" t="s">
        <v>56</v>
      </c>
      <c r="L2289" s="45"/>
      <c r="M2289" s="57"/>
      <c r="N2289" s="58"/>
      <c r="O2289" s="211"/>
      <c r="P2289" s="213"/>
      <c r="Q2289" s="215"/>
      <c r="R2289" s="215"/>
      <c r="S2289" s="217"/>
      <c r="T2289" s="219"/>
      <c r="U2289" s="221"/>
      <c r="V2289" s="223"/>
      <c r="W2289" s="225"/>
      <c r="X2289" s="209"/>
      <c r="Y2289" s="209"/>
      <c r="Z2289" s="120"/>
    </row>
    <row r="2290" spans="1:47" ht="14.25" customHeight="1">
      <c r="A2290" s="120"/>
      <c r="B2290" s="226"/>
      <c r="C2290" s="208"/>
      <c r="D2290" s="208"/>
      <c r="E2290" s="208"/>
      <c r="F2290" s="228"/>
      <c r="G2290" s="208"/>
      <c r="H2290" s="208"/>
      <c r="I2290" s="216"/>
      <c r="J2290" s="227"/>
      <c r="K2290" s="128" t="s">
        <v>57</v>
      </c>
      <c r="L2290" s="44"/>
      <c r="M2290" s="59"/>
      <c r="N2290" s="60"/>
      <c r="O2290" s="210"/>
      <c r="P2290" s="212"/>
      <c r="Q2290" s="214"/>
      <c r="R2290" s="214"/>
      <c r="S2290" s="216"/>
      <c r="T2290" s="218">
        <f t="shared" ref="T2290" si="3408">Q2290*S2290</f>
        <v>0</v>
      </c>
      <c r="U2290" s="220">
        <f t="shared" ref="U2290" si="3409">IFERROR(T2290/P2290,0)</f>
        <v>0</v>
      </c>
      <c r="V2290" s="222"/>
      <c r="W2290" s="224">
        <f t="shared" ref="W2290" si="3410">IFERROR(V2290*1000/P2290,0)</f>
        <v>0</v>
      </c>
      <c r="X2290" s="208"/>
      <c r="Y2290" s="209"/>
      <c r="Z2290" s="120"/>
    </row>
    <row r="2291" spans="1:47" ht="14.25" customHeight="1">
      <c r="A2291" s="120"/>
      <c r="B2291" s="226"/>
      <c r="C2291" s="208"/>
      <c r="D2291" s="208"/>
      <c r="E2291" s="208"/>
      <c r="F2291" s="229"/>
      <c r="G2291" s="208"/>
      <c r="H2291" s="208"/>
      <c r="I2291" s="216"/>
      <c r="J2291" s="227"/>
      <c r="K2291" s="129" t="s">
        <v>56</v>
      </c>
      <c r="L2291" s="45"/>
      <c r="M2291" s="57"/>
      <c r="N2291" s="58"/>
      <c r="O2291" s="211"/>
      <c r="P2291" s="213"/>
      <c r="Q2291" s="215"/>
      <c r="R2291" s="215"/>
      <c r="S2291" s="217"/>
      <c r="T2291" s="219"/>
      <c r="U2291" s="221"/>
      <c r="V2291" s="223"/>
      <c r="W2291" s="225"/>
      <c r="X2291" s="209"/>
      <c r="Y2291" s="209"/>
      <c r="Z2291" s="120"/>
    </row>
    <row r="2292" spans="1:47" ht="14.25" customHeight="1">
      <c r="A2292" s="120"/>
      <c r="B2292" s="226"/>
      <c r="C2292" s="208"/>
      <c r="D2292" s="208"/>
      <c r="E2292" s="208"/>
      <c r="F2292" s="228"/>
      <c r="G2292" s="208"/>
      <c r="H2292" s="208"/>
      <c r="I2292" s="216"/>
      <c r="J2292" s="227"/>
      <c r="K2292" s="128" t="s">
        <v>57</v>
      </c>
      <c r="L2292" s="44"/>
      <c r="M2292" s="59"/>
      <c r="N2292" s="60"/>
      <c r="O2292" s="210"/>
      <c r="P2292" s="212"/>
      <c r="Q2292" s="214"/>
      <c r="R2292" s="214"/>
      <c r="S2292" s="216"/>
      <c r="T2292" s="218">
        <f t="shared" ref="T2292" si="3411">Q2292*S2292</f>
        <v>0</v>
      </c>
      <c r="U2292" s="220">
        <f t="shared" ref="U2292" si="3412">IFERROR(T2292/P2292,0)</f>
        <v>0</v>
      </c>
      <c r="V2292" s="222"/>
      <c r="W2292" s="224">
        <f t="shared" ref="W2292" si="3413">IFERROR(V2292*1000/P2292,0)</f>
        <v>0</v>
      </c>
      <c r="X2292" s="208"/>
      <c r="Y2292" s="209"/>
      <c r="Z2292" s="120"/>
    </row>
    <row r="2293" spans="1:47" ht="14.25" customHeight="1">
      <c r="A2293" s="120"/>
      <c r="B2293" s="226"/>
      <c r="C2293" s="208"/>
      <c r="D2293" s="208"/>
      <c r="E2293" s="208"/>
      <c r="F2293" s="229"/>
      <c r="G2293" s="208"/>
      <c r="H2293" s="208"/>
      <c r="I2293" s="216"/>
      <c r="J2293" s="227"/>
      <c r="K2293" s="129" t="s">
        <v>56</v>
      </c>
      <c r="L2293" s="45"/>
      <c r="M2293" s="57"/>
      <c r="N2293" s="58"/>
      <c r="O2293" s="211"/>
      <c r="P2293" s="213"/>
      <c r="Q2293" s="215"/>
      <c r="R2293" s="215"/>
      <c r="S2293" s="217"/>
      <c r="T2293" s="219"/>
      <c r="U2293" s="221"/>
      <c r="V2293" s="223"/>
      <c r="W2293" s="225"/>
      <c r="X2293" s="209"/>
      <c r="Y2293" s="209"/>
      <c r="Z2293" s="120"/>
    </row>
    <row r="2294" spans="1:47" ht="14.25" customHeight="1">
      <c r="A2294" s="120"/>
      <c r="B2294" s="226"/>
      <c r="C2294" s="208"/>
      <c r="D2294" s="208"/>
      <c r="E2294" s="208"/>
      <c r="F2294" s="228"/>
      <c r="G2294" s="208"/>
      <c r="H2294" s="208"/>
      <c r="I2294" s="216"/>
      <c r="J2294" s="227"/>
      <c r="K2294" s="128" t="s">
        <v>57</v>
      </c>
      <c r="L2294" s="44"/>
      <c r="M2294" s="59"/>
      <c r="N2294" s="60"/>
      <c r="O2294" s="210"/>
      <c r="P2294" s="212"/>
      <c r="Q2294" s="214"/>
      <c r="R2294" s="214"/>
      <c r="S2294" s="216"/>
      <c r="T2294" s="218">
        <f t="shared" ref="T2294" si="3414">Q2294*S2294</f>
        <v>0</v>
      </c>
      <c r="U2294" s="220">
        <f t="shared" ref="U2294" si="3415">IFERROR(T2294/P2294,0)</f>
        <v>0</v>
      </c>
      <c r="V2294" s="222"/>
      <c r="W2294" s="224">
        <f t="shared" ref="W2294" si="3416">IFERROR(V2294*1000/P2294,0)</f>
        <v>0</v>
      </c>
      <c r="X2294" s="208"/>
      <c r="Y2294" s="209"/>
      <c r="Z2294" s="120"/>
    </row>
    <row r="2295" spans="1:47" ht="14.25" customHeight="1">
      <c r="A2295" s="120"/>
      <c r="B2295" s="226"/>
      <c r="C2295" s="208"/>
      <c r="D2295" s="208"/>
      <c r="E2295" s="208"/>
      <c r="F2295" s="229"/>
      <c r="G2295" s="208"/>
      <c r="H2295" s="208"/>
      <c r="I2295" s="216"/>
      <c r="J2295" s="227"/>
      <c r="K2295" s="129" t="s">
        <v>56</v>
      </c>
      <c r="L2295" s="45"/>
      <c r="M2295" s="57"/>
      <c r="N2295" s="58"/>
      <c r="O2295" s="211"/>
      <c r="P2295" s="213"/>
      <c r="Q2295" s="215"/>
      <c r="R2295" s="215"/>
      <c r="S2295" s="217"/>
      <c r="T2295" s="219"/>
      <c r="U2295" s="221"/>
      <c r="V2295" s="223"/>
      <c r="W2295" s="225"/>
      <c r="X2295" s="209"/>
      <c r="Y2295" s="209"/>
      <c r="Z2295" s="120"/>
    </row>
    <row r="2296" spans="1:47" ht="14.25" customHeight="1">
      <c r="A2296" s="120"/>
      <c r="B2296" s="226"/>
      <c r="C2296" s="208"/>
      <c r="D2296" s="208"/>
      <c r="E2296" s="208"/>
      <c r="F2296" s="228"/>
      <c r="G2296" s="208"/>
      <c r="H2296" s="208"/>
      <c r="I2296" s="216"/>
      <c r="J2296" s="227"/>
      <c r="K2296" s="128" t="s">
        <v>57</v>
      </c>
      <c r="L2296" s="44"/>
      <c r="M2296" s="59"/>
      <c r="N2296" s="60"/>
      <c r="O2296" s="210"/>
      <c r="P2296" s="212"/>
      <c r="Q2296" s="214"/>
      <c r="R2296" s="214"/>
      <c r="S2296" s="216"/>
      <c r="T2296" s="218">
        <f t="shared" ref="T2296" si="3417">Q2296*S2296</f>
        <v>0</v>
      </c>
      <c r="U2296" s="220">
        <f t="shared" ref="U2296" si="3418">IFERROR(T2296/P2296,0)</f>
        <v>0</v>
      </c>
      <c r="V2296" s="222"/>
      <c r="W2296" s="224">
        <f t="shared" ref="W2296" si="3419">IFERROR(V2296*1000/P2296,0)</f>
        <v>0</v>
      </c>
      <c r="X2296" s="208"/>
      <c r="Y2296" s="209"/>
      <c r="Z2296" s="120"/>
    </row>
    <row r="2297" spans="1:47" ht="14.25" customHeight="1">
      <c r="A2297" s="120"/>
      <c r="B2297" s="226"/>
      <c r="C2297" s="208"/>
      <c r="D2297" s="208"/>
      <c r="E2297" s="208"/>
      <c r="F2297" s="229"/>
      <c r="G2297" s="208"/>
      <c r="H2297" s="208"/>
      <c r="I2297" s="216"/>
      <c r="J2297" s="227"/>
      <c r="K2297" s="129" t="s">
        <v>56</v>
      </c>
      <c r="L2297" s="45"/>
      <c r="M2297" s="57"/>
      <c r="N2297" s="58"/>
      <c r="O2297" s="211"/>
      <c r="P2297" s="213"/>
      <c r="Q2297" s="215"/>
      <c r="R2297" s="215"/>
      <c r="S2297" s="217"/>
      <c r="T2297" s="219"/>
      <c r="U2297" s="221"/>
      <c r="V2297" s="223"/>
      <c r="W2297" s="225"/>
      <c r="X2297" s="209"/>
      <c r="Y2297" s="209"/>
      <c r="Z2297" s="120"/>
    </row>
    <row r="2298" spans="1:47" ht="14.25" customHeight="1">
      <c r="A2298" s="120"/>
      <c r="B2298" s="226"/>
      <c r="C2298" s="208"/>
      <c r="D2298" s="208"/>
      <c r="E2298" s="208"/>
      <c r="F2298" s="228"/>
      <c r="G2298" s="208"/>
      <c r="H2298" s="208"/>
      <c r="I2298" s="216"/>
      <c r="J2298" s="227"/>
      <c r="K2298" s="128" t="s">
        <v>57</v>
      </c>
      <c r="L2298" s="44"/>
      <c r="M2298" s="59"/>
      <c r="N2298" s="60"/>
      <c r="O2298" s="210"/>
      <c r="P2298" s="212"/>
      <c r="Q2298" s="214"/>
      <c r="R2298" s="214"/>
      <c r="S2298" s="216"/>
      <c r="T2298" s="218">
        <f t="shared" ref="T2298" si="3420">Q2298*S2298</f>
        <v>0</v>
      </c>
      <c r="U2298" s="220">
        <f t="shared" ref="U2298" si="3421">IFERROR(T2298/P2298,0)</f>
        <v>0</v>
      </c>
      <c r="V2298" s="222"/>
      <c r="W2298" s="224">
        <f t="shared" ref="W2298" si="3422">IFERROR(V2298*1000/P2298,0)</f>
        <v>0</v>
      </c>
      <c r="X2298" s="208"/>
      <c r="Y2298" s="209"/>
      <c r="Z2298" s="120"/>
    </row>
    <row r="2299" spans="1:47" ht="14.25" customHeight="1">
      <c r="A2299" s="120"/>
      <c r="B2299" s="226"/>
      <c r="C2299" s="208"/>
      <c r="D2299" s="208"/>
      <c r="E2299" s="208"/>
      <c r="F2299" s="229"/>
      <c r="G2299" s="208"/>
      <c r="H2299" s="208"/>
      <c r="I2299" s="216"/>
      <c r="J2299" s="227"/>
      <c r="K2299" s="129" t="s">
        <v>56</v>
      </c>
      <c r="L2299" s="45"/>
      <c r="M2299" s="57"/>
      <c r="N2299" s="58"/>
      <c r="O2299" s="211"/>
      <c r="P2299" s="213"/>
      <c r="Q2299" s="215"/>
      <c r="R2299" s="215"/>
      <c r="S2299" s="217"/>
      <c r="T2299" s="219"/>
      <c r="U2299" s="221"/>
      <c r="V2299" s="223"/>
      <c r="W2299" s="225"/>
      <c r="X2299" s="209"/>
      <c r="Y2299" s="209"/>
      <c r="Z2299" s="120"/>
    </row>
    <row r="2300" spans="1:47" ht="14.25" customHeight="1">
      <c r="A2300" s="120"/>
      <c r="B2300" s="226"/>
      <c r="C2300" s="208"/>
      <c r="D2300" s="208"/>
      <c r="E2300" s="208"/>
      <c r="F2300" s="228"/>
      <c r="G2300" s="208"/>
      <c r="H2300" s="208"/>
      <c r="I2300" s="216"/>
      <c r="J2300" s="227"/>
      <c r="K2300" s="128" t="s">
        <v>57</v>
      </c>
      <c r="L2300" s="44"/>
      <c r="M2300" s="59"/>
      <c r="N2300" s="60"/>
      <c r="O2300" s="210"/>
      <c r="P2300" s="212"/>
      <c r="Q2300" s="214"/>
      <c r="R2300" s="214"/>
      <c r="S2300" s="216"/>
      <c r="T2300" s="218">
        <f t="shared" ref="T2300" si="3423">Q2300*S2300</f>
        <v>0</v>
      </c>
      <c r="U2300" s="220">
        <f t="shared" ref="U2300" si="3424">IFERROR(T2300/P2300,0)</f>
        <v>0</v>
      </c>
      <c r="V2300" s="222"/>
      <c r="W2300" s="224">
        <f t="shared" ref="W2300" si="3425">IFERROR(V2300*1000/P2300,0)</f>
        <v>0</v>
      </c>
      <c r="X2300" s="208"/>
      <c r="Y2300" s="209"/>
      <c r="Z2300" s="120"/>
    </row>
    <row r="2301" spans="1:47" ht="14.25" customHeight="1">
      <c r="A2301" s="120"/>
      <c r="B2301" s="226"/>
      <c r="C2301" s="208"/>
      <c r="D2301" s="208"/>
      <c r="E2301" s="208"/>
      <c r="F2301" s="229"/>
      <c r="G2301" s="208"/>
      <c r="H2301" s="208"/>
      <c r="I2301" s="216"/>
      <c r="J2301" s="227"/>
      <c r="K2301" s="129" t="s">
        <v>56</v>
      </c>
      <c r="L2301" s="45"/>
      <c r="M2301" s="57"/>
      <c r="N2301" s="58"/>
      <c r="O2301" s="211"/>
      <c r="P2301" s="213"/>
      <c r="Q2301" s="215"/>
      <c r="R2301" s="215"/>
      <c r="S2301" s="217"/>
      <c r="T2301" s="219"/>
      <c r="U2301" s="221"/>
      <c r="V2301" s="223"/>
      <c r="W2301" s="225"/>
      <c r="X2301" s="209"/>
      <c r="Y2301" s="209"/>
      <c r="Z2301" s="120"/>
    </row>
    <row r="2302" spans="1:47" ht="14.25" customHeight="1">
      <c r="A2302" s="120"/>
      <c r="B2302" s="226"/>
      <c r="C2302" s="208"/>
      <c r="D2302" s="208"/>
      <c r="E2302" s="208"/>
      <c r="F2302" s="228"/>
      <c r="G2302" s="208"/>
      <c r="H2302" s="208"/>
      <c r="I2302" s="216"/>
      <c r="J2302" s="227"/>
      <c r="K2302" s="128" t="s">
        <v>57</v>
      </c>
      <c r="L2302" s="44"/>
      <c r="M2302" s="59"/>
      <c r="N2302" s="60"/>
      <c r="O2302" s="210"/>
      <c r="P2302" s="212"/>
      <c r="Q2302" s="214"/>
      <c r="R2302" s="214"/>
      <c r="S2302" s="216"/>
      <c r="T2302" s="218">
        <f t="shared" ref="T2302" si="3426">Q2302*S2302</f>
        <v>0</v>
      </c>
      <c r="U2302" s="220">
        <f t="shared" ref="U2302" si="3427">IFERROR(T2302/P2302,0)</f>
        <v>0</v>
      </c>
      <c r="V2302" s="222"/>
      <c r="W2302" s="224">
        <f t="shared" ref="W2302" si="3428">IFERROR(V2302*1000/P2302,0)</f>
        <v>0</v>
      </c>
      <c r="X2302" s="208"/>
      <c r="Y2302" s="209"/>
      <c r="Z2302" s="120"/>
    </row>
    <row r="2303" spans="1:47" ht="14.25" customHeight="1">
      <c r="A2303" s="120"/>
      <c r="B2303" s="226"/>
      <c r="C2303" s="208"/>
      <c r="D2303" s="208"/>
      <c r="E2303" s="208"/>
      <c r="F2303" s="229"/>
      <c r="G2303" s="208"/>
      <c r="H2303" s="208"/>
      <c r="I2303" s="216"/>
      <c r="J2303" s="227"/>
      <c r="K2303" s="129" t="s">
        <v>56</v>
      </c>
      <c r="L2303" s="45"/>
      <c r="M2303" s="57"/>
      <c r="N2303" s="58"/>
      <c r="O2303" s="211"/>
      <c r="P2303" s="213"/>
      <c r="Q2303" s="215"/>
      <c r="R2303" s="215"/>
      <c r="S2303" s="217"/>
      <c r="T2303" s="219"/>
      <c r="U2303" s="221"/>
      <c r="V2303" s="223"/>
      <c r="W2303" s="225"/>
      <c r="X2303" s="209"/>
      <c r="Y2303" s="209"/>
      <c r="Z2303" s="120"/>
    </row>
    <row r="2304" spans="1:47" s="5" customFormat="1" ht="13.5" customHeight="1">
      <c r="A2304" s="81"/>
      <c r="B2304" s="226"/>
      <c r="C2304" s="208"/>
      <c r="D2304" s="208"/>
      <c r="E2304" s="208"/>
      <c r="F2304" s="228"/>
      <c r="G2304" s="208"/>
      <c r="H2304" s="208"/>
      <c r="I2304" s="216"/>
      <c r="J2304" s="227"/>
      <c r="K2304" s="128" t="s">
        <v>57</v>
      </c>
      <c r="L2304" s="44"/>
      <c r="M2304" s="59"/>
      <c r="N2304" s="60"/>
      <c r="O2304" s="210"/>
      <c r="P2304" s="212"/>
      <c r="Q2304" s="214"/>
      <c r="R2304" s="214"/>
      <c r="S2304" s="216"/>
      <c r="T2304" s="218">
        <f t="shared" ref="T2304" si="3429">Q2304*S2304</f>
        <v>0</v>
      </c>
      <c r="U2304" s="220">
        <f t="shared" ref="U2304" si="3430">IFERROR(T2304/P2304,0)</f>
        <v>0</v>
      </c>
      <c r="V2304" s="222"/>
      <c r="W2304" s="224">
        <f t="shared" ref="W2304" si="3431">IFERROR(V2304*1000/P2304,0)</f>
        <v>0</v>
      </c>
      <c r="X2304" s="208"/>
      <c r="Y2304" s="209"/>
      <c r="Z2304" s="81"/>
      <c r="AA2304" s="2"/>
      <c r="AB2304" s="2"/>
      <c r="AC2304" s="2"/>
      <c r="AD2304" s="2"/>
      <c r="AE2304" s="2"/>
      <c r="AF2304" s="2"/>
      <c r="AG2304" s="2"/>
      <c r="AH2304" s="2"/>
      <c r="AI2304" s="2"/>
      <c r="AJ2304" s="2"/>
      <c r="AK2304" s="2"/>
      <c r="AL2304" s="2"/>
      <c r="AM2304" s="2"/>
      <c r="AN2304" s="2"/>
      <c r="AO2304" s="2"/>
      <c r="AP2304" s="2"/>
      <c r="AQ2304" s="2"/>
      <c r="AR2304" s="2"/>
      <c r="AS2304" s="2"/>
      <c r="AT2304" s="2"/>
      <c r="AU2304" s="2"/>
    </row>
    <row r="2305" spans="1:47" s="5" customFormat="1" ht="13.5" customHeight="1">
      <c r="A2305" s="81"/>
      <c r="B2305" s="226"/>
      <c r="C2305" s="208"/>
      <c r="D2305" s="208"/>
      <c r="E2305" s="208"/>
      <c r="F2305" s="229"/>
      <c r="G2305" s="208"/>
      <c r="H2305" s="208"/>
      <c r="I2305" s="216"/>
      <c r="J2305" s="227"/>
      <c r="K2305" s="129" t="s">
        <v>56</v>
      </c>
      <c r="L2305" s="45"/>
      <c r="M2305" s="57"/>
      <c r="N2305" s="58"/>
      <c r="O2305" s="211"/>
      <c r="P2305" s="213"/>
      <c r="Q2305" s="215"/>
      <c r="R2305" s="215"/>
      <c r="S2305" s="217"/>
      <c r="T2305" s="219"/>
      <c r="U2305" s="221"/>
      <c r="V2305" s="223"/>
      <c r="W2305" s="225"/>
      <c r="X2305" s="209"/>
      <c r="Y2305" s="209"/>
      <c r="Z2305" s="81"/>
      <c r="AA2305" s="2"/>
      <c r="AB2305" s="2"/>
      <c r="AC2305" s="2"/>
      <c r="AD2305" s="2"/>
      <c r="AE2305" s="2"/>
      <c r="AF2305" s="2"/>
      <c r="AG2305" s="2"/>
      <c r="AH2305" s="2"/>
      <c r="AI2305" s="2"/>
      <c r="AJ2305" s="2"/>
      <c r="AK2305" s="2"/>
      <c r="AL2305" s="2"/>
      <c r="AM2305" s="2"/>
      <c r="AN2305" s="2"/>
      <c r="AO2305" s="2"/>
      <c r="AP2305" s="2"/>
      <c r="AQ2305" s="2"/>
      <c r="AR2305" s="2"/>
      <c r="AS2305" s="2"/>
      <c r="AT2305" s="2"/>
      <c r="AU2305" s="2"/>
    </row>
    <row r="2306" spans="1:47" ht="14.25" customHeight="1">
      <c r="A2306" s="120"/>
      <c r="B2306" s="226"/>
      <c r="C2306" s="208"/>
      <c r="D2306" s="208"/>
      <c r="E2306" s="208"/>
      <c r="F2306" s="228"/>
      <c r="G2306" s="208"/>
      <c r="H2306" s="208"/>
      <c r="I2306" s="216"/>
      <c r="J2306" s="227"/>
      <c r="K2306" s="128" t="s">
        <v>57</v>
      </c>
      <c r="L2306" s="44"/>
      <c r="M2306" s="59"/>
      <c r="N2306" s="60"/>
      <c r="O2306" s="210"/>
      <c r="P2306" s="212"/>
      <c r="Q2306" s="214"/>
      <c r="R2306" s="214"/>
      <c r="S2306" s="216"/>
      <c r="T2306" s="218">
        <f t="shared" ref="T2306" si="3432">Q2306*S2306</f>
        <v>0</v>
      </c>
      <c r="U2306" s="220">
        <f t="shared" ref="U2306" si="3433">IFERROR(T2306/P2306,0)</f>
        <v>0</v>
      </c>
      <c r="V2306" s="222"/>
      <c r="W2306" s="224">
        <f t="shared" ref="W2306" si="3434">IFERROR(V2306*1000/P2306,0)</f>
        <v>0</v>
      </c>
      <c r="X2306" s="208"/>
      <c r="Y2306" s="209"/>
      <c r="Z2306" s="120"/>
    </row>
    <row r="2307" spans="1:47" ht="14.25" customHeight="1">
      <c r="A2307" s="120"/>
      <c r="B2307" s="226"/>
      <c r="C2307" s="208"/>
      <c r="D2307" s="208"/>
      <c r="E2307" s="208"/>
      <c r="F2307" s="229"/>
      <c r="G2307" s="208"/>
      <c r="H2307" s="208"/>
      <c r="I2307" s="216"/>
      <c r="J2307" s="227"/>
      <c r="K2307" s="129" t="s">
        <v>56</v>
      </c>
      <c r="L2307" s="45"/>
      <c r="M2307" s="57"/>
      <c r="N2307" s="58"/>
      <c r="O2307" s="211"/>
      <c r="P2307" s="213"/>
      <c r="Q2307" s="215"/>
      <c r="R2307" s="215"/>
      <c r="S2307" s="217"/>
      <c r="T2307" s="219"/>
      <c r="U2307" s="221"/>
      <c r="V2307" s="223"/>
      <c r="W2307" s="225"/>
      <c r="X2307" s="209"/>
      <c r="Y2307" s="209"/>
      <c r="Z2307" s="120"/>
    </row>
    <row r="2308" spans="1:47" ht="14.25" customHeight="1">
      <c r="A2308" s="120"/>
      <c r="B2308" s="226"/>
      <c r="C2308" s="208"/>
      <c r="D2308" s="208"/>
      <c r="E2308" s="208"/>
      <c r="F2308" s="228"/>
      <c r="G2308" s="208"/>
      <c r="H2308" s="208"/>
      <c r="I2308" s="216"/>
      <c r="J2308" s="227"/>
      <c r="K2308" s="128" t="s">
        <v>57</v>
      </c>
      <c r="L2308" s="44"/>
      <c r="M2308" s="59"/>
      <c r="N2308" s="60"/>
      <c r="O2308" s="210"/>
      <c r="P2308" s="212"/>
      <c r="Q2308" s="214"/>
      <c r="R2308" s="214"/>
      <c r="S2308" s="216"/>
      <c r="T2308" s="218">
        <f t="shared" ref="T2308" si="3435">Q2308*S2308</f>
        <v>0</v>
      </c>
      <c r="U2308" s="220">
        <f t="shared" ref="U2308" si="3436">IFERROR(T2308/P2308,0)</f>
        <v>0</v>
      </c>
      <c r="V2308" s="222"/>
      <c r="W2308" s="224">
        <f t="shared" ref="W2308" si="3437">IFERROR(V2308*1000/P2308,0)</f>
        <v>0</v>
      </c>
      <c r="X2308" s="208"/>
      <c r="Y2308" s="209"/>
      <c r="Z2308" s="120"/>
    </row>
    <row r="2309" spans="1:47" ht="14.25" customHeight="1">
      <c r="A2309" s="120"/>
      <c r="B2309" s="226"/>
      <c r="C2309" s="208"/>
      <c r="D2309" s="208"/>
      <c r="E2309" s="208"/>
      <c r="F2309" s="229"/>
      <c r="G2309" s="208"/>
      <c r="H2309" s="208"/>
      <c r="I2309" s="216"/>
      <c r="J2309" s="227"/>
      <c r="K2309" s="129" t="s">
        <v>56</v>
      </c>
      <c r="L2309" s="45"/>
      <c r="M2309" s="57"/>
      <c r="N2309" s="58"/>
      <c r="O2309" s="211"/>
      <c r="P2309" s="213"/>
      <c r="Q2309" s="215"/>
      <c r="R2309" s="215"/>
      <c r="S2309" s="217"/>
      <c r="T2309" s="219"/>
      <c r="U2309" s="221"/>
      <c r="V2309" s="223"/>
      <c r="W2309" s="225"/>
      <c r="X2309" s="209"/>
      <c r="Y2309" s="209"/>
      <c r="Z2309" s="120"/>
    </row>
    <row r="2310" spans="1:47" ht="14.25" customHeight="1">
      <c r="A2310" s="120"/>
      <c r="B2310" s="226"/>
      <c r="C2310" s="208"/>
      <c r="D2310" s="208"/>
      <c r="E2310" s="208"/>
      <c r="F2310" s="228"/>
      <c r="G2310" s="208"/>
      <c r="H2310" s="208"/>
      <c r="I2310" s="216"/>
      <c r="J2310" s="227"/>
      <c r="K2310" s="128" t="s">
        <v>57</v>
      </c>
      <c r="L2310" s="44"/>
      <c r="M2310" s="59"/>
      <c r="N2310" s="60"/>
      <c r="O2310" s="210"/>
      <c r="P2310" s="212"/>
      <c r="Q2310" s="214"/>
      <c r="R2310" s="214"/>
      <c r="S2310" s="216"/>
      <c r="T2310" s="218">
        <f t="shared" ref="T2310" si="3438">Q2310*S2310</f>
        <v>0</v>
      </c>
      <c r="U2310" s="220">
        <f t="shared" ref="U2310" si="3439">IFERROR(T2310/P2310,0)</f>
        <v>0</v>
      </c>
      <c r="V2310" s="222"/>
      <c r="W2310" s="224">
        <f t="shared" ref="W2310" si="3440">IFERROR(V2310*1000/P2310,0)</f>
        <v>0</v>
      </c>
      <c r="X2310" s="208"/>
      <c r="Y2310" s="209"/>
      <c r="Z2310" s="120"/>
    </row>
    <row r="2311" spans="1:47" ht="14.25" customHeight="1">
      <c r="A2311" s="120"/>
      <c r="B2311" s="226"/>
      <c r="C2311" s="208"/>
      <c r="D2311" s="208"/>
      <c r="E2311" s="208"/>
      <c r="F2311" s="229"/>
      <c r="G2311" s="208"/>
      <c r="H2311" s="208"/>
      <c r="I2311" s="216"/>
      <c r="J2311" s="227"/>
      <c r="K2311" s="129" t="s">
        <v>56</v>
      </c>
      <c r="L2311" s="45"/>
      <c r="M2311" s="57"/>
      <c r="N2311" s="58"/>
      <c r="O2311" s="211"/>
      <c r="P2311" s="213"/>
      <c r="Q2311" s="215"/>
      <c r="R2311" s="215"/>
      <c r="S2311" s="217"/>
      <c r="T2311" s="219"/>
      <c r="U2311" s="221"/>
      <c r="V2311" s="223"/>
      <c r="W2311" s="225"/>
      <c r="X2311" s="209"/>
      <c r="Y2311" s="209"/>
      <c r="Z2311" s="120"/>
    </row>
    <row r="2312" spans="1:47" ht="14.25" customHeight="1">
      <c r="A2312" s="120"/>
      <c r="B2312" s="226"/>
      <c r="C2312" s="208"/>
      <c r="D2312" s="208"/>
      <c r="E2312" s="208"/>
      <c r="F2312" s="228"/>
      <c r="G2312" s="208"/>
      <c r="H2312" s="208"/>
      <c r="I2312" s="216"/>
      <c r="J2312" s="227"/>
      <c r="K2312" s="128" t="s">
        <v>57</v>
      </c>
      <c r="L2312" s="44"/>
      <c r="M2312" s="59"/>
      <c r="N2312" s="60"/>
      <c r="O2312" s="210"/>
      <c r="P2312" s="212"/>
      <c r="Q2312" s="214"/>
      <c r="R2312" s="214"/>
      <c r="S2312" s="216"/>
      <c r="T2312" s="218">
        <f t="shared" ref="T2312" si="3441">Q2312*S2312</f>
        <v>0</v>
      </c>
      <c r="U2312" s="220">
        <f t="shared" ref="U2312" si="3442">IFERROR(T2312/P2312,0)</f>
        <v>0</v>
      </c>
      <c r="V2312" s="222"/>
      <c r="W2312" s="224">
        <f t="shared" ref="W2312" si="3443">IFERROR(V2312*1000/P2312,0)</f>
        <v>0</v>
      </c>
      <c r="X2312" s="208"/>
      <c r="Y2312" s="209"/>
      <c r="Z2312" s="120"/>
    </row>
    <row r="2313" spans="1:47" ht="14.25" customHeight="1">
      <c r="A2313" s="120"/>
      <c r="B2313" s="226"/>
      <c r="C2313" s="208"/>
      <c r="D2313" s="208"/>
      <c r="E2313" s="208"/>
      <c r="F2313" s="229"/>
      <c r="G2313" s="208"/>
      <c r="H2313" s="208"/>
      <c r="I2313" s="216"/>
      <c r="J2313" s="227"/>
      <c r="K2313" s="129" t="s">
        <v>56</v>
      </c>
      <c r="L2313" s="45"/>
      <c r="M2313" s="57"/>
      <c r="N2313" s="58"/>
      <c r="O2313" s="211"/>
      <c r="P2313" s="213"/>
      <c r="Q2313" s="215"/>
      <c r="R2313" s="215"/>
      <c r="S2313" s="217"/>
      <c r="T2313" s="219"/>
      <c r="U2313" s="221"/>
      <c r="V2313" s="223"/>
      <c r="W2313" s="225"/>
      <c r="X2313" s="209"/>
      <c r="Y2313" s="209"/>
      <c r="Z2313" s="120"/>
    </row>
    <row r="2314" spans="1:47" ht="14.25" customHeight="1">
      <c r="A2314" s="120"/>
      <c r="B2314" s="226"/>
      <c r="C2314" s="208"/>
      <c r="D2314" s="208"/>
      <c r="E2314" s="208"/>
      <c r="F2314" s="228"/>
      <c r="G2314" s="208"/>
      <c r="H2314" s="208"/>
      <c r="I2314" s="216"/>
      <c r="J2314" s="227"/>
      <c r="K2314" s="128" t="s">
        <v>57</v>
      </c>
      <c r="L2314" s="44"/>
      <c r="M2314" s="59"/>
      <c r="N2314" s="60"/>
      <c r="O2314" s="210"/>
      <c r="P2314" s="212"/>
      <c r="Q2314" s="214"/>
      <c r="R2314" s="214"/>
      <c r="S2314" s="216"/>
      <c r="T2314" s="218">
        <f t="shared" ref="T2314" si="3444">Q2314*S2314</f>
        <v>0</v>
      </c>
      <c r="U2314" s="220">
        <f t="shared" ref="U2314" si="3445">IFERROR(T2314/P2314,0)</f>
        <v>0</v>
      </c>
      <c r="V2314" s="222"/>
      <c r="W2314" s="224">
        <f t="shared" ref="W2314" si="3446">IFERROR(V2314*1000/P2314,0)</f>
        <v>0</v>
      </c>
      <c r="X2314" s="208"/>
      <c r="Y2314" s="209"/>
      <c r="Z2314" s="120"/>
    </row>
    <row r="2315" spans="1:47" ht="14.25" customHeight="1">
      <c r="A2315" s="120"/>
      <c r="B2315" s="226"/>
      <c r="C2315" s="208"/>
      <c r="D2315" s="208"/>
      <c r="E2315" s="208"/>
      <c r="F2315" s="229"/>
      <c r="G2315" s="208"/>
      <c r="H2315" s="208"/>
      <c r="I2315" s="216"/>
      <c r="J2315" s="227"/>
      <c r="K2315" s="129" t="s">
        <v>56</v>
      </c>
      <c r="L2315" s="45"/>
      <c r="M2315" s="57"/>
      <c r="N2315" s="58"/>
      <c r="O2315" s="211"/>
      <c r="P2315" s="213"/>
      <c r="Q2315" s="215"/>
      <c r="R2315" s="215"/>
      <c r="S2315" s="217"/>
      <c r="T2315" s="219"/>
      <c r="U2315" s="221"/>
      <c r="V2315" s="223"/>
      <c r="W2315" s="225"/>
      <c r="X2315" s="209"/>
      <c r="Y2315" s="209"/>
      <c r="Z2315" s="120"/>
    </row>
    <row r="2316" spans="1:47" ht="14.25" customHeight="1">
      <c r="A2316" s="120"/>
      <c r="B2316" s="226"/>
      <c r="C2316" s="208"/>
      <c r="D2316" s="208"/>
      <c r="E2316" s="208"/>
      <c r="F2316" s="228"/>
      <c r="G2316" s="208"/>
      <c r="H2316" s="208"/>
      <c r="I2316" s="216"/>
      <c r="J2316" s="227"/>
      <c r="K2316" s="128" t="s">
        <v>57</v>
      </c>
      <c r="L2316" s="44"/>
      <c r="M2316" s="59"/>
      <c r="N2316" s="60"/>
      <c r="O2316" s="210"/>
      <c r="P2316" s="212"/>
      <c r="Q2316" s="214"/>
      <c r="R2316" s="214"/>
      <c r="S2316" s="216"/>
      <c r="T2316" s="218">
        <f t="shared" ref="T2316" si="3447">Q2316*S2316</f>
        <v>0</v>
      </c>
      <c r="U2316" s="220">
        <f t="shared" ref="U2316" si="3448">IFERROR(T2316/P2316,0)</f>
        <v>0</v>
      </c>
      <c r="V2316" s="222"/>
      <c r="W2316" s="224">
        <f t="shared" ref="W2316" si="3449">IFERROR(V2316*1000/P2316,0)</f>
        <v>0</v>
      </c>
      <c r="X2316" s="208"/>
      <c r="Y2316" s="209"/>
      <c r="Z2316" s="120"/>
    </row>
    <row r="2317" spans="1:47" ht="14.25" customHeight="1">
      <c r="A2317" s="120"/>
      <c r="B2317" s="226"/>
      <c r="C2317" s="208"/>
      <c r="D2317" s="208"/>
      <c r="E2317" s="208"/>
      <c r="F2317" s="229"/>
      <c r="G2317" s="208"/>
      <c r="H2317" s="208"/>
      <c r="I2317" s="216"/>
      <c r="J2317" s="227"/>
      <c r="K2317" s="129" t="s">
        <v>56</v>
      </c>
      <c r="L2317" s="45"/>
      <c r="M2317" s="57"/>
      <c r="N2317" s="58"/>
      <c r="O2317" s="211"/>
      <c r="P2317" s="213"/>
      <c r="Q2317" s="215"/>
      <c r="R2317" s="215"/>
      <c r="S2317" s="217"/>
      <c r="T2317" s="219"/>
      <c r="U2317" s="221"/>
      <c r="V2317" s="223"/>
      <c r="W2317" s="225"/>
      <c r="X2317" s="209"/>
      <c r="Y2317" s="209"/>
      <c r="Z2317" s="120"/>
    </row>
    <row r="2318" spans="1:47" ht="14.25" customHeight="1">
      <c r="A2318" s="120"/>
      <c r="B2318" s="226"/>
      <c r="C2318" s="208"/>
      <c r="D2318" s="208"/>
      <c r="E2318" s="208"/>
      <c r="F2318" s="228"/>
      <c r="G2318" s="208"/>
      <c r="H2318" s="208"/>
      <c r="I2318" s="216"/>
      <c r="J2318" s="227"/>
      <c r="K2318" s="128" t="s">
        <v>57</v>
      </c>
      <c r="L2318" s="44"/>
      <c r="M2318" s="59"/>
      <c r="N2318" s="60"/>
      <c r="O2318" s="210"/>
      <c r="P2318" s="212"/>
      <c r="Q2318" s="214"/>
      <c r="R2318" s="214"/>
      <c r="S2318" s="216"/>
      <c r="T2318" s="218">
        <f t="shared" ref="T2318" si="3450">Q2318*S2318</f>
        <v>0</v>
      </c>
      <c r="U2318" s="220">
        <f t="shared" ref="U2318" si="3451">IFERROR(T2318/P2318,0)</f>
        <v>0</v>
      </c>
      <c r="V2318" s="222"/>
      <c r="W2318" s="224">
        <f t="shared" ref="W2318" si="3452">IFERROR(V2318*1000/P2318,0)</f>
        <v>0</v>
      </c>
      <c r="X2318" s="208"/>
      <c r="Y2318" s="209"/>
      <c r="Z2318" s="120"/>
    </row>
    <row r="2319" spans="1:47" ht="14.25" customHeight="1">
      <c r="A2319" s="120"/>
      <c r="B2319" s="226"/>
      <c r="C2319" s="208"/>
      <c r="D2319" s="208"/>
      <c r="E2319" s="208"/>
      <c r="F2319" s="229"/>
      <c r="G2319" s="208"/>
      <c r="H2319" s="208"/>
      <c r="I2319" s="216"/>
      <c r="J2319" s="227"/>
      <c r="K2319" s="129" t="s">
        <v>56</v>
      </c>
      <c r="L2319" s="45"/>
      <c r="M2319" s="57"/>
      <c r="N2319" s="58"/>
      <c r="O2319" s="211"/>
      <c r="P2319" s="213"/>
      <c r="Q2319" s="215"/>
      <c r="R2319" s="215"/>
      <c r="S2319" s="217"/>
      <c r="T2319" s="219"/>
      <c r="U2319" s="221"/>
      <c r="V2319" s="223"/>
      <c r="W2319" s="225"/>
      <c r="X2319" s="209"/>
      <c r="Y2319" s="209"/>
      <c r="Z2319" s="120"/>
    </row>
    <row r="2320" spans="1:47" ht="14.25" customHeight="1">
      <c r="A2320" s="120"/>
      <c r="B2320" s="226"/>
      <c r="C2320" s="208"/>
      <c r="D2320" s="208"/>
      <c r="E2320" s="208"/>
      <c r="F2320" s="228"/>
      <c r="G2320" s="208"/>
      <c r="H2320" s="208"/>
      <c r="I2320" s="216"/>
      <c r="J2320" s="227"/>
      <c r="K2320" s="128" t="s">
        <v>57</v>
      </c>
      <c r="L2320" s="44"/>
      <c r="M2320" s="59"/>
      <c r="N2320" s="60"/>
      <c r="O2320" s="210"/>
      <c r="P2320" s="212"/>
      <c r="Q2320" s="214"/>
      <c r="R2320" s="214"/>
      <c r="S2320" s="216"/>
      <c r="T2320" s="218">
        <f t="shared" ref="T2320" si="3453">Q2320*S2320</f>
        <v>0</v>
      </c>
      <c r="U2320" s="220">
        <f t="shared" ref="U2320" si="3454">IFERROR(T2320/P2320,0)</f>
        <v>0</v>
      </c>
      <c r="V2320" s="222"/>
      <c r="W2320" s="224">
        <f t="shared" ref="W2320" si="3455">IFERROR(V2320*1000/P2320,0)</f>
        <v>0</v>
      </c>
      <c r="X2320" s="208"/>
      <c r="Y2320" s="209"/>
      <c r="Z2320" s="120"/>
    </row>
    <row r="2321" spans="1:47" ht="14.25" customHeight="1">
      <c r="A2321" s="120"/>
      <c r="B2321" s="226"/>
      <c r="C2321" s="208"/>
      <c r="D2321" s="208"/>
      <c r="E2321" s="208"/>
      <c r="F2321" s="229"/>
      <c r="G2321" s="208"/>
      <c r="H2321" s="208"/>
      <c r="I2321" s="216"/>
      <c r="J2321" s="227"/>
      <c r="K2321" s="129" t="s">
        <v>56</v>
      </c>
      <c r="L2321" s="45"/>
      <c r="M2321" s="57"/>
      <c r="N2321" s="58"/>
      <c r="O2321" s="211"/>
      <c r="P2321" s="213"/>
      <c r="Q2321" s="215"/>
      <c r="R2321" s="215"/>
      <c r="S2321" s="217"/>
      <c r="T2321" s="219"/>
      <c r="U2321" s="221"/>
      <c r="V2321" s="223"/>
      <c r="W2321" s="225"/>
      <c r="X2321" s="209"/>
      <c r="Y2321" s="209"/>
      <c r="Z2321" s="120"/>
    </row>
    <row r="2322" spans="1:47" ht="14.25" customHeight="1">
      <c r="A2322" s="120"/>
      <c r="B2322" s="226"/>
      <c r="C2322" s="208"/>
      <c r="D2322" s="208"/>
      <c r="E2322" s="208"/>
      <c r="F2322" s="228"/>
      <c r="G2322" s="208"/>
      <c r="H2322" s="208"/>
      <c r="I2322" s="216"/>
      <c r="J2322" s="227"/>
      <c r="K2322" s="128" t="s">
        <v>57</v>
      </c>
      <c r="L2322" s="44"/>
      <c r="M2322" s="59"/>
      <c r="N2322" s="60"/>
      <c r="O2322" s="210"/>
      <c r="P2322" s="212"/>
      <c r="Q2322" s="214"/>
      <c r="R2322" s="214"/>
      <c r="S2322" s="216"/>
      <c r="T2322" s="218">
        <f t="shared" ref="T2322" si="3456">Q2322*S2322</f>
        <v>0</v>
      </c>
      <c r="U2322" s="220">
        <f t="shared" ref="U2322" si="3457">IFERROR(T2322/P2322,0)</f>
        <v>0</v>
      </c>
      <c r="V2322" s="222"/>
      <c r="W2322" s="224">
        <f t="shared" ref="W2322" si="3458">IFERROR(V2322*1000/P2322,0)</f>
        <v>0</v>
      </c>
      <c r="X2322" s="208"/>
      <c r="Y2322" s="209"/>
      <c r="Z2322" s="120"/>
    </row>
    <row r="2323" spans="1:47" ht="14.25" customHeight="1">
      <c r="A2323" s="120"/>
      <c r="B2323" s="226"/>
      <c r="C2323" s="208"/>
      <c r="D2323" s="208"/>
      <c r="E2323" s="208"/>
      <c r="F2323" s="229"/>
      <c r="G2323" s="208"/>
      <c r="H2323" s="208"/>
      <c r="I2323" s="216"/>
      <c r="J2323" s="227"/>
      <c r="K2323" s="129" t="s">
        <v>56</v>
      </c>
      <c r="L2323" s="45"/>
      <c r="M2323" s="57"/>
      <c r="N2323" s="58"/>
      <c r="O2323" s="211"/>
      <c r="P2323" s="213"/>
      <c r="Q2323" s="215"/>
      <c r="R2323" s="215"/>
      <c r="S2323" s="217"/>
      <c r="T2323" s="219"/>
      <c r="U2323" s="221"/>
      <c r="V2323" s="223"/>
      <c r="W2323" s="225"/>
      <c r="X2323" s="209"/>
      <c r="Y2323" s="209"/>
      <c r="Z2323" s="120"/>
    </row>
    <row r="2324" spans="1:47" ht="14.25" customHeight="1">
      <c r="A2324" s="120"/>
      <c r="B2324" s="226"/>
      <c r="C2324" s="208"/>
      <c r="D2324" s="208"/>
      <c r="E2324" s="208"/>
      <c r="F2324" s="228"/>
      <c r="G2324" s="208"/>
      <c r="H2324" s="208"/>
      <c r="I2324" s="216"/>
      <c r="J2324" s="227"/>
      <c r="K2324" s="128" t="s">
        <v>57</v>
      </c>
      <c r="L2324" s="44"/>
      <c r="M2324" s="59"/>
      <c r="N2324" s="60"/>
      <c r="O2324" s="210"/>
      <c r="P2324" s="212"/>
      <c r="Q2324" s="214"/>
      <c r="R2324" s="214"/>
      <c r="S2324" s="216"/>
      <c r="T2324" s="218">
        <f t="shared" ref="T2324" si="3459">Q2324*S2324</f>
        <v>0</v>
      </c>
      <c r="U2324" s="220">
        <f t="shared" ref="U2324" si="3460">IFERROR(T2324/P2324,0)</f>
        <v>0</v>
      </c>
      <c r="V2324" s="222"/>
      <c r="W2324" s="224">
        <f t="shared" ref="W2324" si="3461">IFERROR(V2324*1000/P2324,0)</f>
        <v>0</v>
      </c>
      <c r="X2324" s="208"/>
      <c r="Y2324" s="209"/>
      <c r="Z2324" s="120"/>
    </row>
    <row r="2325" spans="1:47" ht="14.25" customHeight="1">
      <c r="A2325" s="120"/>
      <c r="B2325" s="226"/>
      <c r="C2325" s="208"/>
      <c r="D2325" s="208"/>
      <c r="E2325" s="208"/>
      <c r="F2325" s="229"/>
      <c r="G2325" s="208"/>
      <c r="H2325" s="208"/>
      <c r="I2325" s="216"/>
      <c r="J2325" s="227"/>
      <c r="K2325" s="129" t="s">
        <v>56</v>
      </c>
      <c r="L2325" s="45"/>
      <c r="M2325" s="57"/>
      <c r="N2325" s="58"/>
      <c r="O2325" s="211"/>
      <c r="P2325" s="213"/>
      <c r="Q2325" s="215"/>
      <c r="R2325" s="215"/>
      <c r="S2325" s="217"/>
      <c r="T2325" s="219"/>
      <c r="U2325" s="221"/>
      <c r="V2325" s="223"/>
      <c r="W2325" s="225"/>
      <c r="X2325" s="209"/>
      <c r="Y2325" s="209"/>
      <c r="Z2325" s="120"/>
    </row>
    <row r="2326" spans="1:47" ht="14.25" customHeight="1">
      <c r="A2326" s="120"/>
      <c r="B2326" s="226"/>
      <c r="C2326" s="208"/>
      <c r="D2326" s="208"/>
      <c r="E2326" s="208"/>
      <c r="F2326" s="228"/>
      <c r="G2326" s="208"/>
      <c r="H2326" s="208"/>
      <c r="I2326" s="216"/>
      <c r="J2326" s="227"/>
      <c r="K2326" s="128" t="s">
        <v>57</v>
      </c>
      <c r="L2326" s="44"/>
      <c r="M2326" s="59"/>
      <c r="N2326" s="60"/>
      <c r="O2326" s="210"/>
      <c r="P2326" s="212"/>
      <c r="Q2326" s="214"/>
      <c r="R2326" s="214"/>
      <c r="S2326" s="216"/>
      <c r="T2326" s="218">
        <f t="shared" ref="T2326" si="3462">Q2326*S2326</f>
        <v>0</v>
      </c>
      <c r="U2326" s="220">
        <f t="shared" ref="U2326" si="3463">IFERROR(T2326/P2326,0)</f>
        <v>0</v>
      </c>
      <c r="V2326" s="222"/>
      <c r="W2326" s="224">
        <f t="shared" ref="W2326" si="3464">IFERROR(V2326*1000/P2326,0)</f>
        <v>0</v>
      </c>
      <c r="X2326" s="208"/>
      <c r="Y2326" s="209"/>
      <c r="Z2326" s="120"/>
    </row>
    <row r="2327" spans="1:47" ht="14.25" customHeight="1">
      <c r="A2327" s="120"/>
      <c r="B2327" s="226"/>
      <c r="C2327" s="208"/>
      <c r="D2327" s="208"/>
      <c r="E2327" s="208"/>
      <c r="F2327" s="229"/>
      <c r="G2327" s="208"/>
      <c r="H2327" s="208"/>
      <c r="I2327" s="216"/>
      <c r="J2327" s="227"/>
      <c r="K2327" s="129" t="s">
        <v>56</v>
      </c>
      <c r="L2327" s="45"/>
      <c r="M2327" s="57"/>
      <c r="N2327" s="58"/>
      <c r="O2327" s="211"/>
      <c r="P2327" s="213"/>
      <c r="Q2327" s="215"/>
      <c r="R2327" s="215"/>
      <c r="S2327" s="217"/>
      <c r="T2327" s="219"/>
      <c r="U2327" s="221"/>
      <c r="V2327" s="223"/>
      <c r="W2327" s="225"/>
      <c r="X2327" s="209"/>
      <c r="Y2327" s="209"/>
      <c r="Z2327" s="120"/>
    </row>
    <row r="2328" spans="1:47" s="5" customFormat="1" ht="13.5" customHeight="1">
      <c r="A2328" s="81"/>
      <c r="B2328" s="226"/>
      <c r="C2328" s="208"/>
      <c r="D2328" s="208"/>
      <c r="E2328" s="208"/>
      <c r="F2328" s="228"/>
      <c r="G2328" s="208"/>
      <c r="H2328" s="208"/>
      <c r="I2328" s="216"/>
      <c r="J2328" s="227"/>
      <c r="K2328" s="128" t="s">
        <v>57</v>
      </c>
      <c r="L2328" s="44"/>
      <c r="M2328" s="59"/>
      <c r="N2328" s="60"/>
      <c r="O2328" s="210"/>
      <c r="P2328" s="212"/>
      <c r="Q2328" s="214"/>
      <c r="R2328" s="214"/>
      <c r="S2328" s="216"/>
      <c r="T2328" s="218">
        <f t="shared" ref="T2328" si="3465">Q2328*S2328</f>
        <v>0</v>
      </c>
      <c r="U2328" s="220">
        <f t="shared" ref="U2328" si="3466">IFERROR(T2328/P2328,0)</f>
        <v>0</v>
      </c>
      <c r="V2328" s="222"/>
      <c r="W2328" s="224">
        <f t="shared" ref="W2328" si="3467">IFERROR(V2328*1000/P2328,0)</f>
        <v>0</v>
      </c>
      <c r="X2328" s="208"/>
      <c r="Y2328" s="209"/>
      <c r="Z2328" s="81"/>
      <c r="AA2328" s="2"/>
      <c r="AB2328" s="2"/>
      <c r="AC2328" s="2"/>
      <c r="AD2328" s="2"/>
      <c r="AE2328" s="2"/>
      <c r="AF2328" s="2"/>
      <c r="AG2328" s="2"/>
      <c r="AH2328" s="2"/>
      <c r="AI2328" s="2"/>
      <c r="AJ2328" s="2"/>
      <c r="AK2328" s="2"/>
      <c r="AL2328" s="2"/>
      <c r="AM2328" s="2"/>
      <c r="AN2328" s="2"/>
      <c r="AO2328" s="2"/>
      <c r="AP2328" s="2"/>
      <c r="AQ2328" s="2"/>
      <c r="AR2328" s="2"/>
      <c r="AS2328" s="2"/>
      <c r="AT2328" s="2"/>
      <c r="AU2328" s="2"/>
    </row>
    <row r="2329" spans="1:47" s="5" customFormat="1" ht="13.5" customHeight="1">
      <c r="A2329" s="81"/>
      <c r="B2329" s="226"/>
      <c r="C2329" s="208"/>
      <c r="D2329" s="208"/>
      <c r="E2329" s="208"/>
      <c r="F2329" s="229"/>
      <c r="G2329" s="208"/>
      <c r="H2329" s="208"/>
      <c r="I2329" s="216"/>
      <c r="J2329" s="227"/>
      <c r="K2329" s="129" t="s">
        <v>56</v>
      </c>
      <c r="L2329" s="45"/>
      <c r="M2329" s="57"/>
      <c r="N2329" s="58"/>
      <c r="O2329" s="211"/>
      <c r="P2329" s="213"/>
      <c r="Q2329" s="215"/>
      <c r="R2329" s="215"/>
      <c r="S2329" s="217"/>
      <c r="T2329" s="219"/>
      <c r="U2329" s="221"/>
      <c r="V2329" s="223"/>
      <c r="W2329" s="225"/>
      <c r="X2329" s="209"/>
      <c r="Y2329" s="209"/>
      <c r="Z2329" s="81"/>
      <c r="AA2329" s="2"/>
      <c r="AB2329" s="2"/>
      <c r="AC2329" s="2"/>
      <c r="AD2329" s="2"/>
      <c r="AE2329" s="2"/>
      <c r="AF2329" s="2"/>
      <c r="AG2329" s="2"/>
      <c r="AH2329" s="2"/>
      <c r="AI2329" s="2"/>
      <c r="AJ2329" s="2"/>
      <c r="AK2329" s="2"/>
      <c r="AL2329" s="2"/>
      <c r="AM2329" s="2"/>
      <c r="AN2329" s="2"/>
      <c r="AO2329" s="2"/>
      <c r="AP2329" s="2"/>
      <c r="AQ2329" s="2"/>
      <c r="AR2329" s="2"/>
      <c r="AS2329" s="2"/>
      <c r="AT2329" s="2"/>
      <c r="AU2329" s="2"/>
    </row>
    <row r="2330" spans="1:47" ht="14.25" customHeight="1">
      <c r="A2330" s="120"/>
      <c r="B2330" s="226"/>
      <c r="C2330" s="208"/>
      <c r="D2330" s="208"/>
      <c r="E2330" s="208"/>
      <c r="F2330" s="228"/>
      <c r="G2330" s="208"/>
      <c r="H2330" s="208"/>
      <c r="I2330" s="216"/>
      <c r="J2330" s="227"/>
      <c r="K2330" s="128" t="s">
        <v>57</v>
      </c>
      <c r="L2330" s="44"/>
      <c r="M2330" s="59"/>
      <c r="N2330" s="60"/>
      <c r="O2330" s="210"/>
      <c r="P2330" s="212"/>
      <c r="Q2330" s="214"/>
      <c r="R2330" s="214"/>
      <c r="S2330" s="216"/>
      <c r="T2330" s="218">
        <f t="shared" ref="T2330" si="3468">Q2330*S2330</f>
        <v>0</v>
      </c>
      <c r="U2330" s="220">
        <f t="shared" ref="U2330" si="3469">IFERROR(T2330/P2330,0)</f>
        <v>0</v>
      </c>
      <c r="V2330" s="222"/>
      <c r="W2330" s="224">
        <f t="shared" ref="W2330" si="3470">IFERROR(V2330*1000/P2330,0)</f>
        <v>0</v>
      </c>
      <c r="X2330" s="208"/>
      <c r="Y2330" s="209"/>
      <c r="Z2330" s="120"/>
    </row>
    <row r="2331" spans="1:47" ht="14.25" customHeight="1">
      <c r="A2331" s="120"/>
      <c r="B2331" s="226"/>
      <c r="C2331" s="208"/>
      <c r="D2331" s="208"/>
      <c r="E2331" s="208"/>
      <c r="F2331" s="229"/>
      <c r="G2331" s="208"/>
      <c r="H2331" s="208"/>
      <c r="I2331" s="216"/>
      <c r="J2331" s="227"/>
      <c r="K2331" s="129" t="s">
        <v>56</v>
      </c>
      <c r="L2331" s="45"/>
      <c r="M2331" s="57"/>
      <c r="N2331" s="58"/>
      <c r="O2331" s="211"/>
      <c r="P2331" s="213"/>
      <c r="Q2331" s="215"/>
      <c r="R2331" s="215"/>
      <c r="S2331" s="217"/>
      <c r="T2331" s="219"/>
      <c r="U2331" s="221"/>
      <c r="V2331" s="223"/>
      <c r="W2331" s="225"/>
      <c r="X2331" s="209"/>
      <c r="Y2331" s="209"/>
      <c r="Z2331" s="120"/>
    </row>
    <row r="2332" spans="1:47" ht="14.25" customHeight="1">
      <c r="A2332" s="120"/>
      <c r="B2332" s="226"/>
      <c r="C2332" s="208"/>
      <c r="D2332" s="208"/>
      <c r="E2332" s="208"/>
      <c r="F2332" s="228"/>
      <c r="G2332" s="208"/>
      <c r="H2332" s="208"/>
      <c r="I2332" s="216"/>
      <c r="J2332" s="227"/>
      <c r="K2332" s="128" t="s">
        <v>57</v>
      </c>
      <c r="L2332" s="44"/>
      <c r="M2332" s="59"/>
      <c r="N2332" s="60"/>
      <c r="O2332" s="210"/>
      <c r="P2332" s="212"/>
      <c r="Q2332" s="214"/>
      <c r="R2332" s="214"/>
      <c r="S2332" s="216"/>
      <c r="T2332" s="218">
        <f t="shared" ref="T2332" si="3471">Q2332*S2332</f>
        <v>0</v>
      </c>
      <c r="U2332" s="220">
        <f t="shared" ref="U2332" si="3472">IFERROR(T2332/P2332,0)</f>
        <v>0</v>
      </c>
      <c r="V2332" s="222"/>
      <c r="W2332" s="224">
        <f t="shared" ref="W2332" si="3473">IFERROR(V2332*1000/P2332,0)</f>
        <v>0</v>
      </c>
      <c r="X2332" s="208"/>
      <c r="Y2332" s="209"/>
      <c r="Z2332" s="120"/>
    </row>
    <row r="2333" spans="1:47" ht="14.25" customHeight="1">
      <c r="A2333" s="120"/>
      <c r="B2333" s="226"/>
      <c r="C2333" s="208"/>
      <c r="D2333" s="208"/>
      <c r="E2333" s="208"/>
      <c r="F2333" s="229"/>
      <c r="G2333" s="208"/>
      <c r="H2333" s="208"/>
      <c r="I2333" s="216"/>
      <c r="J2333" s="227"/>
      <c r="K2333" s="129" t="s">
        <v>56</v>
      </c>
      <c r="L2333" s="45"/>
      <c r="M2333" s="57"/>
      <c r="N2333" s="58"/>
      <c r="O2333" s="211"/>
      <c r="P2333" s="213"/>
      <c r="Q2333" s="215"/>
      <c r="R2333" s="215"/>
      <c r="S2333" s="217"/>
      <c r="T2333" s="219"/>
      <c r="U2333" s="221"/>
      <c r="V2333" s="223"/>
      <c r="W2333" s="225"/>
      <c r="X2333" s="209"/>
      <c r="Y2333" s="209"/>
      <c r="Z2333" s="120"/>
    </row>
    <row r="2334" spans="1:47" ht="14.25" customHeight="1">
      <c r="A2334" s="120"/>
      <c r="B2334" s="226"/>
      <c r="C2334" s="208"/>
      <c r="D2334" s="208"/>
      <c r="E2334" s="208"/>
      <c r="F2334" s="228"/>
      <c r="G2334" s="208"/>
      <c r="H2334" s="208"/>
      <c r="I2334" s="216"/>
      <c r="J2334" s="227"/>
      <c r="K2334" s="128" t="s">
        <v>57</v>
      </c>
      <c r="L2334" s="44"/>
      <c r="M2334" s="59"/>
      <c r="N2334" s="60"/>
      <c r="O2334" s="210"/>
      <c r="P2334" s="212"/>
      <c r="Q2334" s="214"/>
      <c r="R2334" s="214"/>
      <c r="S2334" s="216"/>
      <c r="T2334" s="218">
        <f t="shared" ref="T2334" si="3474">Q2334*S2334</f>
        <v>0</v>
      </c>
      <c r="U2334" s="220">
        <f t="shared" ref="U2334" si="3475">IFERROR(T2334/P2334,0)</f>
        <v>0</v>
      </c>
      <c r="V2334" s="222"/>
      <c r="W2334" s="224">
        <f t="shared" ref="W2334" si="3476">IFERROR(V2334*1000/P2334,0)</f>
        <v>0</v>
      </c>
      <c r="X2334" s="208"/>
      <c r="Y2334" s="209"/>
      <c r="Z2334" s="120"/>
    </row>
    <row r="2335" spans="1:47" ht="14.25" customHeight="1">
      <c r="A2335" s="120"/>
      <c r="B2335" s="226"/>
      <c r="C2335" s="208"/>
      <c r="D2335" s="208"/>
      <c r="E2335" s="208"/>
      <c r="F2335" s="229"/>
      <c r="G2335" s="208"/>
      <c r="H2335" s="208"/>
      <c r="I2335" s="216"/>
      <c r="J2335" s="227"/>
      <c r="K2335" s="129" t="s">
        <v>56</v>
      </c>
      <c r="L2335" s="45"/>
      <c r="M2335" s="57"/>
      <c r="N2335" s="58"/>
      <c r="O2335" s="211"/>
      <c r="P2335" s="213"/>
      <c r="Q2335" s="215"/>
      <c r="R2335" s="215"/>
      <c r="S2335" s="217"/>
      <c r="T2335" s="219"/>
      <c r="U2335" s="221"/>
      <c r="V2335" s="223"/>
      <c r="W2335" s="225"/>
      <c r="X2335" s="209"/>
      <c r="Y2335" s="209"/>
      <c r="Z2335" s="120"/>
    </row>
    <row r="2336" spans="1:47" ht="14.25" customHeight="1">
      <c r="A2336" s="120"/>
      <c r="B2336" s="226"/>
      <c r="C2336" s="208"/>
      <c r="D2336" s="208"/>
      <c r="E2336" s="208"/>
      <c r="F2336" s="228"/>
      <c r="G2336" s="208"/>
      <c r="H2336" s="208"/>
      <c r="I2336" s="216"/>
      <c r="J2336" s="227"/>
      <c r="K2336" s="128" t="s">
        <v>57</v>
      </c>
      <c r="L2336" s="44"/>
      <c r="M2336" s="59"/>
      <c r="N2336" s="60"/>
      <c r="O2336" s="210"/>
      <c r="P2336" s="212"/>
      <c r="Q2336" s="214"/>
      <c r="R2336" s="214"/>
      <c r="S2336" s="216"/>
      <c r="T2336" s="218">
        <f t="shared" ref="T2336" si="3477">Q2336*S2336</f>
        <v>0</v>
      </c>
      <c r="U2336" s="220">
        <f t="shared" ref="U2336" si="3478">IFERROR(T2336/P2336,0)</f>
        <v>0</v>
      </c>
      <c r="V2336" s="222"/>
      <c r="W2336" s="224">
        <f t="shared" ref="W2336" si="3479">IFERROR(V2336*1000/P2336,0)</f>
        <v>0</v>
      </c>
      <c r="X2336" s="208"/>
      <c r="Y2336" s="209"/>
      <c r="Z2336" s="120"/>
    </row>
    <row r="2337" spans="1:47" ht="14.25" customHeight="1">
      <c r="A2337" s="120"/>
      <c r="B2337" s="226"/>
      <c r="C2337" s="208"/>
      <c r="D2337" s="208"/>
      <c r="E2337" s="208"/>
      <c r="F2337" s="229"/>
      <c r="G2337" s="208"/>
      <c r="H2337" s="208"/>
      <c r="I2337" s="216"/>
      <c r="J2337" s="227"/>
      <c r="K2337" s="129" t="s">
        <v>56</v>
      </c>
      <c r="L2337" s="45"/>
      <c r="M2337" s="57"/>
      <c r="N2337" s="58"/>
      <c r="O2337" s="211"/>
      <c r="P2337" s="213"/>
      <c r="Q2337" s="215"/>
      <c r="R2337" s="215"/>
      <c r="S2337" s="217"/>
      <c r="T2337" s="219"/>
      <c r="U2337" s="221"/>
      <c r="V2337" s="223"/>
      <c r="W2337" s="225"/>
      <c r="X2337" s="209"/>
      <c r="Y2337" s="209"/>
      <c r="Z2337" s="120"/>
    </row>
    <row r="2338" spans="1:47" ht="14.25" customHeight="1">
      <c r="A2338" s="120"/>
      <c r="B2338" s="226"/>
      <c r="C2338" s="208"/>
      <c r="D2338" s="208"/>
      <c r="E2338" s="208"/>
      <c r="F2338" s="228"/>
      <c r="G2338" s="208"/>
      <c r="H2338" s="208"/>
      <c r="I2338" s="216"/>
      <c r="J2338" s="227"/>
      <c r="K2338" s="128" t="s">
        <v>57</v>
      </c>
      <c r="L2338" s="44"/>
      <c r="M2338" s="59"/>
      <c r="N2338" s="60"/>
      <c r="O2338" s="210"/>
      <c r="P2338" s="212"/>
      <c r="Q2338" s="214"/>
      <c r="R2338" s="214"/>
      <c r="S2338" s="216"/>
      <c r="T2338" s="218">
        <f t="shared" ref="T2338" si="3480">Q2338*S2338</f>
        <v>0</v>
      </c>
      <c r="U2338" s="220">
        <f t="shared" ref="U2338" si="3481">IFERROR(T2338/P2338,0)</f>
        <v>0</v>
      </c>
      <c r="V2338" s="222"/>
      <c r="W2338" s="224">
        <f t="shared" ref="W2338" si="3482">IFERROR(V2338*1000/P2338,0)</f>
        <v>0</v>
      </c>
      <c r="X2338" s="208"/>
      <c r="Y2338" s="209"/>
      <c r="Z2338" s="120"/>
    </row>
    <row r="2339" spans="1:47" ht="14.25" customHeight="1">
      <c r="A2339" s="120"/>
      <c r="B2339" s="226"/>
      <c r="C2339" s="208"/>
      <c r="D2339" s="208"/>
      <c r="E2339" s="208"/>
      <c r="F2339" s="229"/>
      <c r="G2339" s="208"/>
      <c r="H2339" s="208"/>
      <c r="I2339" s="216"/>
      <c r="J2339" s="227"/>
      <c r="K2339" s="129" t="s">
        <v>56</v>
      </c>
      <c r="L2339" s="45"/>
      <c r="M2339" s="57"/>
      <c r="N2339" s="58"/>
      <c r="O2339" s="211"/>
      <c r="P2339" s="213"/>
      <c r="Q2339" s="215"/>
      <c r="R2339" s="215"/>
      <c r="S2339" s="217"/>
      <c r="T2339" s="219"/>
      <c r="U2339" s="221"/>
      <c r="V2339" s="223"/>
      <c r="W2339" s="225"/>
      <c r="X2339" s="209"/>
      <c r="Y2339" s="209"/>
      <c r="Z2339" s="120"/>
    </row>
    <row r="2340" spans="1:47" ht="14.25" customHeight="1">
      <c r="A2340" s="120"/>
      <c r="B2340" s="226"/>
      <c r="C2340" s="208"/>
      <c r="D2340" s="208"/>
      <c r="E2340" s="208"/>
      <c r="F2340" s="228"/>
      <c r="G2340" s="208"/>
      <c r="H2340" s="208"/>
      <c r="I2340" s="216"/>
      <c r="J2340" s="227"/>
      <c r="K2340" s="128" t="s">
        <v>57</v>
      </c>
      <c r="L2340" s="44"/>
      <c r="M2340" s="59"/>
      <c r="N2340" s="60"/>
      <c r="O2340" s="210"/>
      <c r="P2340" s="212"/>
      <c r="Q2340" s="214"/>
      <c r="R2340" s="214"/>
      <c r="S2340" s="216"/>
      <c r="T2340" s="218">
        <f t="shared" ref="T2340" si="3483">Q2340*S2340</f>
        <v>0</v>
      </c>
      <c r="U2340" s="220">
        <f t="shared" ref="U2340" si="3484">IFERROR(T2340/P2340,0)</f>
        <v>0</v>
      </c>
      <c r="V2340" s="222"/>
      <c r="W2340" s="224">
        <f t="shared" ref="W2340" si="3485">IFERROR(V2340*1000/P2340,0)</f>
        <v>0</v>
      </c>
      <c r="X2340" s="208"/>
      <c r="Y2340" s="209"/>
      <c r="Z2340" s="120"/>
    </row>
    <row r="2341" spans="1:47" ht="14.25" customHeight="1">
      <c r="A2341" s="120"/>
      <c r="B2341" s="226"/>
      <c r="C2341" s="208"/>
      <c r="D2341" s="208"/>
      <c r="E2341" s="208"/>
      <c r="F2341" s="229"/>
      <c r="G2341" s="208"/>
      <c r="H2341" s="208"/>
      <c r="I2341" s="216"/>
      <c r="J2341" s="227"/>
      <c r="K2341" s="129" t="s">
        <v>56</v>
      </c>
      <c r="L2341" s="45"/>
      <c r="M2341" s="57"/>
      <c r="N2341" s="58"/>
      <c r="O2341" s="211"/>
      <c r="P2341" s="213"/>
      <c r="Q2341" s="215"/>
      <c r="R2341" s="215"/>
      <c r="S2341" s="217"/>
      <c r="T2341" s="219"/>
      <c r="U2341" s="221"/>
      <c r="V2341" s="223"/>
      <c r="W2341" s="225"/>
      <c r="X2341" s="209"/>
      <c r="Y2341" s="209"/>
      <c r="Z2341" s="120"/>
    </row>
    <row r="2342" spans="1:47" ht="14.25" customHeight="1">
      <c r="A2342" s="120"/>
      <c r="B2342" s="226"/>
      <c r="C2342" s="208"/>
      <c r="D2342" s="208"/>
      <c r="E2342" s="208"/>
      <c r="F2342" s="228"/>
      <c r="G2342" s="208"/>
      <c r="H2342" s="208"/>
      <c r="I2342" s="216"/>
      <c r="J2342" s="227"/>
      <c r="K2342" s="128" t="s">
        <v>57</v>
      </c>
      <c r="L2342" s="44"/>
      <c r="M2342" s="59"/>
      <c r="N2342" s="60"/>
      <c r="O2342" s="210"/>
      <c r="P2342" s="212"/>
      <c r="Q2342" s="214"/>
      <c r="R2342" s="214"/>
      <c r="S2342" s="216"/>
      <c r="T2342" s="218">
        <f t="shared" ref="T2342" si="3486">Q2342*S2342</f>
        <v>0</v>
      </c>
      <c r="U2342" s="220">
        <f t="shared" ref="U2342" si="3487">IFERROR(T2342/P2342,0)</f>
        <v>0</v>
      </c>
      <c r="V2342" s="222"/>
      <c r="W2342" s="224">
        <f t="shared" ref="W2342" si="3488">IFERROR(V2342*1000/P2342,0)</f>
        <v>0</v>
      </c>
      <c r="X2342" s="208"/>
      <c r="Y2342" s="209"/>
      <c r="Z2342" s="120"/>
    </row>
    <row r="2343" spans="1:47" ht="14.25" customHeight="1">
      <c r="A2343" s="120"/>
      <c r="B2343" s="226"/>
      <c r="C2343" s="208"/>
      <c r="D2343" s="208"/>
      <c r="E2343" s="208"/>
      <c r="F2343" s="229"/>
      <c r="G2343" s="208"/>
      <c r="H2343" s="208"/>
      <c r="I2343" s="216"/>
      <c r="J2343" s="227"/>
      <c r="K2343" s="129" t="s">
        <v>56</v>
      </c>
      <c r="L2343" s="45"/>
      <c r="M2343" s="57"/>
      <c r="N2343" s="58"/>
      <c r="O2343" s="211"/>
      <c r="P2343" s="213"/>
      <c r="Q2343" s="215"/>
      <c r="R2343" s="215"/>
      <c r="S2343" s="217"/>
      <c r="T2343" s="219"/>
      <c r="U2343" s="221"/>
      <c r="V2343" s="223"/>
      <c r="W2343" s="225"/>
      <c r="X2343" s="209"/>
      <c r="Y2343" s="209"/>
      <c r="Z2343" s="120"/>
    </row>
    <row r="2344" spans="1:47" ht="14.25" customHeight="1">
      <c r="A2344" s="120"/>
      <c r="B2344" s="226"/>
      <c r="C2344" s="208"/>
      <c r="D2344" s="208"/>
      <c r="E2344" s="208"/>
      <c r="F2344" s="228"/>
      <c r="G2344" s="208"/>
      <c r="H2344" s="208"/>
      <c r="I2344" s="216"/>
      <c r="J2344" s="227"/>
      <c r="K2344" s="128" t="s">
        <v>57</v>
      </c>
      <c r="L2344" s="44"/>
      <c r="M2344" s="59"/>
      <c r="N2344" s="60"/>
      <c r="O2344" s="210"/>
      <c r="P2344" s="212"/>
      <c r="Q2344" s="214"/>
      <c r="R2344" s="214"/>
      <c r="S2344" s="216"/>
      <c r="T2344" s="218">
        <f t="shared" ref="T2344" si="3489">Q2344*S2344</f>
        <v>0</v>
      </c>
      <c r="U2344" s="220">
        <f t="shared" ref="U2344" si="3490">IFERROR(T2344/P2344,0)</f>
        <v>0</v>
      </c>
      <c r="V2344" s="222"/>
      <c r="W2344" s="224">
        <f t="shared" ref="W2344" si="3491">IFERROR(V2344*1000/P2344,0)</f>
        <v>0</v>
      </c>
      <c r="X2344" s="208"/>
      <c r="Y2344" s="209"/>
      <c r="Z2344" s="120"/>
    </row>
    <row r="2345" spans="1:47" ht="14.25" customHeight="1">
      <c r="A2345" s="120"/>
      <c r="B2345" s="226"/>
      <c r="C2345" s="208"/>
      <c r="D2345" s="208"/>
      <c r="E2345" s="208"/>
      <c r="F2345" s="229"/>
      <c r="G2345" s="208"/>
      <c r="H2345" s="208"/>
      <c r="I2345" s="216"/>
      <c r="J2345" s="227"/>
      <c r="K2345" s="129" t="s">
        <v>56</v>
      </c>
      <c r="L2345" s="45"/>
      <c r="M2345" s="57"/>
      <c r="N2345" s="58"/>
      <c r="O2345" s="211"/>
      <c r="P2345" s="213"/>
      <c r="Q2345" s="215"/>
      <c r="R2345" s="215"/>
      <c r="S2345" s="217"/>
      <c r="T2345" s="219"/>
      <c r="U2345" s="221"/>
      <c r="V2345" s="223"/>
      <c r="W2345" s="225"/>
      <c r="X2345" s="209"/>
      <c r="Y2345" s="209"/>
      <c r="Z2345" s="120"/>
    </row>
    <row r="2346" spans="1:47" ht="14.25" customHeight="1">
      <c r="A2346" s="120"/>
      <c r="B2346" s="226"/>
      <c r="C2346" s="208"/>
      <c r="D2346" s="208"/>
      <c r="E2346" s="208"/>
      <c r="F2346" s="228"/>
      <c r="G2346" s="208"/>
      <c r="H2346" s="208"/>
      <c r="I2346" s="216"/>
      <c r="J2346" s="227"/>
      <c r="K2346" s="128" t="s">
        <v>57</v>
      </c>
      <c r="L2346" s="44"/>
      <c r="M2346" s="59"/>
      <c r="N2346" s="60"/>
      <c r="O2346" s="210"/>
      <c r="P2346" s="212"/>
      <c r="Q2346" s="214"/>
      <c r="R2346" s="214"/>
      <c r="S2346" s="216"/>
      <c r="T2346" s="218">
        <f t="shared" ref="T2346" si="3492">Q2346*S2346</f>
        <v>0</v>
      </c>
      <c r="U2346" s="220">
        <f t="shared" ref="U2346" si="3493">IFERROR(T2346/P2346,0)</f>
        <v>0</v>
      </c>
      <c r="V2346" s="222"/>
      <c r="W2346" s="224">
        <f t="shared" ref="W2346" si="3494">IFERROR(V2346*1000/P2346,0)</f>
        <v>0</v>
      </c>
      <c r="X2346" s="208"/>
      <c r="Y2346" s="209"/>
      <c r="Z2346" s="120"/>
    </row>
    <row r="2347" spans="1:47" ht="14.25" customHeight="1">
      <c r="A2347" s="120"/>
      <c r="B2347" s="226"/>
      <c r="C2347" s="208"/>
      <c r="D2347" s="208"/>
      <c r="E2347" s="208"/>
      <c r="F2347" s="229"/>
      <c r="G2347" s="208"/>
      <c r="H2347" s="208"/>
      <c r="I2347" s="216"/>
      <c r="J2347" s="227"/>
      <c r="K2347" s="129" t="s">
        <v>56</v>
      </c>
      <c r="L2347" s="45"/>
      <c r="M2347" s="57"/>
      <c r="N2347" s="58"/>
      <c r="O2347" s="211"/>
      <c r="P2347" s="213"/>
      <c r="Q2347" s="215"/>
      <c r="R2347" s="215"/>
      <c r="S2347" s="217"/>
      <c r="T2347" s="219"/>
      <c r="U2347" s="221"/>
      <c r="V2347" s="223"/>
      <c r="W2347" s="225"/>
      <c r="X2347" s="209"/>
      <c r="Y2347" s="209"/>
      <c r="Z2347" s="120"/>
    </row>
    <row r="2348" spans="1:47" ht="14.25" customHeight="1">
      <c r="A2348" s="120"/>
      <c r="B2348" s="226"/>
      <c r="C2348" s="208"/>
      <c r="D2348" s="208"/>
      <c r="E2348" s="208"/>
      <c r="F2348" s="228"/>
      <c r="G2348" s="208"/>
      <c r="H2348" s="208"/>
      <c r="I2348" s="216"/>
      <c r="J2348" s="227"/>
      <c r="K2348" s="128" t="s">
        <v>57</v>
      </c>
      <c r="L2348" s="44"/>
      <c r="M2348" s="59"/>
      <c r="N2348" s="60"/>
      <c r="O2348" s="210"/>
      <c r="P2348" s="212"/>
      <c r="Q2348" s="214"/>
      <c r="R2348" s="214"/>
      <c r="S2348" s="216"/>
      <c r="T2348" s="218">
        <f t="shared" ref="T2348" si="3495">Q2348*S2348</f>
        <v>0</v>
      </c>
      <c r="U2348" s="220">
        <f t="shared" ref="U2348" si="3496">IFERROR(T2348/P2348,0)</f>
        <v>0</v>
      </c>
      <c r="V2348" s="222"/>
      <c r="W2348" s="224">
        <f t="shared" ref="W2348" si="3497">IFERROR(V2348*1000/P2348,0)</f>
        <v>0</v>
      </c>
      <c r="X2348" s="208"/>
      <c r="Y2348" s="209"/>
      <c r="Z2348" s="120"/>
    </row>
    <row r="2349" spans="1:47" ht="14.25" customHeight="1">
      <c r="A2349" s="120"/>
      <c r="B2349" s="226"/>
      <c r="C2349" s="208"/>
      <c r="D2349" s="208"/>
      <c r="E2349" s="208"/>
      <c r="F2349" s="229"/>
      <c r="G2349" s="208"/>
      <c r="H2349" s="208"/>
      <c r="I2349" s="216"/>
      <c r="J2349" s="227"/>
      <c r="K2349" s="129" t="s">
        <v>56</v>
      </c>
      <c r="L2349" s="45"/>
      <c r="M2349" s="57"/>
      <c r="N2349" s="58"/>
      <c r="O2349" s="211"/>
      <c r="P2349" s="213"/>
      <c r="Q2349" s="215"/>
      <c r="R2349" s="215"/>
      <c r="S2349" s="217"/>
      <c r="T2349" s="219"/>
      <c r="U2349" s="221"/>
      <c r="V2349" s="223"/>
      <c r="W2349" s="225"/>
      <c r="X2349" s="209"/>
      <c r="Y2349" s="209"/>
      <c r="Z2349" s="120"/>
    </row>
    <row r="2350" spans="1:47" ht="14.25" customHeight="1">
      <c r="A2350" s="120"/>
      <c r="B2350" s="226"/>
      <c r="C2350" s="208"/>
      <c r="D2350" s="208"/>
      <c r="E2350" s="208"/>
      <c r="F2350" s="228"/>
      <c r="G2350" s="208"/>
      <c r="H2350" s="208"/>
      <c r="I2350" s="216"/>
      <c r="J2350" s="227"/>
      <c r="K2350" s="128" t="s">
        <v>57</v>
      </c>
      <c r="L2350" s="44"/>
      <c r="M2350" s="59"/>
      <c r="N2350" s="60"/>
      <c r="O2350" s="210"/>
      <c r="P2350" s="212"/>
      <c r="Q2350" s="214"/>
      <c r="R2350" s="214"/>
      <c r="S2350" s="216"/>
      <c r="T2350" s="218">
        <f t="shared" ref="T2350" si="3498">Q2350*S2350</f>
        <v>0</v>
      </c>
      <c r="U2350" s="220">
        <f t="shared" ref="U2350" si="3499">IFERROR(T2350/P2350,0)</f>
        <v>0</v>
      </c>
      <c r="V2350" s="222"/>
      <c r="W2350" s="224">
        <f t="shared" ref="W2350" si="3500">IFERROR(V2350*1000/P2350,0)</f>
        <v>0</v>
      </c>
      <c r="X2350" s="208"/>
      <c r="Y2350" s="209"/>
      <c r="Z2350" s="120"/>
    </row>
    <row r="2351" spans="1:47" ht="14.25" customHeight="1">
      <c r="A2351" s="120"/>
      <c r="B2351" s="226"/>
      <c r="C2351" s="208"/>
      <c r="D2351" s="208"/>
      <c r="E2351" s="208"/>
      <c r="F2351" s="229"/>
      <c r="G2351" s="208"/>
      <c r="H2351" s="208"/>
      <c r="I2351" s="216"/>
      <c r="J2351" s="227"/>
      <c r="K2351" s="129" t="s">
        <v>56</v>
      </c>
      <c r="L2351" s="45"/>
      <c r="M2351" s="57"/>
      <c r="N2351" s="58"/>
      <c r="O2351" s="211"/>
      <c r="P2351" s="213"/>
      <c r="Q2351" s="215"/>
      <c r="R2351" s="215"/>
      <c r="S2351" s="217"/>
      <c r="T2351" s="219"/>
      <c r="U2351" s="221"/>
      <c r="V2351" s="223"/>
      <c r="W2351" s="225"/>
      <c r="X2351" s="209"/>
      <c r="Y2351" s="209"/>
      <c r="Z2351" s="120"/>
    </row>
    <row r="2352" spans="1:47" s="5" customFormat="1" ht="13.5" customHeight="1">
      <c r="A2352" s="81"/>
      <c r="B2352" s="226"/>
      <c r="C2352" s="208"/>
      <c r="D2352" s="208"/>
      <c r="E2352" s="208"/>
      <c r="F2352" s="228"/>
      <c r="G2352" s="208"/>
      <c r="H2352" s="208"/>
      <c r="I2352" s="216"/>
      <c r="J2352" s="227"/>
      <c r="K2352" s="128" t="s">
        <v>57</v>
      </c>
      <c r="L2352" s="44"/>
      <c r="M2352" s="59"/>
      <c r="N2352" s="60"/>
      <c r="O2352" s="210"/>
      <c r="P2352" s="212"/>
      <c r="Q2352" s="214"/>
      <c r="R2352" s="214"/>
      <c r="S2352" s="216"/>
      <c r="T2352" s="218">
        <f t="shared" ref="T2352" si="3501">Q2352*S2352</f>
        <v>0</v>
      </c>
      <c r="U2352" s="220">
        <f t="shared" ref="U2352" si="3502">IFERROR(T2352/P2352,0)</f>
        <v>0</v>
      </c>
      <c r="V2352" s="222"/>
      <c r="W2352" s="224">
        <f t="shared" ref="W2352" si="3503">IFERROR(V2352*1000/P2352,0)</f>
        <v>0</v>
      </c>
      <c r="X2352" s="208"/>
      <c r="Y2352" s="209"/>
      <c r="Z2352" s="81"/>
      <c r="AA2352" s="2"/>
      <c r="AB2352" s="2"/>
      <c r="AC2352" s="2"/>
      <c r="AD2352" s="2"/>
      <c r="AE2352" s="2"/>
      <c r="AF2352" s="2"/>
      <c r="AG2352" s="2"/>
      <c r="AH2352" s="2"/>
      <c r="AI2352" s="2"/>
      <c r="AJ2352" s="2"/>
      <c r="AK2352" s="2"/>
      <c r="AL2352" s="2"/>
      <c r="AM2352" s="2"/>
      <c r="AN2352" s="2"/>
      <c r="AO2352" s="2"/>
      <c r="AP2352" s="2"/>
      <c r="AQ2352" s="2"/>
      <c r="AR2352" s="2"/>
      <c r="AS2352" s="2"/>
      <c r="AT2352" s="2"/>
      <c r="AU2352" s="2"/>
    </row>
    <row r="2353" spans="1:47" s="5" customFormat="1" ht="13.5" customHeight="1">
      <c r="A2353" s="81"/>
      <c r="B2353" s="226"/>
      <c r="C2353" s="208"/>
      <c r="D2353" s="208"/>
      <c r="E2353" s="208"/>
      <c r="F2353" s="229"/>
      <c r="G2353" s="208"/>
      <c r="H2353" s="208"/>
      <c r="I2353" s="216"/>
      <c r="J2353" s="227"/>
      <c r="K2353" s="129" t="s">
        <v>56</v>
      </c>
      <c r="L2353" s="45"/>
      <c r="M2353" s="57"/>
      <c r="N2353" s="58"/>
      <c r="O2353" s="211"/>
      <c r="P2353" s="213"/>
      <c r="Q2353" s="215"/>
      <c r="R2353" s="215"/>
      <c r="S2353" s="217"/>
      <c r="T2353" s="219"/>
      <c r="U2353" s="221"/>
      <c r="V2353" s="223"/>
      <c r="W2353" s="225"/>
      <c r="X2353" s="209"/>
      <c r="Y2353" s="209"/>
      <c r="Z2353" s="81"/>
      <c r="AA2353" s="2"/>
      <c r="AB2353" s="2"/>
      <c r="AC2353" s="2"/>
      <c r="AD2353" s="2"/>
      <c r="AE2353" s="2"/>
      <c r="AF2353" s="2"/>
      <c r="AG2353" s="2"/>
      <c r="AH2353" s="2"/>
      <c r="AI2353" s="2"/>
      <c r="AJ2353" s="2"/>
      <c r="AK2353" s="2"/>
      <c r="AL2353" s="2"/>
      <c r="AM2353" s="2"/>
      <c r="AN2353" s="2"/>
      <c r="AO2353" s="2"/>
      <c r="AP2353" s="2"/>
      <c r="AQ2353" s="2"/>
      <c r="AR2353" s="2"/>
      <c r="AS2353" s="2"/>
      <c r="AT2353" s="2"/>
      <c r="AU2353" s="2"/>
    </row>
    <row r="2354" spans="1:47" ht="14.25" customHeight="1">
      <c r="A2354" s="120"/>
      <c r="B2354" s="226"/>
      <c r="C2354" s="208"/>
      <c r="D2354" s="208"/>
      <c r="E2354" s="208"/>
      <c r="F2354" s="228"/>
      <c r="G2354" s="208"/>
      <c r="H2354" s="208"/>
      <c r="I2354" s="216"/>
      <c r="J2354" s="227"/>
      <c r="K2354" s="128" t="s">
        <v>57</v>
      </c>
      <c r="L2354" s="44"/>
      <c r="M2354" s="59"/>
      <c r="N2354" s="60"/>
      <c r="O2354" s="210"/>
      <c r="P2354" s="212"/>
      <c r="Q2354" s="214"/>
      <c r="R2354" s="214"/>
      <c r="S2354" s="216"/>
      <c r="T2354" s="218">
        <f t="shared" ref="T2354" si="3504">Q2354*S2354</f>
        <v>0</v>
      </c>
      <c r="U2354" s="220">
        <f t="shared" ref="U2354" si="3505">IFERROR(T2354/P2354,0)</f>
        <v>0</v>
      </c>
      <c r="V2354" s="222"/>
      <c r="W2354" s="224">
        <f t="shared" ref="W2354" si="3506">IFERROR(V2354*1000/P2354,0)</f>
        <v>0</v>
      </c>
      <c r="X2354" s="208"/>
      <c r="Y2354" s="209"/>
      <c r="Z2354" s="120"/>
    </row>
    <row r="2355" spans="1:47" ht="14.25" customHeight="1">
      <c r="A2355" s="120"/>
      <c r="B2355" s="226"/>
      <c r="C2355" s="208"/>
      <c r="D2355" s="208"/>
      <c r="E2355" s="208"/>
      <c r="F2355" s="229"/>
      <c r="G2355" s="208"/>
      <c r="H2355" s="208"/>
      <c r="I2355" s="216"/>
      <c r="J2355" s="227"/>
      <c r="K2355" s="129" t="s">
        <v>56</v>
      </c>
      <c r="L2355" s="45"/>
      <c r="M2355" s="57"/>
      <c r="N2355" s="58"/>
      <c r="O2355" s="211"/>
      <c r="P2355" s="213"/>
      <c r="Q2355" s="215"/>
      <c r="R2355" s="215"/>
      <c r="S2355" s="217"/>
      <c r="T2355" s="219"/>
      <c r="U2355" s="221"/>
      <c r="V2355" s="223"/>
      <c r="W2355" s="225"/>
      <c r="X2355" s="209"/>
      <c r="Y2355" s="209"/>
      <c r="Z2355" s="120"/>
    </row>
    <row r="2356" spans="1:47" ht="14.25" customHeight="1">
      <c r="A2356" s="120"/>
      <c r="B2356" s="226"/>
      <c r="C2356" s="208"/>
      <c r="D2356" s="208"/>
      <c r="E2356" s="208"/>
      <c r="F2356" s="228"/>
      <c r="G2356" s="208"/>
      <c r="H2356" s="208"/>
      <c r="I2356" s="216"/>
      <c r="J2356" s="227"/>
      <c r="K2356" s="128" t="s">
        <v>57</v>
      </c>
      <c r="L2356" s="44"/>
      <c r="M2356" s="59"/>
      <c r="N2356" s="60"/>
      <c r="O2356" s="210"/>
      <c r="P2356" s="212"/>
      <c r="Q2356" s="214"/>
      <c r="R2356" s="214"/>
      <c r="S2356" s="216"/>
      <c r="T2356" s="218">
        <f t="shared" ref="T2356" si="3507">Q2356*S2356</f>
        <v>0</v>
      </c>
      <c r="U2356" s="220">
        <f t="shared" ref="U2356" si="3508">IFERROR(T2356/P2356,0)</f>
        <v>0</v>
      </c>
      <c r="V2356" s="222"/>
      <c r="W2356" s="224">
        <f t="shared" ref="W2356" si="3509">IFERROR(V2356*1000/P2356,0)</f>
        <v>0</v>
      </c>
      <c r="X2356" s="208"/>
      <c r="Y2356" s="209"/>
      <c r="Z2356" s="120"/>
    </row>
    <row r="2357" spans="1:47" ht="14.25" customHeight="1">
      <c r="A2357" s="120"/>
      <c r="B2357" s="226"/>
      <c r="C2357" s="208"/>
      <c r="D2357" s="208"/>
      <c r="E2357" s="208"/>
      <c r="F2357" s="229"/>
      <c r="G2357" s="208"/>
      <c r="H2357" s="208"/>
      <c r="I2357" s="216"/>
      <c r="J2357" s="227"/>
      <c r="K2357" s="129" t="s">
        <v>56</v>
      </c>
      <c r="L2357" s="45"/>
      <c r="M2357" s="57"/>
      <c r="N2357" s="58"/>
      <c r="O2357" s="211"/>
      <c r="P2357" s="213"/>
      <c r="Q2357" s="215"/>
      <c r="R2357" s="215"/>
      <c r="S2357" s="217"/>
      <c r="T2357" s="219"/>
      <c r="U2357" s="221"/>
      <c r="V2357" s="223"/>
      <c r="W2357" s="225"/>
      <c r="X2357" s="209"/>
      <c r="Y2357" s="209"/>
      <c r="Z2357" s="120"/>
    </row>
    <row r="2358" spans="1:47" ht="14.25" customHeight="1">
      <c r="A2358" s="120"/>
      <c r="B2358" s="226"/>
      <c r="C2358" s="208"/>
      <c r="D2358" s="208"/>
      <c r="E2358" s="208"/>
      <c r="F2358" s="228"/>
      <c r="G2358" s="208"/>
      <c r="H2358" s="208"/>
      <c r="I2358" s="216"/>
      <c r="J2358" s="227"/>
      <c r="K2358" s="128" t="s">
        <v>57</v>
      </c>
      <c r="L2358" s="44"/>
      <c r="M2358" s="59"/>
      <c r="N2358" s="60"/>
      <c r="O2358" s="210"/>
      <c r="P2358" s="212"/>
      <c r="Q2358" s="214"/>
      <c r="R2358" s="214"/>
      <c r="S2358" s="216"/>
      <c r="T2358" s="218">
        <f t="shared" ref="T2358" si="3510">Q2358*S2358</f>
        <v>0</v>
      </c>
      <c r="U2358" s="220">
        <f t="shared" ref="U2358" si="3511">IFERROR(T2358/P2358,0)</f>
        <v>0</v>
      </c>
      <c r="V2358" s="222"/>
      <c r="W2358" s="224">
        <f t="shared" ref="W2358" si="3512">IFERROR(V2358*1000/P2358,0)</f>
        <v>0</v>
      </c>
      <c r="X2358" s="208"/>
      <c r="Y2358" s="209"/>
      <c r="Z2358" s="120"/>
    </row>
    <row r="2359" spans="1:47" ht="14.25" customHeight="1">
      <c r="A2359" s="120"/>
      <c r="B2359" s="226"/>
      <c r="C2359" s="208"/>
      <c r="D2359" s="208"/>
      <c r="E2359" s="208"/>
      <c r="F2359" s="229"/>
      <c r="G2359" s="208"/>
      <c r="H2359" s="208"/>
      <c r="I2359" s="216"/>
      <c r="J2359" s="227"/>
      <c r="K2359" s="129" t="s">
        <v>56</v>
      </c>
      <c r="L2359" s="45"/>
      <c r="M2359" s="57"/>
      <c r="N2359" s="58"/>
      <c r="O2359" s="211"/>
      <c r="P2359" s="213"/>
      <c r="Q2359" s="215"/>
      <c r="R2359" s="215"/>
      <c r="S2359" s="217"/>
      <c r="T2359" s="219"/>
      <c r="U2359" s="221"/>
      <c r="V2359" s="223"/>
      <c r="W2359" s="225"/>
      <c r="X2359" s="209"/>
      <c r="Y2359" s="209"/>
      <c r="Z2359" s="120"/>
    </row>
    <row r="2360" spans="1:47" ht="14.25" customHeight="1">
      <c r="A2360" s="120"/>
      <c r="B2360" s="226"/>
      <c r="C2360" s="208"/>
      <c r="D2360" s="208"/>
      <c r="E2360" s="208"/>
      <c r="F2360" s="228"/>
      <c r="G2360" s="208"/>
      <c r="H2360" s="208"/>
      <c r="I2360" s="216"/>
      <c r="J2360" s="227"/>
      <c r="K2360" s="128" t="s">
        <v>57</v>
      </c>
      <c r="L2360" s="44"/>
      <c r="M2360" s="59"/>
      <c r="N2360" s="60"/>
      <c r="O2360" s="210"/>
      <c r="P2360" s="212"/>
      <c r="Q2360" s="214"/>
      <c r="R2360" s="214"/>
      <c r="S2360" s="216"/>
      <c r="T2360" s="218">
        <f t="shared" ref="T2360" si="3513">Q2360*S2360</f>
        <v>0</v>
      </c>
      <c r="U2360" s="220">
        <f t="shared" ref="U2360" si="3514">IFERROR(T2360/P2360,0)</f>
        <v>0</v>
      </c>
      <c r="V2360" s="222"/>
      <c r="W2360" s="224">
        <f t="shared" ref="W2360" si="3515">IFERROR(V2360*1000/P2360,0)</f>
        <v>0</v>
      </c>
      <c r="X2360" s="208"/>
      <c r="Y2360" s="209"/>
      <c r="Z2360" s="120"/>
    </row>
    <row r="2361" spans="1:47" ht="14.25" customHeight="1">
      <c r="A2361" s="120"/>
      <c r="B2361" s="226"/>
      <c r="C2361" s="208"/>
      <c r="D2361" s="208"/>
      <c r="E2361" s="208"/>
      <c r="F2361" s="229"/>
      <c r="G2361" s="208"/>
      <c r="H2361" s="208"/>
      <c r="I2361" s="216"/>
      <c r="J2361" s="227"/>
      <c r="K2361" s="129" t="s">
        <v>56</v>
      </c>
      <c r="L2361" s="45"/>
      <c r="M2361" s="57"/>
      <c r="N2361" s="58"/>
      <c r="O2361" s="211"/>
      <c r="P2361" s="213"/>
      <c r="Q2361" s="215"/>
      <c r="R2361" s="215"/>
      <c r="S2361" s="217"/>
      <c r="T2361" s="219"/>
      <c r="U2361" s="221"/>
      <c r="V2361" s="223"/>
      <c r="W2361" s="225"/>
      <c r="X2361" s="209"/>
      <c r="Y2361" s="209"/>
      <c r="Z2361" s="120"/>
    </row>
    <row r="2362" spans="1:47" ht="14.25" customHeight="1">
      <c r="A2362" s="120"/>
      <c r="B2362" s="226"/>
      <c r="C2362" s="208"/>
      <c r="D2362" s="208"/>
      <c r="E2362" s="208"/>
      <c r="F2362" s="228"/>
      <c r="G2362" s="208"/>
      <c r="H2362" s="208"/>
      <c r="I2362" s="216"/>
      <c r="J2362" s="227"/>
      <c r="K2362" s="128" t="s">
        <v>57</v>
      </c>
      <c r="L2362" s="44"/>
      <c r="M2362" s="59"/>
      <c r="N2362" s="60"/>
      <c r="O2362" s="210"/>
      <c r="P2362" s="212"/>
      <c r="Q2362" s="214"/>
      <c r="R2362" s="214"/>
      <c r="S2362" s="216"/>
      <c r="T2362" s="218">
        <f t="shared" ref="T2362" si="3516">Q2362*S2362</f>
        <v>0</v>
      </c>
      <c r="U2362" s="220">
        <f t="shared" ref="U2362" si="3517">IFERROR(T2362/P2362,0)</f>
        <v>0</v>
      </c>
      <c r="V2362" s="222"/>
      <c r="W2362" s="224">
        <f t="shared" ref="W2362" si="3518">IFERROR(V2362*1000/P2362,0)</f>
        <v>0</v>
      </c>
      <c r="X2362" s="208"/>
      <c r="Y2362" s="209"/>
      <c r="Z2362" s="120"/>
    </row>
    <row r="2363" spans="1:47" ht="14.25" customHeight="1">
      <c r="A2363" s="120"/>
      <c r="B2363" s="226"/>
      <c r="C2363" s="208"/>
      <c r="D2363" s="208"/>
      <c r="E2363" s="208"/>
      <c r="F2363" s="229"/>
      <c r="G2363" s="208"/>
      <c r="H2363" s="208"/>
      <c r="I2363" s="216"/>
      <c r="J2363" s="227"/>
      <c r="K2363" s="129" t="s">
        <v>56</v>
      </c>
      <c r="L2363" s="45"/>
      <c r="M2363" s="57"/>
      <c r="N2363" s="58"/>
      <c r="O2363" s="211"/>
      <c r="P2363" s="213"/>
      <c r="Q2363" s="215"/>
      <c r="R2363" s="215"/>
      <c r="S2363" s="217"/>
      <c r="T2363" s="219"/>
      <c r="U2363" s="221"/>
      <c r="V2363" s="223"/>
      <c r="W2363" s="225"/>
      <c r="X2363" s="209"/>
      <c r="Y2363" s="209"/>
      <c r="Z2363" s="120"/>
    </row>
    <row r="2364" spans="1:47" ht="14.25" customHeight="1">
      <c r="A2364" s="120"/>
      <c r="B2364" s="226"/>
      <c r="C2364" s="208"/>
      <c r="D2364" s="208"/>
      <c r="E2364" s="208"/>
      <c r="F2364" s="228"/>
      <c r="G2364" s="208"/>
      <c r="H2364" s="208"/>
      <c r="I2364" s="216"/>
      <c r="J2364" s="227"/>
      <c r="K2364" s="128" t="s">
        <v>57</v>
      </c>
      <c r="L2364" s="44"/>
      <c r="M2364" s="59"/>
      <c r="N2364" s="60"/>
      <c r="O2364" s="210"/>
      <c r="P2364" s="212"/>
      <c r="Q2364" s="214"/>
      <c r="R2364" s="214"/>
      <c r="S2364" s="216"/>
      <c r="T2364" s="218">
        <f t="shared" ref="T2364" si="3519">Q2364*S2364</f>
        <v>0</v>
      </c>
      <c r="U2364" s="220">
        <f t="shared" ref="U2364" si="3520">IFERROR(T2364/P2364,0)</f>
        <v>0</v>
      </c>
      <c r="V2364" s="222"/>
      <c r="W2364" s="224">
        <f t="shared" ref="W2364" si="3521">IFERROR(V2364*1000/P2364,0)</f>
        <v>0</v>
      </c>
      <c r="X2364" s="208"/>
      <c r="Y2364" s="209"/>
      <c r="Z2364" s="120"/>
    </row>
    <row r="2365" spans="1:47" ht="14.25" customHeight="1">
      <c r="A2365" s="120"/>
      <c r="B2365" s="226"/>
      <c r="C2365" s="208"/>
      <c r="D2365" s="208"/>
      <c r="E2365" s="208"/>
      <c r="F2365" s="229"/>
      <c r="G2365" s="208"/>
      <c r="H2365" s="208"/>
      <c r="I2365" s="216"/>
      <c r="J2365" s="227"/>
      <c r="K2365" s="129" t="s">
        <v>56</v>
      </c>
      <c r="L2365" s="45"/>
      <c r="M2365" s="57"/>
      <c r="N2365" s="58"/>
      <c r="O2365" s="211"/>
      <c r="P2365" s="213"/>
      <c r="Q2365" s="215"/>
      <c r="R2365" s="215"/>
      <c r="S2365" s="217"/>
      <c r="T2365" s="219"/>
      <c r="U2365" s="221"/>
      <c r="V2365" s="223"/>
      <c r="W2365" s="225"/>
      <c r="X2365" s="209"/>
      <c r="Y2365" s="209"/>
      <c r="Z2365" s="120"/>
    </row>
    <row r="2366" spans="1:47" ht="14.25" customHeight="1">
      <c r="A2366" s="120"/>
      <c r="B2366" s="226"/>
      <c r="C2366" s="208"/>
      <c r="D2366" s="208"/>
      <c r="E2366" s="208"/>
      <c r="F2366" s="228"/>
      <c r="G2366" s="208"/>
      <c r="H2366" s="208"/>
      <c r="I2366" s="216"/>
      <c r="J2366" s="227"/>
      <c r="K2366" s="128" t="s">
        <v>57</v>
      </c>
      <c r="L2366" s="44"/>
      <c r="M2366" s="59"/>
      <c r="N2366" s="60"/>
      <c r="O2366" s="210"/>
      <c r="P2366" s="212"/>
      <c r="Q2366" s="214"/>
      <c r="R2366" s="214"/>
      <c r="S2366" s="216"/>
      <c r="T2366" s="218">
        <f t="shared" ref="T2366" si="3522">Q2366*S2366</f>
        <v>0</v>
      </c>
      <c r="U2366" s="220">
        <f t="shared" ref="U2366" si="3523">IFERROR(T2366/P2366,0)</f>
        <v>0</v>
      </c>
      <c r="V2366" s="222"/>
      <c r="W2366" s="224">
        <f t="shared" ref="W2366" si="3524">IFERROR(V2366*1000/P2366,0)</f>
        <v>0</v>
      </c>
      <c r="X2366" s="208"/>
      <c r="Y2366" s="209"/>
      <c r="Z2366" s="120"/>
    </row>
    <row r="2367" spans="1:47" ht="14.25" customHeight="1">
      <c r="A2367" s="120"/>
      <c r="B2367" s="226"/>
      <c r="C2367" s="208"/>
      <c r="D2367" s="208"/>
      <c r="E2367" s="208"/>
      <c r="F2367" s="229"/>
      <c r="G2367" s="208"/>
      <c r="H2367" s="208"/>
      <c r="I2367" s="216"/>
      <c r="J2367" s="227"/>
      <c r="K2367" s="129" t="s">
        <v>56</v>
      </c>
      <c r="L2367" s="45"/>
      <c r="M2367" s="57"/>
      <c r="N2367" s="58"/>
      <c r="O2367" s="211"/>
      <c r="P2367" s="213"/>
      <c r="Q2367" s="215"/>
      <c r="R2367" s="215"/>
      <c r="S2367" s="217"/>
      <c r="T2367" s="219"/>
      <c r="U2367" s="221"/>
      <c r="V2367" s="223"/>
      <c r="W2367" s="225"/>
      <c r="X2367" s="209"/>
      <c r="Y2367" s="209"/>
      <c r="Z2367" s="120"/>
    </row>
    <row r="2368" spans="1:47" ht="14.25" customHeight="1">
      <c r="A2368" s="120"/>
      <c r="B2368" s="226"/>
      <c r="C2368" s="208"/>
      <c r="D2368" s="208"/>
      <c r="E2368" s="208"/>
      <c r="F2368" s="228"/>
      <c r="G2368" s="208"/>
      <c r="H2368" s="208"/>
      <c r="I2368" s="216"/>
      <c r="J2368" s="227"/>
      <c r="K2368" s="128" t="s">
        <v>57</v>
      </c>
      <c r="L2368" s="44"/>
      <c r="M2368" s="59"/>
      <c r="N2368" s="60"/>
      <c r="O2368" s="210"/>
      <c r="P2368" s="212"/>
      <c r="Q2368" s="214"/>
      <c r="R2368" s="214"/>
      <c r="S2368" s="216"/>
      <c r="T2368" s="218">
        <f t="shared" ref="T2368" si="3525">Q2368*S2368</f>
        <v>0</v>
      </c>
      <c r="U2368" s="220">
        <f t="shared" ref="U2368" si="3526">IFERROR(T2368/P2368,0)</f>
        <v>0</v>
      </c>
      <c r="V2368" s="222"/>
      <c r="W2368" s="224">
        <f t="shared" ref="W2368" si="3527">IFERROR(V2368*1000/P2368,0)</f>
        <v>0</v>
      </c>
      <c r="X2368" s="208"/>
      <c r="Y2368" s="209"/>
      <c r="Z2368" s="120"/>
    </row>
    <row r="2369" spans="1:47" ht="14.25" customHeight="1">
      <c r="A2369" s="120"/>
      <c r="B2369" s="226"/>
      <c r="C2369" s="208"/>
      <c r="D2369" s="208"/>
      <c r="E2369" s="208"/>
      <c r="F2369" s="229"/>
      <c r="G2369" s="208"/>
      <c r="H2369" s="208"/>
      <c r="I2369" s="216"/>
      <c r="J2369" s="227"/>
      <c r="K2369" s="129" t="s">
        <v>56</v>
      </c>
      <c r="L2369" s="45"/>
      <c r="M2369" s="57"/>
      <c r="N2369" s="58"/>
      <c r="O2369" s="211"/>
      <c r="P2369" s="213"/>
      <c r="Q2369" s="215"/>
      <c r="R2369" s="215"/>
      <c r="S2369" s="217"/>
      <c r="T2369" s="219"/>
      <c r="U2369" s="221"/>
      <c r="V2369" s="223"/>
      <c r="W2369" s="225"/>
      <c r="X2369" s="209"/>
      <c r="Y2369" s="209"/>
      <c r="Z2369" s="120"/>
    </row>
    <row r="2370" spans="1:47" ht="14.25" customHeight="1">
      <c r="A2370" s="120"/>
      <c r="B2370" s="226"/>
      <c r="C2370" s="208"/>
      <c r="D2370" s="208"/>
      <c r="E2370" s="208"/>
      <c r="F2370" s="228"/>
      <c r="G2370" s="208"/>
      <c r="H2370" s="208"/>
      <c r="I2370" s="216"/>
      <c r="J2370" s="227"/>
      <c r="K2370" s="128" t="s">
        <v>57</v>
      </c>
      <c r="L2370" s="44"/>
      <c r="M2370" s="59"/>
      <c r="N2370" s="60"/>
      <c r="O2370" s="210"/>
      <c r="P2370" s="212"/>
      <c r="Q2370" s="214"/>
      <c r="R2370" s="214"/>
      <c r="S2370" s="216"/>
      <c r="T2370" s="218">
        <f t="shared" ref="T2370" si="3528">Q2370*S2370</f>
        <v>0</v>
      </c>
      <c r="U2370" s="220">
        <f t="shared" ref="U2370" si="3529">IFERROR(T2370/P2370,0)</f>
        <v>0</v>
      </c>
      <c r="V2370" s="222"/>
      <c r="W2370" s="224">
        <f t="shared" ref="W2370" si="3530">IFERROR(V2370*1000/P2370,0)</f>
        <v>0</v>
      </c>
      <c r="X2370" s="208"/>
      <c r="Y2370" s="209"/>
      <c r="Z2370" s="120"/>
    </row>
    <row r="2371" spans="1:47" ht="14.25" customHeight="1">
      <c r="A2371" s="120"/>
      <c r="B2371" s="226"/>
      <c r="C2371" s="208"/>
      <c r="D2371" s="208"/>
      <c r="E2371" s="208"/>
      <c r="F2371" s="229"/>
      <c r="G2371" s="208"/>
      <c r="H2371" s="208"/>
      <c r="I2371" s="216"/>
      <c r="J2371" s="227"/>
      <c r="K2371" s="129" t="s">
        <v>56</v>
      </c>
      <c r="L2371" s="45"/>
      <c r="M2371" s="57"/>
      <c r="N2371" s="58"/>
      <c r="O2371" s="211"/>
      <c r="P2371" s="213"/>
      <c r="Q2371" s="215"/>
      <c r="R2371" s="215"/>
      <c r="S2371" s="217"/>
      <c r="T2371" s="219"/>
      <c r="U2371" s="221"/>
      <c r="V2371" s="223"/>
      <c r="W2371" s="225"/>
      <c r="X2371" s="209"/>
      <c r="Y2371" s="209"/>
      <c r="Z2371" s="120"/>
    </row>
    <row r="2372" spans="1:47" ht="14.25" customHeight="1">
      <c r="A2372" s="120"/>
      <c r="B2372" s="226"/>
      <c r="C2372" s="208"/>
      <c r="D2372" s="208"/>
      <c r="E2372" s="208"/>
      <c r="F2372" s="228"/>
      <c r="G2372" s="208"/>
      <c r="H2372" s="208"/>
      <c r="I2372" s="216"/>
      <c r="J2372" s="227"/>
      <c r="K2372" s="128" t="s">
        <v>57</v>
      </c>
      <c r="L2372" s="44"/>
      <c r="M2372" s="59"/>
      <c r="N2372" s="60"/>
      <c r="O2372" s="210"/>
      <c r="P2372" s="212"/>
      <c r="Q2372" s="214"/>
      <c r="R2372" s="214"/>
      <c r="S2372" s="216"/>
      <c r="T2372" s="218">
        <f t="shared" ref="T2372" si="3531">Q2372*S2372</f>
        <v>0</v>
      </c>
      <c r="U2372" s="220">
        <f t="shared" ref="U2372" si="3532">IFERROR(T2372/P2372,0)</f>
        <v>0</v>
      </c>
      <c r="V2372" s="222"/>
      <c r="W2372" s="224">
        <f t="shared" ref="W2372" si="3533">IFERROR(V2372*1000/P2372,0)</f>
        <v>0</v>
      </c>
      <c r="X2372" s="208"/>
      <c r="Y2372" s="209"/>
      <c r="Z2372" s="120"/>
    </row>
    <row r="2373" spans="1:47" ht="14.25" customHeight="1">
      <c r="A2373" s="120"/>
      <c r="B2373" s="226"/>
      <c r="C2373" s="208"/>
      <c r="D2373" s="208"/>
      <c r="E2373" s="208"/>
      <c r="F2373" s="229"/>
      <c r="G2373" s="208"/>
      <c r="H2373" s="208"/>
      <c r="I2373" s="216"/>
      <c r="J2373" s="227"/>
      <c r="K2373" s="129" t="s">
        <v>56</v>
      </c>
      <c r="L2373" s="45"/>
      <c r="M2373" s="57"/>
      <c r="N2373" s="58"/>
      <c r="O2373" s="211"/>
      <c r="P2373" s="213"/>
      <c r="Q2373" s="215"/>
      <c r="R2373" s="215"/>
      <c r="S2373" s="217"/>
      <c r="T2373" s="219"/>
      <c r="U2373" s="221"/>
      <c r="V2373" s="223"/>
      <c r="W2373" s="225"/>
      <c r="X2373" s="209"/>
      <c r="Y2373" s="209"/>
      <c r="Z2373" s="120"/>
    </row>
    <row r="2374" spans="1:47" ht="14.25" customHeight="1">
      <c r="A2374" s="120"/>
      <c r="B2374" s="226"/>
      <c r="C2374" s="208"/>
      <c r="D2374" s="208"/>
      <c r="E2374" s="208"/>
      <c r="F2374" s="228"/>
      <c r="G2374" s="208"/>
      <c r="H2374" s="208"/>
      <c r="I2374" s="216"/>
      <c r="J2374" s="227"/>
      <c r="K2374" s="128" t="s">
        <v>57</v>
      </c>
      <c r="L2374" s="44"/>
      <c r="M2374" s="59"/>
      <c r="N2374" s="60"/>
      <c r="O2374" s="210"/>
      <c r="P2374" s="212"/>
      <c r="Q2374" s="214"/>
      <c r="R2374" s="214"/>
      <c r="S2374" s="216"/>
      <c r="T2374" s="218">
        <f t="shared" ref="T2374" si="3534">Q2374*S2374</f>
        <v>0</v>
      </c>
      <c r="U2374" s="220">
        <f t="shared" ref="U2374" si="3535">IFERROR(T2374/P2374,0)</f>
        <v>0</v>
      </c>
      <c r="V2374" s="222"/>
      <c r="W2374" s="224">
        <f t="shared" ref="W2374" si="3536">IFERROR(V2374*1000/P2374,0)</f>
        <v>0</v>
      </c>
      <c r="X2374" s="208"/>
      <c r="Y2374" s="209"/>
      <c r="Z2374" s="120"/>
    </row>
    <row r="2375" spans="1:47" ht="14.25" customHeight="1">
      <c r="A2375" s="120"/>
      <c r="B2375" s="226"/>
      <c r="C2375" s="208"/>
      <c r="D2375" s="208"/>
      <c r="E2375" s="208"/>
      <c r="F2375" s="229"/>
      <c r="G2375" s="208"/>
      <c r="H2375" s="208"/>
      <c r="I2375" s="216"/>
      <c r="J2375" s="227"/>
      <c r="K2375" s="129" t="s">
        <v>56</v>
      </c>
      <c r="L2375" s="45"/>
      <c r="M2375" s="57"/>
      <c r="N2375" s="58"/>
      <c r="O2375" s="211"/>
      <c r="P2375" s="213"/>
      <c r="Q2375" s="215"/>
      <c r="R2375" s="215"/>
      <c r="S2375" s="217"/>
      <c r="T2375" s="219"/>
      <c r="U2375" s="221"/>
      <c r="V2375" s="223"/>
      <c r="W2375" s="225"/>
      <c r="X2375" s="209"/>
      <c r="Y2375" s="209"/>
      <c r="Z2375" s="120"/>
    </row>
    <row r="2376" spans="1:47" s="5" customFormat="1" ht="13.5" customHeight="1">
      <c r="A2376" s="81"/>
      <c r="B2376" s="226"/>
      <c r="C2376" s="208"/>
      <c r="D2376" s="208"/>
      <c r="E2376" s="208"/>
      <c r="F2376" s="228"/>
      <c r="G2376" s="208"/>
      <c r="H2376" s="208"/>
      <c r="I2376" s="216"/>
      <c r="J2376" s="227"/>
      <c r="K2376" s="128" t="s">
        <v>57</v>
      </c>
      <c r="L2376" s="44"/>
      <c r="M2376" s="59"/>
      <c r="N2376" s="60"/>
      <c r="O2376" s="210"/>
      <c r="P2376" s="212"/>
      <c r="Q2376" s="214"/>
      <c r="R2376" s="214"/>
      <c r="S2376" s="216"/>
      <c r="T2376" s="218">
        <f t="shared" ref="T2376" si="3537">Q2376*S2376</f>
        <v>0</v>
      </c>
      <c r="U2376" s="220">
        <f t="shared" ref="U2376" si="3538">IFERROR(T2376/P2376,0)</f>
        <v>0</v>
      </c>
      <c r="V2376" s="222"/>
      <c r="W2376" s="224">
        <f t="shared" ref="W2376" si="3539">IFERROR(V2376*1000/P2376,0)</f>
        <v>0</v>
      </c>
      <c r="X2376" s="208"/>
      <c r="Y2376" s="209"/>
      <c r="Z2376" s="81"/>
      <c r="AA2376" s="2"/>
      <c r="AB2376" s="2"/>
      <c r="AC2376" s="2"/>
      <c r="AD2376" s="2"/>
      <c r="AE2376" s="2"/>
      <c r="AF2376" s="2"/>
      <c r="AG2376" s="2"/>
      <c r="AH2376" s="2"/>
      <c r="AI2376" s="2"/>
      <c r="AJ2376" s="2"/>
      <c r="AK2376" s="2"/>
      <c r="AL2376" s="2"/>
      <c r="AM2376" s="2"/>
      <c r="AN2376" s="2"/>
      <c r="AO2376" s="2"/>
      <c r="AP2376" s="2"/>
      <c r="AQ2376" s="2"/>
      <c r="AR2376" s="2"/>
      <c r="AS2376" s="2"/>
      <c r="AT2376" s="2"/>
      <c r="AU2376" s="2"/>
    </row>
    <row r="2377" spans="1:47" s="5" customFormat="1" ht="13.5" customHeight="1">
      <c r="A2377" s="81"/>
      <c r="B2377" s="226"/>
      <c r="C2377" s="208"/>
      <c r="D2377" s="208"/>
      <c r="E2377" s="208"/>
      <c r="F2377" s="229"/>
      <c r="G2377" s="208"/>
      <c r="H2377" s="208"/>
      <c r="I2377" s="216"/>
      <c r="J2377" s="227"/>
      <c r="K2377" s="129" t="s">
        <v>56</v>
      </c>
      <c r="L2377" s="45"/>
      <c r="M2377" s="57"/>
      <c r="N2377" s="58"/>
      <c r="O2377" s="211"/>
      <c r="P2377" s="213"/>
      <c r="Q2377" s="215"/>
      <c r="R2377" s="215"/>
      <c r="S2377" s="217"/>
      <c r="T2377" s="219"/>
      <c r="U2377" s="221"/>
      <c r="V2377" s="223"/>
      <c r="W2377" s="225"/>
      <c r="X2377" s="209"/>
      <c r="Y2377" s="209"/>
      <c r="Z2377" s="81"/>
      <c r="AA2377" s="2"/>
      <c r="AB2377" s="2"/>
      <c r="AC2377" s="2"/>
      <c r="AD2377" s="2"/>
      <c r="AE2377" s="2"/>
      <c r="AF2377" s="2"/>
      <c r="AG2377" s="2"/>
      <c r="AH2377" s="2"/>
      <c r="AI2377" s="2"/>
      <c r="AJ2377" s="2"/>
      <c r="AK2377" s="2"/>
      <c r="AL2377" s="2"/>
      <c r="AM2377" s="2"/>
      <c r="AN2377" s="2"/>
      <c r="AO2377" s="2"/>
      <c r="AP2377" s="2"/>
      <c r="AQ2377" s="2"/>
      <c r="AR2377" s="2"/>
      <c r="AS2377" s="2"/>
      <c r="AT2377" s="2"/>
      <c r="AU2377" s="2"/>
    </row>
    <row r="2378" spans="1:47" ht="14.25" customHeight="1">
      <c r="A2378" s="120"/>
      <c r="B2378" s="226"/>
      <c r="C2378" s="208"/>
      <c r="D2378" s="208"/>
      <c r="E2378" s="208"/>
      <c r="F2378" s="228"/>
      <c r="G2378" s="208"/>
      <c r="H2378" s="208"/>
      <c r="I2378" s="216"/>
      <c r="J2378" s="227"/>
      <c r="K2378" s="128" t="s">
        <v>57</v>
      </c>
      <c r="L2378" s="44"/>
      <c r="M2378" s="59"/>
      <c r="N2378" s="60"/>
      <c r="O2378" s="210"/>
      <c r="P2378" s="212"/>
      <c r="Q2378" s="214"/>
      <c r="R2378" s="214"/>
      <c r="S2378" s="216"/>
      <c r="T2378" s="218">
        <f t="shared" ref="T2378" si="3540">Q2378*S2378</f>
        <v>0</v>
      </c>
      <c r="U2378" s="220">
        <f t="shared" ref="U2378" si="3541">IFERROR(T2378/P2378,0)</f>
        <v>0</v>
      </c>
      <c r="V2378" s="222"/>
      <c r="W2378" s="224">
        <f t="shared" ref="W2378" si="3542">IFERROR(V2378*1000/P2378,0)</f>
        <v>0</v>
      </c>
      <c r="X2378" s="208"/>
      <c r="Y2378" s="209"/>
      <c r="Z2378" s="120"/>
    </row>
    <row r="2379" spans="1:47" ht="14.25" customHeight="1">
      <c r="A2379" s="120"/>
      <c r="B2379" s="226"/>
      <c r="C2379" s="208"/>
      <c r="D2379" s="208"/>
      <c r="E2379" s="208"/>
      <c r="F2379" s="229"/>
      <c r="G2379" s="208"/>
      <c r="H2379" s="208"/>
      <c r="I2379" s="216"/>
      <c r="J2379" s="227"/>
      <c r="K2379" s="129" t="s">
        <v>56</v>
      </c>
      <c r="L2379" s="45"/>
      <c r="M2379" s="57"/>
      <c r="N2379" s="58"/>
      <c r="O2379" s="211"/>
      <c r="P2379" s="213"/>
      <c r="Q2379" s="215"/>
      <c r="R2379" s="215"/>
      <c r="S2379" s="217"/>
      <c r="T2379" s="219"/>
      <c r="U2379" s="221"/>
      <c r="V2379" s="223"/>
      <c r="W2379" s="225"/>
      <c r="X2379" s="209"/>
      <c r="Y2379" s="209"/>
      <c r="Z2379" s="120"/>
    </row>
    <row r="2380" spans="1:47" ht="14.25" customHeight="1">
      <c r="A2380" s="120"/>
      <c r="B2380" s="226"/>
      <c r="C2380" s="208"/>
      <c r="D2380" s="208"/>
      <c r="E2380" s="208"/>
      <c r="F2380" s="228"/>
      <c r="G2380" s="208"/>
      <c r="H2380" s="208"/>
      <c r="I2380" s="216"/>
      <c r="J2380" s="227"/>
      <c r="K2380" s="128" t="s">
        <v>57</v>
      </c>
      <c r="L2380" s="44"/>
      <c r="M2380" s="59"/>
      <c r="N2380" s="60"/>
      <c r="O2380" s="210"/>
      <c r="P2380" s="212"/>
      <c r="Q2380" s="214"/>
      <c r="R2380" s="214"/>
      <c r="S2380" s="216"/>
      <c r="T2380" s="218">
        <f t="shared" ref="T2380" si="3543">Q2380*S2380</f>
        <v>0</v>
      </c>
      <c r="U2380" s="220">
        <f t="shared" ref="U2380" si="3544">IFERROR(T2380/P2380,0)</f>
        <v>0</v>
      </c>
      <c r="V2380" s="222"/>
      <c r="W2380" s="224">
        <f t="shared" ref="W2380" si="3545">IFERROR(V2380*1000/P2380,0)</f>
        <v>0</v>
      </c>
      <c r="X2380" s="208"/>
      <c r="Y2380" s="209"/>
      <c r="Z2380" s="120"/>
    </row>
    <row r="2381" spans="1:47" ht="14.25" customHeight="1">
      <c r="A2381" s="120"/>
      <c r="B2381" s="226"/>
      <c r="C2381" s="208"/>
      <c r="D2381" s="208"/>
      <c r="E2381" s="208"/>
      <c r="F2381" s="229"/>
      <c r="G2381" s="208"/>
      <c r="H2381" s="208"/>
      <c r="I2381" s="216"/>
      <c r="J2381" s="227"/>
      <c r="K2381" s="129" t="s">
        <v>56</v>
      </c>
      <c r="L2381" s="45"/>
      <c r="M2381" s="57"/>
      <c r="N2381" s="58"/>
      <c r="O2381" s="211"/>
      <c r="P2381" s="213"/>
      <c r="Q2381" s="215"/>
      <c r="R2381" s="215"/>
      <c r="S2381" s="217"/>
      <c r="T2381" s="219"/>
      <c r="U2381" s="221"/>
      <c r="V2381" s="223"/>
      <c r="W2381" s="225"/>
      <c r="X2381" s="209"/>
      <c r="Y2381" s="209"/>
      <c r="Z2381" s="120"/>
    </row>
    <row r="2382" spans="1:47" ht="14.25" customHeight="1">
      <c r="A2382" s="120"/>
      <c r="B2382" s="226"/>
      <c r="C2382" s="208"/>
      <c r="D2382" s="208"/>
      <c r="E2382" s="208"/>
      <c r="F2382" s="228"/>
      <c r="G2382" s="208"/>
      <c r="H2382" s="208"/>
      <c r="I2382" s="216"/>
      <c r="J2382" s="227"/>
      <c r="K2382" s="128" t="s">
        <v>57</v>
      </c>
      <c r="L2382" s="44"/>
      <c r="M2382" s="59"/>
      <c r="N2382" s="60"/>
      <c r="O2382" s="210"/>
      <c r="P2382" s="212"/>
      <c r="Q2382" s="214"/>
      <c r="R2382" s="214"/>
      <c r="S2382" s="216"/>
      <c r="T2382" s="218">
        <f t="shared" ref="T2382" si="3546">Q2382*S2382</f>
        <v>0</v>
      </c>
      <c r="U2382" s="220">
        <f t="shared" ref="U2382" si="3547">IFERROR(T2382/P2382,0)</f>
        <v>0</v>
      </c>
      <c r="V2382" s="222"/>
      <c r="W2382" s="224">
        <f t="shared" ref="W2382" si="3548">IFERROR(V2382*1000/P2382,0)</f>
        <v>0</v>
      </c>
      <c r="X2382" s="208"/>
      <c r="Y2382" s="209"/>
      <c r="Z2382" s="120"/>
    </row>
    <row r="2383" spans="1:47" ht="14.25" customHeight="1">
      <c r="A2383" s="120"/>
      <c r="B2383" s="226"/>
      <c r="C2383" s="208"/>
      <c r="D2383" s="208"/>
      <c r="E2383" s="208"/>
      <c r="F2383" s="229"/>
      <c r="G2383" s="208"/>
      <c r="H2383" s="208"/>
      <c r="I2383" s="216"/>
      <c r="J2383" s="227"/>
      <c r="K2383" s="129" t="s">
        <v>56</v>
      </c>
      <c r="L2383" s="45"/>
      <c r="M2383" s="57"/>
      <c r="N2383" s="58"/>
      <c r="O2383" s="211"/>
      <c r="P2383" s="213"/>
      <c r="Q2383" s="215"/>
      <c r="R2383" s="215"/>
      <c r="S2383" s="217"/>
      <c r="T2383" s="219"/>
      <c r="U2383" s="221"/>
      <c r="V2383" s="223"/>
      <c r="W2383" s="225"/>
      <c r="X2383" s="209"/>
      <c r="Y2383" s="209"/>
      <c r="Z2383" s="120"/>
    </row>
    <row r="2384" spans="1:47" ht="14.25" customHeight="1">
      <c r="A2384" s="120"/>
      <c r="B2384" s="226"/>
      <c r="C2384" s="208"/>
      <c r="D2384" s="208"/>
      <c r="E2384" s="208"/>
      <c r="F2384" s="228"/>
      <c r="G2384" s="208"/>
      <c r="H2384" s="208"/>
      <c r="I2384" s="216"/>
      <c r="J2384" s="227"/>
      <c r="K2384" s="128" t="s">
        <v>57</v>
      </c>
      <c r="L2384" s="44"/>
      <c r="M2384" s="59"/>
      <c r="N2384" s="60"/>
      <c r="O2384" s="210"/>
      <c r="P2384" s="212"/>
      <c r="Q2384" s="214"/>
      <c r="R2384" s="214"/>
      <c r="S2384" s="216"/>
      <c r="T2384" s="218">
        <f t="shared" ref="T2384" si="3549">Q2384*S2384</f>
        <v>0</v>
      </c>
      <c r="U2384" s="220">
        <f t="shared" ref="U2384" si="3550">IFERROR(T2384/P2384,0)</f>
        <v>0</v>
      </c>
      <c r="V2384" s="222"/>
      <c r="W2384" s="224">
        <f t="shared" ref="W2384" si="3551">IFERROR(V2384*1000/P2384,0)</f>
        <v>0</v>
      </c>
      <c r="X2384" s="208"/>
      <c r="Y2384" s="209"/>
      <c r="Z2384" s="120"/>
    </row>
    <row r="2385" spans="1:47" ht="14.25" customHeight="1">
      <c r="A2385" s="120"/>
      <c r="B2385" s="226"/>
      <c r="C2385" s="208"/>
      <c r="D2385" s="208"/>
      <c r="E2385" s="208"/>
      <c r="F2385" s="229"/>
      <c r="G2385" s="208"/>
      <c r="H2385" s="208"/>
      <c r="I2385" s="216"/>
      <c r="J2385" s="227"/>
      <c r="K2385" s="129" t="s">
        <v>56</v>
      </c>
      <c r="L2385" s="45"/>
      <c r="M2385" s="57"/>
      <c r="N2385" s="58"/>
      <c r="O2385" s="211"/>
      <c r="P2385" s="213"/>
      <c r="Q2385" s="215"/>
      <c r="R2385" s="215"/>
      <c r="S2385" s="217"/>
      <c r="T2385" s="219"/>
      <c r="U2385" s="221"/>
      <c r="V2385" s="223"/>
      <c r="W2385" s="225"/>
      <c r="X2385" s="209"/>
      <c r="Y2385" s="209"/>
      <c r="Z2385" s="120"/>
    </row>
    <row r="2386" spans="1:47" ht="14.25" customHeight="1">
      <c r="A2386" s="120"/>
      <c r="B2386" s="226"/>
      <c r="C2386" s="208"/>
      <c r="D2386" s="208"/>
      <c r="E2386" s="208"/>
      <c r="F2386" s="228"/>
      <c r="G2386" s="208"/>
      <c r="H2386" s="208"/>
      <c r="I2386" s="216"/>
      <c r="J2386" s="227"/>
      <c r="K2386" s="128" t="s">
        <v>57</v>
      </c>
      <c r="L2386" s="44"/>
      <c r="M2386" s="59"/>
      <c r="N2386" s="60"/>
      <c r="O2386" s="210"/>
      <c r="P2386" s="212"/>
      <c r="Q2386" s="214"/>
      <c r="R2386" s="214"/>
      <c r="S2386" s="216"/>
      <c r="T2386" s="218">
        <f t="shared" ref="T2386" si="3552">Q2386*S2386</f>
        <v>0</v>
      </c>
      <c r="U2386" s="220">
        <f t="shared" ref="U2386" si="3553">IFERROR(T2386/P2386,0)</f>
        <v>0</v>
      </c>
      <c r="V2386" s="222"/>
      <c r="W2386" s="224">
        <f t="shared" ref="W2386" si="3554">IFERROR(V2386*1000/P2386,0)</f>
        <v>0</v>
      </c>
      <c r="X2386" s="208"/>
      <c r="Y2386" s="209"/>
      <c r="Z2386" s="120"/>
    </row>
    <row r="2387" spans="1:47" ht="14.25" customHeight="1">
      <c r="A2387" s="120"/>
      <c r="B2387" s="226"/>
      <c r="C2387" s="208"/>
      <c r="D2387" s="208"/>
      <c r="E2387" s="208"/>
      <c r="F2387" s="229"/>
      <c r="G2387" s="208"/>
      <c r="H2387" s="208"/>
      <c r="I2387" s="216"/>
      <c r="J2387" s="227"/>
      <c r="K2387" s="129" t="s">
        <v>56</v>
      </c>
      <c r="L2387" s="45"/>
      <c r="M2387" s="57"/>
      <c r="N2387" s="58"/>
      <c r="O2387" s="211"/>
      <c r="P2387" s="213"/>
      <c r="Q2387" s="215"/>
      <c r="R2387" s="215"/>
      <c r="S2387" s="217"/>
      <c r="T2387" s="219"/>
      <c r="U2387" s="221"/>
      <c r="V2387" s="223"/>
      <c r="W2387" s="225"/>
      <c r="X2387" s="209"/>
      <c r="Y2387" s="209"/>
      <c r="Z2387" s="120"/>
    </row>
    <row r="2388" spans="1:47" ht="14.25" customHeight="1">
      <c r="A2388" s="120"/>
      <c r="B2388" s="226"/>
      <c r="C2388" s="208"/>
      <c r="D2388" s="208"/>
      <c r="E2388" s="208"/>
      <c r="F2388" s="228"/>
      <c r="G2388" s="208"/>
      <c r="H2388" s="208"/>
      <c r="I2388" s="216"/>
      <c r="J2388" s="227"/>
      <c r="K2388" s="128" t="s">
        <v>57</v>
      </c>
      <c r="L2388" s="44"/>
      <c r="M2388" s="59"/>
      <c r="N2388" s="60"/>
      <c r="O2388" s="210"/>
      <c r="P2388" s="212"/>
      <c r="Q2388" s="214"/>
      <c r="R2388" s="214"/>
      <c r="S2388" s="216"/>
      <c r="T2388" s="218">
        <f t="shared" ref="T2388" si="3555">Q2388*S2388</f>
        <v>0</v>
      </c>
      <c r="U2388" s="220">
        <f t="shared" ref="U2388" si="3556">IFERROR(T2388/P2388,0)</f>
        <v>0</v>
      </c>
      <c r="V2388" s="222"/>
      <c r="W2388" s="224">
        <f t="shared" ref="W2388" si="3557">IFERROR(V2388*1000/P2388,0)</f>
        <v>0</v>
      </c>
      <c r="X2388" s="208"/>
      <c r="Y2388" s="209"/>
      <c r="Z2388" s="120"/>
    </row>
    <row r="2389" spans="1:47" ht="14.25" customHeight="1">
      <c r="A2389" s="120"/>
      <c r="B2389" s="226"/>
      <c r="C2389" s="208"/>
      <c r="D2389" s="208"/>
      <c r="E2389" s="208"/>
      <c r="F2389" s="229"/>
      <c r="G2389" s="208"/>
      <c r="H2389" s="208"/>
      <c r="I2389" s="216"/>
      <c r="J2389" s="227"/>
      <c r="K2389" s="129" t="s">
        <v>56</v>
      </c>
      <c r="L2389" s="45"/>
      <c r="M2389" s="57"/>
      <c r="N2389" s="58"/>
      <c r="O2389" s="211"/>
      <c r="P2389" s="213"/>
      <c r="Q2389" s="215"/>
      <c r="R2389" s="215"/>
      <c r="S2389" s="217"/>
      <c r="T2389" s="219"/>
      <c r="U2389" s="221"/>
      <c r="V2389" s="223"/>
      <c r="W2389" s="225"/>
      <c r="X2389" s="209"/>
      <c r="Y2389" s="209"/>
      <c r="Z2389" s="120"/>
    </row>
    <row r="2390" spans="1:47" ht="14.25" customHeight="1">
      <c r="A2390" s="120"/>
      <c r="B2390" s="226"/>
      <c r="C2390" s="208"/>
      <c r="D2390" s="208"/>
      <c r="E2390" s="208"/>
      <c r="F2390" s="228"/>
      <c r="G2390" s="208"/>
      <c r="H2390" s="208"/>
      <c r="I2390" s="216"/>
      <c r="J2390" s="227"/>
      <c r="K2390" s="128" t="s">
        <v>57</v>
      </c>
      <c r="L2390" s="44"/>
      <c r="M2390" s="59"/>
      <c r="N2390" s="60"/>
      <c r="O2390" s="210"/>
      <c r="P2390" s="212"/>
      <c r="Q2390" s="214"/>
      <c r="R2390" s="214"/>
      <c r="S2390" s="216"/>
      <c r="T2390" s="218">
        <f t="shared" ref="T2390" si="3558">Q2390*S2390</f>
        <v>0</v>
      </c>
      <c r="U2390" s="220">
        <f t="shared" ref="U2390" si="3559">IFERROR(T2390/P2390,0)</f>
        <v>0</v>
      </c>
      <c r="V2390" s="222"/>
      <c r="W2390" s="224">
        <f t="shared" ref="W2390" si="3560">IFERROR(V2390*1000/P2390,0)</f>
        <v>0</v>
      </c>
      <c r="X2390" s="208"/>
      <c r="Y2390" s="209"/>
      <c r="Z2390" s="120"/>
    </row>
    <row r="2391" spans="1:47" ht="14.25" customHeight="1">
      <c r="A2391" s="120"/>
      <c r="B2391" s="226"/>
      <c r="C2391" s="208"/>
      <c r="D2391" s="208"/>
      <c r="E2391" s="208"/>
      <c r="F2391" s="229"/>
      <c r="G2391" s="208"/>
      <c r="H2391" s="208"/>
      <c r="I2391" s="216"/>
      <c r="J2391" s="227"/>
      <c r="K2391" s="129" t="s">
        <v>56</v>
      </c>
      <c r="L2391" s="45"/>
      <c r="M2391" s="57"/>
      <c r="N2391" s="58"/>
      <c r="O2391" s="211"/>
      <c r="P2391" s="213"/>
      <c r="Q2391" s="215"/>
      <c r="R2391" s="215"/>
      <c r="S2391" s="217"/>
      <c r="T2391" s="219"/>
      <c r="U2391" s="221"/>
      <c r="V2391" s="223"/>
      <c r="W2391" s="225"/>
      <c r="X2391" s="209"/>
      <c r="Y2391" s="209"/>
      <c r="Z2391" s="120"/>
    </row>
    <row r="2392" spans="1:47" ht="14.25" customHeight="1">
      <c r="A2392" s="120"/>
      <c r="B2392" s="226"/>
      <c r="C2392" s="208"/>
      <c r="D2392" s="208"/>
      <c r="E2392" s="208"/>
      <c r="F2392" s="228"/>
      <c r="G2392" s="208"/>
      <c r="H2392" s="208"/>
      <c r="I2392" s="216"/>
      <c r="J2392" s="227"/>
      <c r="K2392" s="128" t="s">
        <v>57</v>
      </c>
      <c r="L2392" s="44"/>
      <c r="M2392" s="59"/>
      <c r="N2392" s="60"/>
      <c r="O2392" s="210"/>
      <c r="P2392" s="212"/>
      <c r="Q2392" s="214"/>
      <c r="R2392" s="214"/>
      <c r="S2392" s="216"/>
      <c r="T2392" s="218">
        <f t="shared" ref="T2392" si="3561">Q2392*S2392</f>
        <v>0</v>
      </c>
      <c r="U2392" s="220">
        <f t="shared" ref="U2392" si="3562">IFERROR(T2392/P2392,0)</f>
        <v>0</v>
      </c>
      <c r="V2392" s="222"/>
      <c r="W2392" s="224">
        <f t="shared" ref="W2392" si="3563">IFERROR(V2392*1000/P2392,0)</f>
        <v>0</v>
      </c>
      <c r="X2392" s="208"/>
      <c r="Y2392" s="209"/>
      <c r="Z2392" s="120"/>
    </row>
    <row r="2393" spans="1:47" ht="14.25" customHeight="1">
      <c r="A2393" s="120"/>
      <c r="B2393" s="226"/>
      <c r="C2393" s="208"/>
      <c r="D2393" s="208"/>
      <c r="E2393" s="208"/>
      <c r="F2393" s="229"/>
      <c r="G2393" s="208"/>
      <c r="H2393" s="208"/>
      <c r="I2393" s="216"/>
      <c r="J2393" s="227"/>
      <c r="K2393" s="129" t="s">
        <v>56</v>
      </c>
      <c r="L2393" s="45"/>
      <c r="M2393" s="57"/>
      <c r="N2393" s="58"/>
      <c r="O2393" s="211"/>
      <c r="P2393" s="213"/>
      <c r="Q2393" s="215"/>
      <c r="R2393" s="215"/>
      <c r="S2393" s="217"/>
      <c r="T2393" s="219"/>
      <c r="U2393" s="221"/>
      <c r="V2393" s="223"/>
      <c r="W2393" s="225"/>
      <c r="X2393" s="209"/>
      <c r="Y2393" s="209"/>
      <c r="Z2393" s="120"/>
    </row>
    <row r="2394" spans="1:47" ht="14.25" customHeight="1">
      <c r="A2394" s="120"/>
      <c r="B2394" s="226"/>
      <c r="C2394" s="208"/>
      <c r="D2394" s="208"/>
      <c r="E2394" s="208"/>
      <c r="F2394" s="228"/>
      <c r="G2394" s="208"/>
      <c r="H2394" s="208"/>
      <c r="I2394" s="216"/>
      <c r="J2394" s="227"/>
      <c r="K2394" s="128" t="s">
        <v>57</v>
      </c>
      <c r="L2394" s="44"/>
      <c r="M2394" s="59"/>
      <c r="N2394" s="60"/>
      <c r="O2394" s="210"/>
      <c r="P2394" s="212"/>
      <c r="Q2394" s="214"/>
      <c r="R2394" s="214"/>
      <c r="S2394" s="216"/>
      <c r="T2394" s="218">
        <f t="shared" ref="T2394" si="3564">Q2394*S2394</f>
        <v>0</v>
      </c>
      <c r="U2394" s="220">
        <f t="shared" ref="U2394" si="3565">IFERROR(T2394/P2394,0)</f>
        <v>0</v>
      </c>
      <c r="V2394" s="222"/>
      <c r="W2394" s="224">
        <f t="shared" ref="W2394" si="3566">IFERROR(V2394*1000/P2394,0)</f>
        <v>0</v>
      </c>
      <c r="X2394" s="208"/>
      <c r="Y2394" s="209"/>
      <c r="Z2394" s="120"/>
    </row>
    <row r="2395" spans="1:47" ht="14.25" customHeight="1">
      <c r="A2395" s="120"/>
      <c r="B2395" s="226"/>
      <c r="C2395" s="208"/>
      <c r="D2395" s="208"/>
      <c r="E2395" s="208"/>
      <c r="F2395" s="229"/>
      <c r="G2395" s="208"/>
      <c r="H2395" s="208"/>
      <c r="I2395" s="216"/>
      <c r="J2395" s="227"/>
      <c r="K2395" s="129" t="s">
        <v>56</v>
      </c>
      <c r="L2395" s="45"/>
      <c r="M2395" s="57"/>
      <c r="N2395" s="58"/>
      <c r="O2395" s="211"/>
      <c r="P2395" s="213"/>
      <c r="Q2395" s="215"/>
      <c r="R2395" s="215"/>
      <c r="S2395" s="217"/>
      <c r="T2395" s="219"/>
      <c r="U2395" s="221"/>
      <c r="V2395" s="223"/>
      <c r="W2395" s="225"/>
      <c r="X2395" s="209"/>
      <c r="Y2395" s="209"/>
      <c r="Z2395" s="120"/>
    </row>
    <row r="2396" spans="1:47" ht="14.25" customHeight="1">
      <c r="A2396" s="120"/>
      <c r="B2396" s="226"/>
      <c r="C2396" s="208"/>
      <c r="D2396" s="208"/>
      <c r="E2396" s="208"/>
      <c r="F2396" s="228"/>
      <c r="G2396" s="208"/>
      <c r="H2396" s="208"/>
      <c r="I2396" s="216"/>
      <c r="J2396" s="227"/>
      <c r="K2396" s="128" t="s">
        <v>57</v>
      </c>
      <c r="L2396" s="44"/>
      <c r="M2396" s="59"/>
      <c r="N2396" s="60"/>
      <c r="O2396" s="210"/>
      <c r="P2396" s="212"/>
      <c r="Q2396" s="214"/>
      <c r="R2396" s="214"/>
      <c r="S2396" s="216"/>
      <c r="T2396" s="218">
        <f t="shared" ref="T2396" si="3567">Q2396*S2396</f>
        <v>0</v>
      </c>
      <c r="U2396" s="220">
        <f t="shared" ref="U2396" si="3568">IFERROR(T2396/P2396,0)</f>
        <v>0</v>
      </c>
      <c r="V2396" s="222"/>
      <c r="W2396" s="224">
        <f t="shared" ref="W2396" si="3569">IFERROR(V2396*1000/P2396,0)</f>
        <v>0</v>
      </c>
      <c r="X2396" s="208"/>
      <c r="Y2396" s="209"/>
      <c r="Z2396" s="120"/>
    </row>
    <row r="2397" spans="1:47" ht="14.25" customHeight="1">
      <c r="A2397" s="120"/>
      <c r="B2397" s="226"/>
      <c r="C2397" s="208"/>
      <c r="D2397" s="208"/>
      <c r="E2397" s="208"/>
      <c r="F2397" s="229"/>
      <c r="G2397" s="208"/>
      <c r="H2397" s="208"/>
      <c r="I2397" s="216"/>
      <c r="J2397" s="227"/>
      <c r="K2397" s="129" t="s">
        <v>56</v>
      </c>
      <c r="L2397" s="45"/>
      <c r="M2397" s="57"/>
      <c r="N2397" s="58"/>
      <c r="O2397" s="211"/>
      <c r="P2397" s="213"/>
      <c r="Q2397" s="215"/>
      <c r="R2397" s="215"/>
      <c r="S2397" s="217"/>
      <c r="T2397" s="219"/>
      <c r="U2397" s="221"/>
      <c r="V2397" s="223"/>
      <c r="W2397" s="225"/>
      <c r="X2397" s="209"/>
      <c r="Y2397" s="209"/>
      <c r="Z2397" s="120"/>
    </row>
    <row r="2398" spans="1:47" ht="14.25" customHeight="1">
      <c r="A2398" s="120"/>
      <c r="B2398" s="226"/>
      <c r="C2398" s="208"/>
      <c r="D2398" s="208"/>
      <c r="E2398" s="208"/>
      <c r="F2398" s="228"/>
      <c r="G2398" s="208"/>
      <c r="H2398" s="208"/>
      <c r="I2398" s="216"/>
      <c r="J2398" s="227"/>
      <c r="K2398" s="128" t="s">
        <v>57</v>
      </c>
      <c r="L2398" s="44"/>
      <c r="M2398" s="59"/>
      <c r="N2398" s="60"/>
      <c r="O2398" s="210"/>
      <c r="P2398" s="212"/>
      <c r="Q2398" s="214"/>
      <c r="R2398" s="214"/>
      <c r="S2398" s="216"/>
      <c r="T2398" s="218">
        <f t="shared" ref="T2398" si="3570">Q2398*S2398</f>
        <v>0</v>
      </c>
      <c r="U2398" s="220">
        <f t="shared" ref="U2398" si="3571">IFERROR(T2398/P2398,0)</f>
        <v>0</v>
      </c>
      <c r="V2398" s="222"/>
      <c r="W2398" s="224">
        <f t="shared" ref="W2398" si="3572">IFERROR(V2398*1000/P2398,0)</f>
        <v>0</v>
      </c>
      <c r="X2398" s="208"/>
      <c r="Y2398" s="209"/>
      <c r="Z2398" s="120"/>
    </row>
    <row r="2399" spans="1:47" ht="14.25" customHeight="1">
      <c r="A2399" s="120"/>
      <c r="B2399" s="226"/>
      <c r="C2399" s="208"/>
      <c r="D2399" s="208"/>
      <c r="E2399" s="208"/>
      <c r="F2399" s="229"/>
      <c r="G2399" s="208"/>
      <c r="H2399" s="208"/>
      <c r="I2399" s="216"/>
      <c r="J2399" s="227"/>
      <c r="K2399" s="129" t="s">
        <v>56</v>
      </c>
      <c r="L2399" s="45"/>
      <c r="M2399" s="57"/>
      <c r="N2399" s="58"/>
      <c r="O2399" s="211"/>
      <c r="P2399" s="213"/>
      <c r="Q2399" s="215"/>
      <c r="R2399" s="215"/>
      <c r="S2399" s="217"/>
      <c r="T2399" s="219"/>
      <c r="U2399" s="221"/>
      <c r="V2399" s="223"/>
      <c r="W2399" s="225"/>
      <c r="X2399" s="209"/>
      <c r="Y2399" s="209"/>
      <c r="Z2399" s="120"/>
    </row>
    <row r="2400" spans="1:47" s="5" customFormat="1" ht="13.5" customHeight="1">
      <c r="A2400" s="81"/>
      <c r="B2400" s="226"/>
      <c r="C2400" s="208"/>
      <c r="D2400" s="208"/>
      <c r="E2400" s="208"/>
      <c r="F2400" s="228"/>
      <c r="G2400" s="208"/>
      <c r="H2400" s="208"/>
      <c r="I2400" s="216"/>
      <c r="J2400" s="227"/>
      <c r="K2400" s="128" t="s">
        <v>57</v>
      </c>
      <c r="L2400" s="44"/>
      <c r="M2400" s="59"/>
      <c r="N2400" s="60"/>
      <c r="O2400" s="210"/>
      <c r="P2400" s="212"/>
      <c r="Q2400" s="214"/>
      <c r="R2400" s="214"/>
      <c r="S2400" s="216"/>
      <c r="T2400" s="218">
        <f t="shared" ref="T2400" si="3573">Q2400*S2400</f>
        <v>0</v>
      </c>
      <c r="U2400" s="220">
        <f t="shared" ref="U2400" si="3574">IFERROR(T2400/P2400,0)</f>
        <v>0</v>
      </c>
      <c r="V2400" s="222"/>
      <c r="W2400" s="224">
        <f t="shared" ref="W2400" si="3575">IFERROR(V2400*1000/P2400,0)</f>
        <v>0</v>
      </c>
      <c r="X2400" s="208"/>
      <c r="Y2400" s="209"/>
      <c r="Z2400" s="81"/>
      <c r="AA2400" s="2"/>
      <c r="AB2400" s="2"/>
      <c r="AC2400" s="2"/>
      <c r="AD2400" s="2"/>
      <c r="AE2400" s="2"/>
      <c r="AF2400" s="2"/>
      <c r="AG2400" s="2"/>
      <c r="AH2400" s="2"/>
      <c r="AI2400" s="2"/>
      <c r="AJ2400" s="2"/>
      <c r="AK2400" s="2"/>
      <c r="AL2400" s="2"/>
      <c r="AM2400" s="2"/>
      <c r="AN2400" s="2"/>
      <c r="AO2400" s="2"/>
      <c r="AP2400" s="2"/>
      <c r="AQ2400" s="2"/>
      <c r="AR2400" s="2"/>
      <c r="AS2400" s="2"/>
      <c r="AT2400" s="2"/>
      <c r="AU2400" s="2"/>
    </row>
    <row r="2401" spans="1:47" s="5" customFormat="1" ht="13.5" customHeight="1">
      <c r="A2401" s="81"/>
      <c r="B2401" s="226"/>
      <c r="C2401" s="208"/>
      <c r="D2401" s="208"/>
      <c r="E2401" s="208"/>
      <c r="F2401" s="229"/>
      <c r="G2401" s="208"/>
      <c r="H2401" s="208"/>
      <c r="I2401" s="216"/>
      <c r="J2401" s="227"/>
      <c r="K2401" s="129" t="s">
        <v>56</v>
      </c>
      <c r="L2401" s="45"/>
      <c r="M2401" s="57"/>
      <c r="N2401" s="58"/>
      <c r="O2401" s="211"/>
      <c r="P2401" s="213"/>
      <c r="Q2401" s="215"/>
      <c r="R2401" s="215"/>
      <c r="S2401" s="217"/>
      <c r="T2401" s="219"/>
      <c r="U2401" s="221"/>
      <c r="V2401" s="223"/>
      <c r="W2401" s="225"/>
      <c r="X2401" s="209"/>
      <c r="Y2401" s="209"/>
      <c r="Z2401" s="81"/>
      <c r="AA2401" s="2"/>
      <c r="AB2401" s="2"/>
      <c r="AC2401" s="2"/>
      <c r="AD2401" s="2"/>
      <c r="AE2401" s="2"/>
      <c r="AF2401" s="2"/>
      <c r="AG2401" s="2"/>
      <c r="AH2401" s="2"/>
      <c r="AI2401" s="2"/>
      <c r="AJ2401" s="2"/>
      <c r="AK2401" s="2"/>
      <c r="AL2401" s="2"/>
      <c r="AM2401" s="2"/>
      <c r="AN2401" s="2"/>
      <c r="AO2401" s="2"/>
      <c r="AP2401" s="2"/>
      <c r="AQ2401" s="2"/>
      <c r="AR2401" s="2"/>
      <c r="AS2401" s="2"/>
      <c r="AT2401" s="2"/>
      <c r="AU2401" s="2"/>
    </row>
    <row r="2402" spans="1:47" ht="14.25" customHeight="1">
      <c r="A2402" s="120"/>
      <c r="B2402" s="226"/>
      <c r="C2402" s="208"/>
      <c r="D2402" s="208"/>
      <c r="E2402" s="208"/>
      <c r="F2402" s="228"/>
      <c r="G2402" s="208"/>
      <c r="H2402" s="208"/>
      <c r="I2402" s="216"/>
      <c r="J2402" s="227"/>
      <c r="K2402" s="128" t="s">
        <v>57</v>
      </c>
      <c r="L2402" s="44"/>
      <c r="M2402" s="59"/>
      <c r="N2402" s="60"/>
      <c r="O2402" s="210"/>
      <c r="P2402" s="212"/>
      <c r="Q2402" s="214"/>
      <c r="R2402" s="214"/>
      <c r="S2402" s="216"/>
      <c r="T2402" s="218">
        <f t="shared" ref="T2402" si="3576">Q2402*S2402</f>
        <v>0</v>
      </c>
      <c r="U2402" s="220">
        <f t="shared" ref="U2402" si="3577">IFERROR(T2402/P2402,0)</f>
        <v>0</v>
      </c>
      <c r="V2402" s="222"/>
      <c r="W2402" s="224">
        <f t="shared" ref="W2402" si="3578">IFERROR(V2402*1000/P2402,0)</f>
        <v>0</v>
      </c>
      <c r="X2402" s="208"/>
      <c r="Y2402" s="209"/>
      <c r="Z2402" s="120"/>
    </row>
    <row r="2403" spans="1:47" ht="14.25" customHeight="1">
      <c r="A2403" s="120"/>
      <c r="B2403" s="226"/>
      <c r="C2403" s="208"/>
      <c r="D2403" s="208"/>
      <c r="E2403" s="208"/>
      <c r="F2403" s="229"/>
      <c r="G2403" s="208"/>
      <c r="H2403" s="208"/>
      <c r="I2403" s="216"/>
      <c r="J2403" s="227"/>
      <c r="K2403" s="129" t="s">
        <v>56</v>
      </c>
      <c r="L2403" s="45"/>
      <c r="M2403" s="57"/>
      <c r="N2403" s="58"/>
      <c r="O2403" s="211"/>
      <c r="P2403" s="213"/>
      <c r="Q2403" s="215"/>
      <c r="R2403" s="215"/>
      <c r="S2403" s="217"/>
      <c r="T2403" s="219"/>
      <c r="U2403" s="221"/>
      <c r="V2403" s="223"/>
      <c r="W2403" s="225"/>
      <c r="X2403" s="209"/>
      <c r="Y2403" s="209"/>
      <c r="Z2403" s="120"/>
    </row>
    <row r="2404" spans="1:47" ht="14.25" customHeight="1">
      <c r="A2404" s="120"/>
      <c r="B2404" s="226"/>
      <c r="C2404" s="208"/>
      <c r="D2404" s="208"/>
      <c r="E2404" s="208"/>
      <c r="F2404" s="228"/>
      <c r="G2404" s="208"/>
      <c r="H2404" s="208"/>
      <c r="I2404" s="216"/>
      <c r="J2404" s="227"/>
      <c r="K2404" s="128" t="s">
        <v>57</v>
      </c>
      <c r="L2404" s="44"/>
      <c r="M2404" s="59"/>
      <c r="N2404" s="60"/>
      <c r="O2404" s="210"/>
      <c r="P2404" s="212"/>
      <c r="Q2404" s="214"/>
      <c r="R2404" s="214"/>
      <c r="S2404" s="216"/>
      <c r="T2404" s="218">
        <f t="shared" ref="T2404" si="3579">Q2404*S2404</f>
        <v>0</v>
      </c>
      <c r="U2404" s="220">
        <f t="shared" ref="U2404" si="3580">IFERROR(T2404/P2404,0)</f>
        <v>0</v>
      </c>
      <c r="V2404" s="222"/>
      <c r="W2404" s="224">
        <f t="shared" ref="W2404" si="3581">IFERROR(V2404*1000/P2404,0)</f>
        <v>0</v>
      </c>
      <c r="X2404" s="208"/>
      <c r="Y2404" s="209"/>
      <c r="Z2404" s="120"/>
    </row>
    <row r="2405" spans="1:47" ht="14.25" customHeight="1">
      <c r="A2405" s="120"/>
      <c r="B2405" s="226"/>
      <c r="C2405" s="208"/>
      <c r="D2405" s="208"/>
      <c r="E2405" s="208"/>
      <c r="F2405" s="229"/>
      <c r="G2405" s="208"/>
      <c r="H2405" s="208"/>
      <c r="I2405" s="216"/>
      <c r="J2405" s="227"/>
      <c r="K2405" s="129" t="s">
        <v>56</v>
      </c>
      <c r="L2405" s="45"/>
      <c r="M2405" s="57"/>
      <c r="N2405" s="58"/>
      <c r="O2405" s="211"/>
      <c r="P2405" s="213"/>
      <c r="Q2405" s="215"/>
      <c r="R2405" s="215"/>
      <c r="S2405" s="217"/>
      <c r="T2405" s="219"/>
      <c r="U2405" s="221"/>
      <c r="V2405" s="223"/>
      <c r="W2405" s="225"/>
      <c r="X2405" s="209"/>
      <c r="Y2405" s="209"/>
      <c r="Z2405" s="120"/>
    </row>
    <row r="2406" spans="1:47" ht="14.25" customHeight="1">
      <c r="A2406" s="120"/>
      <c r="B2406" s="226"/>
      <c r="C2406" s="208"/>
      <c r="D2406" s="208"/>
      <c r="E2406" s="208"/>
      <c r="F2406" s="228"/>
      <c r="G2406" s="208"/>
      <c r="H2406" s="208"/>
      <c r="I2406" s="216"/>
      <c r="J2406" s="227"/>
      <c r="K2406" s="128" t="s">
        <v>57</v>
      </c>
      <c r="L2406" s="44"/>
      <c r="M2406" s="59"/>
      <c r="N2406" s="60"/>
      <c r="O2406" s="210"/>
      <c r="P2406" s="212"/>
      <c r="Q2406" s="214"/>
      <c r="R2406" s="214"/>
      <c r="S2406" s="216"/>
      <c r="T2406" s="218">
        <f t="shared" ref="T2406" si="3582">Q2406*S2406</f>
        <v>0</v>
      </c>
      <c r="U2406" s="220">
        <f t="shared" ref="U2406" si="3583">IFERROR(T2406/P2406,0)</f>
        <v>0</v>
      </c>
      <c r="V2406" s="222"/>
      <c r="W2406" s="224">
        <f t="shared" ref="W2406" si="3584">IFERROR(V2406*1000/P2406,0)</f>
        <v>0</v>
      </c>
      <c r="X2406" s="208"/>
      <c r="Y2406" s="209"/>
      <c r="Z2406" s="120"/>
    </row>
    <row r="2407" spans="1:47" ht="14.25" customHeight="1">
      <c r="A2407" s="120"/>
      <c r="B2407" s="226"/>
      <c r="C2407" s="208"/>
      <c r="D2407" s="208"/>
      <c r="E2407" s="208"/>
      <c r="F2407" s="229"/>
      <c r="G2407" s="208"/>
      <c r="H2407" s="208"/>
      <c r="I2407" s="216"/>
      <c r="J2407" s="227"/>
      <c r="K2407" s="129" t="s">
        <v>56</v>
      </c>
      <c r="L2407" s="45"/>
      <c r="M2407" s="57"/>
      <c r="N2407" s="58"/>
      <c r="O2407" s="211"/>
      <c r="P2407" s="213"/>
      <c r="Q2407" s="215"/>
      <c r="R2407" s="215"/>
      <c r="S2407" s="217"/>
      <c r="T2407" s="219"/>
      <c r="U2407" s="221"/>
      <c r="V2407" s="223"/>
      <c r="W2407" s="225"/>
      <c r="X2407" s="209"/>
      <c r="Y2407" s="209"/>
      <c r="Z2407" s="120"/>
    </row>
    <row r="2408" spans="1:47" ht="14.25" customHeight="1">
      <c r="A2408" s="120"/>
      <c r="B2408" s="226"/>
      <c r="C2408" s="208"/>
      <c r="D2408" s="208"/>
      <c r="E2408" s="208"/>
      <c r="F2408" s="228"/>
      <c r="G2408" s="208"/>
      <c r="H2408" s="208"/>
      <c r="I2408" s="216"/>
      <c r="J2408" s="227"/>
      <c r="K2408" s="128" t="s">
        <v>57</v>
      </c>
      <c r="L2408" s="44"/>
      <c r="M2408" s="59"/>
      <c r="N2408" s="60"/>
      <c r="O2408" s="210"/>
      <c r="P2408" s="212"/>
      <c r="Q2408" s="214"/>
      <c r="R2408" s="214"/>
      <c r="S2408" s="216"/>
      <c r="T2408" s="218">
        <f t="shared" ref="T2408" si="3585">Q2408*S2408</f>
        <v>0</v>
      </c>
      <c r="U2408" s="220">
        <f t="shared" ref="U2408" si="3586">IFERROR(T2408/P2408,0)</f>
        <v>0</v>
      </c>
      <c r="V2408" s="222"/>
      <c r="W2408" s="224">
        <f t="shared" ref="W2408" si="3587">IFERROR(V2408*1000/P2408,0)</f>
        <v>0</v>
      </c>
      <c r="X2408" s="208"/>
      <c r="Y2408" s="209"/>
      <c r="Z2408" s="120"/>
    </row>
    <row r="2409" spans="1:47" ht="14.25" customHeight="1">
      <c r="A2409" s="120"/>
      <c r="B2409" s="226"/>
      <c r="C2409" s="208"/>
      <c r="D2409" s="208"/>
      <c r="E2409" s="208"/>
      <c r="F2409" s="229"/>
      <c r="G2409" s="208"/>
      <c r="H2409" s="208"/>
      <c r="I2409" s="216"/>
      <c r="J2409" s="227"/>
      <c r="K2409" s="129" t="s">
        <v>56</v>
      </c>
      <c r="L2409" s="45"/>
      <c r="M2409" s="57"/>
      <c r="N2409" s="58"/>
      <c r="O2409" s="211"/>
      <c r="P2409" s="213"/>
      <c r="Q2409" s="215"/>
      <c r="R2409" s="215"/>
      <c r="S2409" s="217"/>
      <c r="T2409" s="219"/>
      <c r="U2409" s="221"/>
      <c r="V2409" s="223"/>
      <c r="W2409" s="225"/>
      <c r="X2409" s="209"/>
      <c r="Y2409" s="209"/>
      <c r="Z2409" s="120"/>
    </row>
    <row r="2410" spans="1:47" ht="14.25" customHeight="1">
      <c r="A2410" s="120"/>
      <c r="B2410" s="226"/>
      <c r="C2410" s="208"/>
      <c r="D2410" s="208"/>
      <c r="E2410" s="208"/>
      <c r="F2410" s="228"/>
      <c r="G2410" s="208"/>
      <c r="H2410" s="208"/>
      <c r="I2410" s="216"/>
      <c r="J2410" s="227"/>
      <c r="K2410" s="128" t="s">
        <v>57</v>
      </c>
      <c r="L2410" s="44"/>
      <c r="M2410" s="59"/>
      <c r="N2410" s="60"/>
      <c r="O2410" s="210"/>
      <c r="P2410" s="212"/>
      <c r="Q2410" s="214"/>
      <c r="R2410" s="214"/>
      <c r="S2410" s="216"/>
      <c r="T2410" s="218">
        <f t="shared" ref="T2410" si="3588">Q2410*S2410</f>
        <v>0</v>
      </c>
      <c r="U2410" s="220">
        <f t="shared" ref="U2410" si="3589">IFERROR(T2410/P2410,0)</f>
        <v>0</v>
      </c>
      <c r="V2410" s="222"/>
      <c r="W2410" s="224">
        <f t="shared" ref="W2410" si="3590">IFERROR(V2410*1000/P2410,0)</f>
        <v>0</v>
      </c>
      <c r="X2410" s="208"/>
      <c r="Y2410" s="209"/>
      <c r="Z2410" s="120"/>
    </row>
    <row r="2411" spans="1:47" ht="14.25" customHeight="1">
      <c r="A2411" s="120"/>
      <c r="B2411" s="226"/>
      <c r="C2411" s="208"/>
      <c r="D2411" s="208"/>
      <c r="E2411" s="208"/>
      <c r="F2411" s="229"/>
      <c r="G2411" s="208"/>
      <c r="H2411" s="208"/>
      <c r="I2411" s="216"/>
      <c r="J2411" s="227"/>
      <c r="K2411" s="129" t="s">
        <v>56</v>
      </c>
      <c r="L2411" s="45"/>
      <c r="M2411" s="57"/>
      <c r="N2411" s="58"/>
      <c r="O2411" s="211"/>
      <c r="P2411" s="213"/>
      <c r="Q2411" s="215"/>
      <c r="R2411" s="215"/>
      <c r="S2411" s="217"/>
      <c r="T2411" s="219"/>
      <c r="U2411" s="221"/>
      <c r="V2411" s="223"/>
      <c r="W2411" s="225"/>
      <c r="X2411" s="209"/>
      <c r="Y2411" s="209"/>
      <c r="Z2411" s="120"/>
    </row>
    <row r="2412" spans="1:47" ht="14.25" customHeight="1">
      <c r="A2412" s="120"/>
      <c r="B2412" s="226"/>
      <c r="C2412" s="208"/>
      <c r="D2412" s="208"/>
      <c r="E2412" s="208"/>
      <c r="F2412" s="228"/>
      <c r="G2412" s="208"/>
      <c r="H2412" s="208"/>
      <c r="I2412" s="216"/>
      <c r="J2412" s="227"/>
      <c r="K2412" s="128" t="s">
        <v>57</v>
      </c>
      <c r="L2412" s="44"/>
      <c r="M2412" s="59"/>
      <c r="N2412" s="60"/>
      <c r="O2412" s="210"/>
      <c r="P2412" s="212"/>
      <c r="Q2412" s="214"/>
      <c r="R2412" s="214"/>
      <c r="S2412" s="216"/>
      <c r="T2412" s="218">
        <f t="shared" ref="T2412" si="3591">Q2412*S2412</f>
        <v>0</v>
      </c>
      <c r="U2412" s="220">
        <f t="shared" ref="U2412" si="3592">IFERROR(T2412/P2412,0)</f>
        <v>0</v>
      </c>
      <c r="V2412" s="222"/>
      <c r="W2412" s="224">
        <f t="shared" ref="W2412" si="3593">IFERROR(V2412*1000/P2412,0)</f>
        <v>0</v>
      </c>
      <c r="X2412" s="208"/>
      <c r="Y2412" s="209"/>
      <c r="Z2412" s="120"/>
    </row>
    <row r="2413" spans="1:47" ht="14.25" customHeight="1">
      <c r="A2413" s="120"/>
      <c r="B2413" s="226"/>
      <c r="C2413" s="208"/>
      <c r="D2413" s="208"/>
      <c r="E2413" s="208"/>
      <c r="F2413" s="229"/>
      <c r="G2413" s="208"/>
      <c r="H2413" s="208"/>
      <c r="I2413" s="216"/>
      <c r="J2413" s="227"/>
      <c r="K2413" s="129" t="s">
        <v>56</v>
      </c>
      <c r="L2413" s="45"/>
      <c r="M2413" s="57"/>
      <c r="N2413" s="58"/>
      <c r="O2413" s="211"/>
      <c r="P2413" s="213"/>
      <c r="Q2413" s="215"/>
      <c r="R2413" s="215"/>
      <c r="S2413" s="217"/>
      <c r="T2413" s="219"/>
      <c r="U2413" s="221"/>
      <c r="V2413" s="223"/>
      <c r="W2413" s="225"/>
      <c r="X2413" s="209"/>
      <c r="Y2413" s="209"/>
      <c r="Z2413" s="120"/>
    </row>
    <row r="2414" spans="1:47" ht="14.25" customHeight="1">
      <c r="A2414" s="120"/>
      <c r="B2414" s="226"/>
      <c r="C2414" s="208"/>
      <c r="D2414" s="208"/>
      <c r="E2414" s="208"/>
      <c r="F2414" s="228"/>
      <c r="G2414" s="208"/>
      <c r="H2414" s="208"/>
      <c r="I2414" s="216"/>
      <c r="J2414" s="227"/>
      <c r="K2414" s="128" t="s">
        <v>57</v>
      </c>
      <c r="L2414" s="44"/>
      <c r="M2414" s="59"/>
      <c r="N2414" s="60"/>
      <c r="O2414" s="210"/>
      <c r="P2414" s="212"/>
      <c r="Q2414" s="214"/>
      <c r="R2414" s="214"/>
      <c r="S2414" s="216"/>
      <c r="T2414" s="218">
        <f t="shared" ref="T2414" si="3594">Q2414*S2414</f>
        <v>0</v>
      </c>
      <c r="U2414" s="220">
        <f t="shared" ref="U2414" si="3595">IFERROR(T2414/P2414,0)</f>
        <v>0</v>
      </c>
      <c r="V2414" s="222"/>
      <c r="W2414" s="224">
        <f t="shared" ref="W2414" si="3596">IFERROR(V2414*1000/P2414,0)</f>
        <v>0</v>
      </c>
      <c r="X2414" s="208"/>
      <c r="Y2414" s="209"/>
      <c r="Z2414" s="120"/>
    </row>
    <row r="2415" spans="1:47" ht="14.25" customHeight="1">
      <c r="A2415" s="120"/>
      <c r="B2415" s="226"/>
      <c r="C2415" s="208"/>
      <c r="D2415" s="208"/>
      <c r="E2415" s="208"/>
      <c r="F2415" s="229"/>
      <c r="G2415" s="208"/>
      <c r="H2415" s="208"/>
      <c r="I2415" s="216"/>
      <c r="J2415" s="227"/>
      <c r="K2415" s="129" t="s">
        <v>56</v>
      </c>
      <c r="L2415" s="45"/>
      <c r="M2415" s="57"/>
      <c r="N2415" s="58"/>
      <c r="O2415" s="211"/>
      <c r="P2415" s="213"/>
      <c r="Q2415" s="215"/>
      <c r="R2415" s="215"/>
      <c r="S2415" s="217"/>
      <c r="T2415" s="219"/>
      <c r="U2415" s="221"/>
      <c r="V2415" s="223"/>
      <c r="W2415" s="225"/>
      <c r="X2415" s="209"/>
      <c r="Y2415" s="209"/>
      <c r="Z2415" s="120"/>
    </row>
    <row r="2416" spans="1:47" ht="14.25" customHeight="1">
      <c r="A2416" s="120"/>
      <c r="B2416" s="52" t="s">
        <v>55</v>
      </c>
      <c r="C2416" s="71"/>
      <c r="D2416" s="71"/>
      <c r="E2416" s="71"/>
      <c r="F2416" s="49">
        <f>SUM(F16:F2415)</f>
        <v>0</v>
      </c>
      <c r="G2416" s="71"/>
      <c r="H2416" s="71"/>
      <c r="I2416" s="49">
        <f>SUM(I16:I2415)</f>
        <v>0</v>
      </c>
      <c r="J2416" s="51">
        <f>SUM(J16:J2415)</f>
        <v>0</v>
      </c>
      <c r="K2416" s="241"/>
      <c r="L2416" s="242"/>
      <c r="M2416" s="71"/>
      <c r="N2416" s="71"/>
      <c r="O2416" s="54">
        <f t="shared" ref="O2416:W2416" si="3597">SUM(O16:O2415)</f>
        <v>0</v>
      </c>
      <c r="P2416" s="49">
        <f t="shared" si="3597"/>
        <v>0</v>
      </c>
      <c r="Q2416" s="55">
        <f t="shared" si="3597"/>
        <v>0</v>
      </c>
      <c r="R2416" s="55">
        <f t="shared" si="3597"/>
        <v>0</v>
      </c>
      <c r="S2416" s="49">
        <f t="shared" si="3597"/>
        <v>0</v>
      </c>
      <c r="T2416" s="151">
        <f t="shared" si="3597"/>
        <v>0</v>
      </c>
      <c r="U2416" s="56">
        <f t="shared" si="3597"/>
        <v>0</v>
      </c>
      <c r="V2416" s="53">
        <f t="shared" si="3597"/>
        <v>0</v>
      </c>
      <c r="W2416" s="50">
        <f t="shared" si="3597"/>
        <v>0</v>
      </c>
      <c r="X2416" s="239"/>
      <c r="Y2416" s="240"/>
      <c r="Z2416" s="120"/>
    </row>
    <row r="2417" spans="1:47" ht="14.25" customHeight="1">
      <c r="A2417" s="120"/>
      <c r="B2417" s="120"/>
      <c r="C2417" s="120"/>
      <c r="D2417" s="120"/>
      <c r="E2417" s="120"/>
      <c r="F2417" s="120"/>
      <c r="G2417" s="120"/>
      <c r="H2417" s="120"/>
      <c r="I2417" s="120"/>
      <c r="J2417" s="120"/>
      <c r="K2417" s="120"/>
      <c r="L2417" s="120"/>
      <c r="M2417" s="120"/>
      <c r="N2417" s="120"/>
      <c r="O2417" s="120"/>
      <c r="P2417" s="120"/>
      <c r="Q2417" s="120"/>
      <c r="R2417" s="120"/>
      <c r="S2417" s="120"/>
      <c r="T2417" s="120"/>
      <c r="U2417" s="120"/>
      <c r="V2417" s="120"/>
      <c r="W2417" s="120"/>
      <c r="X2417" s="120"/>
      <c r="Y2417" s="120"/>
      <c r="Z2417" s="120"/>
    </row>
    <row r="2418" spans="1:47" s="9" customFormat="1" ht="14.25" customHeight="1">
      <c r="A2418" s="130"/>
      <c r="B2418" s="131" t="s">
        <v>54</v>
      </c>
      <c r="C2418" s="131"/>
      <c r="D2418" s="131"/>
      <c r="E2418" s="131"/>
      <c r="F2418" s="131"/>
      <c r="G2418" s="130"/>
      <c r="H2418" s="130"/>
      <c r="I2418" s="130"/>
      <c r="J2418" s="130"/>
      <c r="K2418" s="130"/>
      <c r="L2418" s="130"/>
      <c r="M2418" s="130"/>
      <c r="N2418" s="130"/>
      <c r="O2418" s="130"/>
      <c r="P2418" s="130"/>
      <c r="Q2418" s="130"/>
      <c r="R2418" s="130"/>
      <c r="S2418" s="130"/>
      <c r="T2418" s="130"/>
      <c r="U2418" s="130"/>
      <c r="V2418" s="130"/>
      <c r="W2418" s="130"/>
      <c r="X2418" s="130"/>
      <c r="Y2418" s="130"/>
      <c r="Z2418" s="130"/>
      <c r="AA2418" s="8"/>
      <c r="AB2418" s="8"/>
      <c r="AC2418" s="8"/>
      <c r="AD2418" s="8"/>
      <c r="AE2418" s="8"/>
      <c r="AF2418" s="8"/>
      <c r="AG2418" s="8"/>
      <c r="AH2418" s="8"/>
      <c r="AI2418" s="8"/>
      <c r="AJ2418" s="8"/>
      <c r="AK2418" s="8"/>
      <c r="AL2418" s="8"/>
      <c r="AM2418" s="8"/>
      <c r="AN2418" s="8"/>
      <c r="AO2418" s="8"/>
      <c r="AP2418" s="8"/>
      <c r="AQ2418" s="8"/>
      <c r="AR2418" s="8"/>
      <c r="AS2418" s="8"/>
      <c r="AT2418" s="8"/>
      <c r="AU2418" s="8"/>
    </row>
    <row r="2419" spans="1:47" s="9" customFormat="1" ht="14.25" customHeight="1">
      <c r="A2419" s="130"/>
      <c r="B2419" s="131" t="s">
        <v>53</v>
      </c>
      <c r="C2419" s="131"/>
      <c r="D2419" s="131"/>
      <c r="E2419" s="131"/>
      <c r="F2419" s="131"/>
      <c r="G2419" s="131"/>
      <c r="H2419" s="131"/>
      <c r="I2419" s="131"/>
      <c r="J2419" s="131"/>
      <c r="K2419" s="131"/>
      <c r="L2419" s="132"/>
      <c r="M2419" s="130"/>
      <c r="N2419" s="130"/>
      <c r="O2419" s="130"/>
      <c r="P2419" s="130"/>
      <c r="Q2419" s="130"/>
      <c r="R2419" s="130"/>
      <c r="S2419" s="130"/>
      <c r="T2419" s="130"/>
      <c r="U2419" s="130"/>
      <c r="V2419" s="130"/>
      <c r="W2419" s="130"/>
      <c r="X2419" s="130"/>
      <c r="Y2419" s="130"/>
      <c r="Z2419" s="130"/>
      <c r="AA2419" s="8"/>
      <c r="AB2419" s="8"/>
      <c r="AC2419" s="8"/>
      <c r="AD2419" s="8"/>
      <c r="AE2419" s="8"/>
      <c r="AF2419" s="8"/>
      <c r="AG2419" s="8"/>
      <c r="AH2419" s="8"/>
      <c r="AI2419" s="8"/>
      <c r="AJ2419" s="8"/>
      <c r="AK2419" s="8"/>
      <c r="AL2419" s="8"/>
      <c r="AM2419" s="8"/>
      <c r="AN2419" s="8"/>
      <c r="AO2419" s="8"/>
      <c r="AP2419" s="8"/>
      <c r="AQ2419" s="8"/>
      <c r="AR2419" s="8"/>
      <c r="AS2419" s="8"/>
      <c r="AT2419" s="8"/>
      <c r="AU2419" s="8"/>
    </row>
    <row r="2420" spans="1:47" s="9" customFormat="1" ht="14.25" customHeight="1">
      <c r="A2420" s="130"/>
      <c r="B2420" s="131" t="s">
        <v>52</v>
      </c>
      <c r="C2420" s="131"/>
      <c r="D2420" s="131"/>
      <c r="E2420" s="131"/>
      <c r="F2420" s="131"/>
      <c r="G2420" s="131"/>
      <c r="H2420" s="131"/>
      <c r="I2420" s="131"/>
      <c r="J2420" s="131"/>
      <c r="K2420" s="131"/>
      <c r="L2420" s="132"/>
      <c r="M2420" s="130"/>
      <c r="N2420" s="130"/>
      <c r="O2420" s="130"/>
      <c r="P2420" s="130"/>
      <c r="Q2420" s="130"/>
      <c r="R2420" s="130"/>
      <c r="S2420" s="130"/>
      <c r="T2420" s="130"/>
      <c r="U2420" s="130"/>
      <c r="V2420" s="130"/>
      <c r="W2420" s="130"/>
      <c r="X2420" s="130"/>
      <c r="Y2420" s="130"/>
      <c r="Z2420" s="130"/>
      <c r="AA2420" s="8"/>
      <c r="AB2420" s="8"/>
      <c r="AC2420" s="8"/>
      <c r="AD2420" s="8"/>
      <c r="AE2420" s="8"/>
      <c r="AF2420" s="8"/>
      <c r="AG2420" s="8"/>
      <c r="AH2420" s="8"/>
      <c r="AI2420" s="8"/>
      <c r="AJ2420" s="8"/>
      <c r="AK2420" s="8"/>
      <c r="AL2420" s="8"/>
      <c r="AM2420" s="8"/>
      <c r="AN2420" s="8"/>
      <c r="AO2420" s="8"/>
      <c r="AP2420" s="8"/>
      <c r="AQ2420" s="8"/>
      <c r="AR2420" s="8"/>
      <c r="AS2420" s="8"/>
      <c r="AT2420" s="8"/>
      <c r="AU2420" s="8"/>
    </row>
    <row r="2421" spans="1:47" s="9" customFormat="1" ht="14.25" customHeight="1">
      <c r="A2421" s="130"/>
      <c r="B2421" s="131" t="s">
        <v>131</v>
      </c>
      <c r="C2421" s="131"/>
      <c r="D2421" s="131"/>
      <c r="E2421" s="131"/>
      <c r="F2421" s="131"/>
      <c r="G2421" s="131"/>
      <c r="H2421" s="131"/>
      <c r="I2421" s="131"/>
      <c r="J2421" s="131"/>
      <c r="K2421" s="131"/>
      <c r="L2421" s="132"/>
      <c r="M2421" s="130"/>
      <c r="N2421" s="130"/>
      <c r="O2421" s="130"/>
      <c r="P2421" s="130"/>
      <c r="Q2421" s="130"/>
      <c r="R2421" s="130"/>
      <c r="S2421" s="130"/>
      <c r="T2421" s="130"/>
      <c r="U2421" s="130"/>
      <c r="V2421" s="130"/>
      <c r="W2421" s="130"/>
      <c r="X2421" s="130"/>
      <c r="Y2421" s="130"/>
      <c r="Z2421" s="130"/>
      <c r="AA2421" s="8"/>
      <c r="AB2421" s="8"/>
      <c r="AC2421" s="8"/>
      <c r="AD2421" s="8"/>
      <c r="AE2421" s="8"/>
      <c r="AF2421" s="8"/>
      <c r="AG2421" s="8"/>
      <c r="AH2421" s="8"/>
      <c r="AI2421" s="8"/>
      <c r="AJ2421" s="8"/>
      <c r="AK2421" s="8"/>
      <c r="AL2421" s="8"/>
      <c r="AM2421" s="8"/>
      <c r="AN2421" s="8"/>
      <c r="AO2421" s="8"/>
      <c r="AP2421" s="8"/>
      <c r="AQ2421" s="8"/>
      <c r="AR2421" s="8"/>
      <c r="AS2421" s="8"/>
      <c r="AT2421" s="8"/>
      <c r="AU2421" s="8"/>
    </row>
    <row r="2422" spans="1:47" s="9" customFormat="1" ht="14.25" customHeight="1">
      <c r="A2422" s="130"/>
      <c r="B2422" s="131" t="s">
        <v>51</v>
      </c>
      <c r="C2422" s="131"/>
      <c r="D2422" s="131"/>
      <c r="E2422" s="131"/>
      <c r="F2422" s="131"/>
      <c r="G2422" s="131"/>
      <c r="H2422" s="131"/>
      <c r="I2422" s="131"/>
      <c r="J2422" s="131"/>
      <c r="K2422" s="131"/>
      <c r="L2422" s="132"/>
      <c r="M2422" s="130"/>
      <c r="N2422" s="130"/>
      <c r="O2422" s="130"/>
      <c r="P2422" s="130"/>
      <c r="Q2422" s="130"/>
      <c r="R2422" s="130"/>
      <c r="S2422" s="130"/>
      <c r="T2422" s="130"/>
      <c r="U2422" s="130"/>
      <c r="V2422" s="130"/>
      <c r="W2422" s="130"/>
      <c r="X2422" s="130"/>
      <c r="Y2422" s="130"/>
      <c r="Z2422" s="130"/>
      <c r="AA2422" s="8"/>
      <c r="AB2422" s="8"/>
      <c r="AC2422" s="8"/>
      <c r="AD2422" s="8"/>
      <c r="AE2422" s="8"/>
      <c r="AF2422" s="8"/>
      <c r="AG2422" s="8"/>
      <c r="AH2422" s="8"/>
      <c r="AI2422" s="8"/>
      <c r="AJ2422" s="8"/>
      <c r="AK2422" s="8"/>
      <c r="AL2422" s="8"/>
      <c r="AM2422" s="8"/>
      <c r="AN2422" s="8"/>
      <c r="AO2422" s="8"/>
      <c r="AP2422" s="8"/>
      <c r="AQ2422" s="8"/>
      <c r="AR2422" s="8"/>
      <c r="AS2422" s="8"/>
      <c r="AT2422" s="8"/>
      <c r="AU2422" s="8"/>
    </row>
    <row r="2423" spans="1:47" s="9" customFormat="1" ht="14.25" customHeight="1">
      <c r="A2423" s="130"/>
      <c r="B2423" s="131" t="s">
        <v>50</v>
      </c>
      <c r="C2423" s="131"/>
      <c r="D2423" s="131"/>
      <c r="E2423" s="131"/>
      <c r="F2423" s="131"/>
      <c r="G2423" s="131"/>
      <c r="H2423" s="131"/>
      <c r="I2423" s="131"/>
      <c r="J2423" s="131"/>
      <c r="K2423" s="131"/>
      <c r="L2423" s="132"/>
      <c r="M2423" s="130"/>
      <c r="N2423" s="130"/>
      <c r="O2423" s="130"/>
      <c r="P2423" s="130"/>
      <c r="Q2423" s="130"/>
      <c r="R2423" s="130"/>
      <c r="S2423" s="130"/>
      <c r="T2423" s="130"/>
      <c r="U2423" s="130"/>
      <c r="V2423" s="130"/>
      <c r="W2423" s="130"/>
      <c r="X2423" s="130"/>
      <c r="Y2423" s="130"/>
      <c r="Z2423" s="130"/>
      <c r="AA2423" s="8"/>
      <c r="AB2423" s="8"/>
      <c r="AC2423" s="8"/>
      <c r="AD2423" s="8"/>
      <c r="AE2423" s="8"/>
      <c r="AF2423" s="8"/>
      <c r="AG2423" s="8"/>
      <c r="AH2423" s="8"/>
      <c r="AI2423" s="8"/>
      <c r="AJ2423" s="8"/>
      <c r="AK2423" s="8"/>
      <c r="AL2423" s="8"/>
      <c r="AM2423" s="8"/>
      <c r="AN2423" s="8"/>
      <c r="AO2423" s="8"/>
      <c r="AP2423" s="8"/>
      <c r="AQ2423" s="8"/>
      <c r="AR2423" s="8"/>
      <c r="AS2423" s="8"/>
      <c r="AT2423" s="8"/>
      <c r="AU2423" s="8"/>
    </row>
    <row r="2424" spans="1:47" s="9" customFormat="1" ht="12.5">
      <c r="A2424" s="130"/>
      <c r="B2424" s="131" t="s">
        <v>49</v>
      </c>
      <c r="C2424" s="131"/>
      <c r="D2424" s="131"/>
      <c r="E2424" s="131"/>
      <c r="F2424" s="131"/>
      <c r="G2424" s="131"/>
      <c r="H2424" s="131"/>
      <c r="I2424" s="131"/>
      <c r="J2424" s="131"/>
      <c r="K2424" s="131"/>
      <c r="L2424" s="132"/>
      <c r="M2424" s="130"/>
      <c r="N2424" s="130"/>
      <c r="O2424" s="130"/>
      <c r="P2424" s="130"/>
      <c r="Q2424" s="130"/>
      <c r="R2424" s="130"/>
      <c r="S2424" s="130"/>
      <c r="T2424" s="130"/>
      <c r="U2424" s="130"/>
      <c r="V2424" s="130"/>
      <c r="W2424" s="130"/>
      <c r="X2424" s="130"/>
      <c r="Y2424" s="130"/>
      <c r="Z2424" s="130"/>
      <c r="AA2424" s="8"/>
      <c r="AB2424" s="8"/>
      <c r="AC2424" s="8"/>
      <c r="AD2424" s="8"/>
      <c r="AE2424" s="8"/>
      <c r="AF2424" s="8"/>
      <c r="AG2424" s="8"/>
      <c r="AH2424" s="8"/>
      <c r="AI2424" s="8"/>
      <c r="AJ2424" s="8"/>
      <c r="AK2424" s="8"/>
      <c r="AL2424" s="8"/>
      <c r="AM2424" s="8"/>
      <c r="AN2424" s="8"/>
      <c r="AO2424" s="8"/>
      <c r="AP2424" s="8"/>
      <c r="AQ2424" s="8"/>
      <c r="AR2424" s="8"/>
      <c r="AS2424" s="8"/>
      <c r="AT2424" s="8"/>
      <c r="AU2424" s="8"/>
    </row>
    <row r="2425" spans="1:47" s="9" customFormat="1" ht="12.5">
      <c r="A2425" s="130"/>
      <c r="B2425" s="131" t="s">
        <v>48</v>
      </c>
      <c r="C2425" s="131"/>
      <c r="D2425" s="131"/>
      <c r="E2425" s="131"/>
      <c r="F2425" s="131"/>
      <c r="G2425" s="131"/>
      <c r="H2425" s="131"/>
      <c r="I2425" s="131"/>
      <c r="J2425" s="131"/>
      <c r="K2425" s="131"/>
      <c r="L2425" s="132"/>
      <c r="M2425" s="130"/>
      <c r="N2425" s="130"/>
      <c r="O2425" s="130"/>
      <c r="P2425" s="130"/>
      <c r="Q2425" s="130"/>
      <c r="R2425" s="130"/>
      <c r="S2425" s="130"/>
      <c r="T2425" s="130"/>
      <c r="U2425" s="130"/>
      <c r="V2425" s="130"/>
      <c r="W2425" s="130"/>
      <c r="X2425" s="130"/>
      <c r="Y2425" s="130"/>
      <c r="Z2425" s="130"/>
      <c r="AA2425" s="8"/>
      <c r="AB2425" s="8"/>
      <c r="AC2425" s="8"/>
      <c r="AD2425" s="8"/>
      <c r="AE2425" s="8"/>
      <c r="AF2425" s="8"/>
      <c r="AG2425" s="8"/>
      <c r="AH2425" s="8"/>
      <c r="AI2425" s="8"/>
      <c r="AJ2425" s="8"/>
      <c r="AK2425" s="8"/>
      <c r="AL2425" s="8"/>
      <c r="AM2425" s="8"/>
      <c r="AN2425" s="8"/>
      <c r="AO2425" s="8"/>
      <c r="AP2425" s="8"/>
      <c r="AQ2425" s="8"/>
      <c r="AR2425" s="8"/>
      <c r="AS2425" s="8"/>
      <c r="AT2425" s="8"/>
      <c r="AU2425" s="8"/>
    </row>
    <row r="2426" spans="1:47" s="9" customFormat="1" ht="12.5">
      <c r="A2426" s="130"/>
      <c r="B2426" s="131" t="s">
        <v>47</v>
      </c>
      <c r="C2426" s="131"/>
      <c r="D2426" s="131"/>
      <c r="E2426" s="131"/>
      <c r="F2426" s="131"/>
      <c r="G2426" s="131"/>
      <c r="H2426" s="131"/>
      <c r="I2426" s="131"/>
      <c r="J2426" s="131"/>
      <c r="K2426" s="131"/>
      <c r="L2426" s="132"/>
      <c r="M2426" s="130"/>
      <c r="N2426" s="130"/>
      <c r="O2426" s="130"/>
      <c r="P2426" s="130"/>
      <c r="Q2426" s="130"/>
      <c r="R2426" s="130"/>
      <c r="S2426" s="130"/>
      <c r="T2426" s="130"/>
      <c r="U2426" s="130"/>
      <c r="V2426" s="130"/>
      <c r="W2426" s="130"/>
      <c r="X2426" s="130"/>
      <c r="Y2426" s="130"/>
      <c r="Z2426" s="130"/>
      <c r="AA2426" s="8"/>
      <c r="AB2426" s="8"/>
      <c r="AC2426" s="8"/>
      <c r="AD2426" s="8"/>
      <c r="AE2426" s="8"/>
      <c r="AF2426" s="8"/>
      <c r="AG2426" s="8"/>
      <c r="AH2426" s="8"/>
      <c r="AI2426" s="8"/>
      <c r="AJ2426" s="8"/>
      <c r="AK2426" s="8"/>
      <c r="AL2426" s="8"/>
      <c r="AM2426" s="8"/>
      <c r="AN2426" s="8"/>
      <c r="AO2426" s="8"/>
      <c r="AP2426" s="8"/>
      <c r="AQ2426" s="8"/>
      <c r="AR2426" s="8"/>
      <c r="AS2426" s="8"/>
      <c r="AT2426" s="8"/>
      <c r="AU2426" s="8"/>
    </row>
    <row r="2427" spans="1:47" s="9" customFormat="1" ht="12.5">
      <c r="A2427" s="130"/>
      <c r="B2427" s="131" t="s">
        <v>46</v>
      </c>
      <c r="C2427" s="131"/>
      <c r="D2427" s="131"/>
      <c r="E2427" s="131"/>
      <c r="F2427" s="131"/>
      <c r="G2427" s="131"/>
      <c r="H2427" s="131"/>
      <c r="I2427" s="131"/>
      <c r="J2427" s="131"/>
      <c r="K2427" s="131"/>
      <c r="L2427" s="132"/>
      <c r="M2427" s="130"/>
      <c r="N2427" s="130"/>
      <c r="O2427" s="130"/>
      <c r="P2427" s="130"/>
      <c r="Q2427" s="130"/>
      <c r="R2427" s="130"/>
      <c r="S2427" s="130"/>
      <c r="T2427" s="130"/>
      <c r="U2427" s="130"/>
      <c r="V2427" s="130"/>
      <c r="W2427" s="130"/>
      <c r="X2427" s="130"/>
      <c r="Y2427" s="130"/>
      <c r="Z2427" s="130"/>
      <c r="AA2427" s="8"/>
      <c r="AB2427" s="8"/>
      <c r="AC2427" s="8"/>
      <c r="AD2427" s="8"/>
      <c r="AE2427" s="8"/>
      <c r="AF2427" s="8"/>
      <c r="AG2427" s="8"/>
      <c r="AH2427" s="8"/>
      <c r="AI2427" s="8"/>
      <c r="AJ2427" s="8"/>
      <c r="AK2427" s="8"/>
      <c r="AL2427" s="8"/>
      <c r="AM2427" s="8"/>
      <c r="AN2427" s="8"/>
      <c r="AO2427" s="8"/>
      <c r="AP2427" s="8"/>
      <c r="AQ2427" s="8"/>
      <c r="AR2427" s="8"/>
      <c r="AS2427" s="8"/>
      <c r="AT2427" s="8"/>
      <c r="AU2427" s="8"/>
    </row>
    <row r="2428" spans="1:47" s="9" customFormat="1" ht="12.5">
      <c r="A2428" s="130"/>
      <c r="B2428" s="131" t="s">
        <v>45</v>
      </c>
      <c r="C2428" s="131"/>
      <c r="D2428" s="131"/>
      <c r="E2428" s="131"/>
      <c r="F2428" s="131"/>
      <c r="G2428" s="131"/>
      <c r="H2428" s="131"/>
      <c r="I2428" s="131"/>
      <c r="J2428" s="131"/>
      <c r="K2428" s="131"/>
      <c r="L2428" s="132"/>
      <c r="M2428" s="130"/>
      <c r="N2428" s="130"/>
      <c r="O2428" s="130"/>
      <c r="P2428" s="130"/>
      <c r="Q2428" s="130"/>
      <c r="R2428" s="130"/>
      <c r="S2428" s="130"/>
      <c r="T2428" s="130"/>
      <c r="U2428" s="130"/>
      <c r="V2428" s="130"/>
      <c r="W2428" s="130"/>
      <c r="X2428" s="130"/>
      <c r="Y2428" s="130"/>
      <c r="Z2428" s="130"/>
      <c r="AA2428" s="8"/>
      <c r="AB2428" s="8"/>
      <c r="AC2428" s="8"/>
      <c r="AD2428" s="8"/>
      <c r="AE2428" s="8"/>
      <c r="AF2428" s="8"/>
      <c r="AG2428" s="8"/>
      <c r="AH2428" s="8"/>
      <c r="AI2428" s="8"/>
      <c r="AJ2428" s="8"/>
      <c r="AK2428" s="8"/>
      <c r="AL2428" s="8"/>
      <c r="AM2428" s="8"/>
      <c r="AN2428" s="8"/>
      <c r="AO2428" s="8"/>
      <c r="AP2428" s="8"/>
      <c r="AQ2428" s="8"/>
      <c r="AR2428" s="8"/>
      <c r="AS2428" s="8"/>
      <c r="AT2428" s="8"/>
      <c r="AU2428" s="8"/>
    </row>
    <row r="2429" spans="1:47" s="9" customFormat="1" ht="12.5">
      <c r="A2429" s="130"/>
      <c r="B2429" s="131" t="s">
        <v>44</v>
      </c>
      <c r="C2429" s="131"/>
      <c r="D2429" s="131"/>
      <c r="E2429" s="131"/>
      <c r="F2429" s="131"/>
      <c r="G2429" s="131"/>
      <c r="H2429" s="131"/>
      <c r="I2429" s="131"/>
      <c r="J2429" s="131"/>
      <c r="K2429" s="131"/>
      <c r="L2429" s="132"/>
      <c r="M2429" s="130"/>
      <c r="N2429" s="130"/>
      <c r="O2429" s="130"/>
      <c r="P2429" s="130"/>
      <c r="Q2429" s="130"/>
      <c r="R2429" s="130"/>
      <c r="S2429" s="130"/>
      <c r="T2429" s="130"/>
      <c r="U2429" s="130"/>
      <c r="V2429" s="130"/>
      <c r="W2429" s="130"/>
      <c r="X2429" s="130"/>
      <c r="Y2429" s="130"/>
      <c r="Z2429" s="130"/>
      <c r="AA2429" s="8"/>
      <c r="AB2429" s="8"/>
      <c r="AC2429" s="8"/>
      <c r="AD2429" s="8"/>
      <c r="AE2429" s="8"/>
      <c r="AF2429" s="8"/>
      <c r="AG2429" s="8"/>
      <c r="AH2429" s="8"/>
      <c r="AI2429" s="8"/>
      <c r="AJ2429" s="8"/>
      <c r="AK2429" s="8"/>
      <c r="AL2429" s="8"/>
      <c r="AM2429" s="8"/>
      <c r="AN2429" s="8"/>
      <c r="AO2429" s="8"/>
      <c r="AP2429" s="8"/>
      <c r="AQ2429" s="8"/>
      <c r="AR2429" s="8"/>
      <c r="AS2429" s="8"/>
      <c r="AT2429" s="8"/>
      <c r="AU2429" s="8"/>
    </row>
    <row r="2430" spans="1:47" s="9" customFormat="1" ht="12.5">
      <c r="A2430" s="130"/>
      <c r="B2430" s="131" t="s">
        <v>43</v>
      </c>
      <c r="C2430" s="131"/>
      <c r="D2430" s="131"/>
      <c r="E2430" s="131"/>
      <c r="F2430" s="131"/>
      <c r="G2430" s="131"/>
      <c r="H2430" s="131"/>
      <c r="I2430" s="131"/>
      <c r="J2430" s="131"/>
      <c r="K2430" s="131"/>
      <c r="L2430" s="132"/>
      <c r="M2430" s="130"/>
      <c r="N2430" s="130"/>
      <c r="O2430" s="130"/>
      <c r="P2430" s="130"/>
      <c r="Q2430" s="130"/>
      <c r="R2430" s="130"/>
      <c r="S2430" s="130"/>
      <c r="T2430" s="130"/>
      <c r="U2430" s="130"/>
      <c r="V2430" s="130"/>
      <c r="W2430" s="130"/>
      <c r="X2430" s="130"/>
      <c r="Y2430" s="130"/>
      <c r="Z2430" s="130"/>
      <c r="AA2430" s="8"/>
      <c r="AB2430" s="8"/>
      <c r="AC2430" s="8"/>
      <c r="AD2430" s="8"/>
      <c r="AE2430" s="8"/>
      <c r="AF2430" s="8"/>
      <c r="AG2430" s="8"/>
      <c r="AH2430" s="8"/>
      <c r="AI2430" s="8"/>
      <c r="AJ2430" s="8"/>
      <c r="AK2430" s="8"/>
      <c r="AL2430" s="8"/>
      <c r="AM2430" s="8"/>
      <c r="AN2430" s="8"/>
      <c r="AO2430" s="8"/>
      <c r="AP2430" s="8"/>
      <c r="AQ2430" s="8"/>
      <c r="AR2430" s="8"/>
      <c r="AS2430" s="8"/>
      <c r="AT2430" s="8"/>
      <c r="AU2430" s="8"/>
    </row>
    <row r="2431" spans="1:47" s="9" customFormat="1" ht="13" customHeight="1">
      <c r="A2431" s="130"/>
      <c r="B2431" s="243" t="s">
        <v>42</v>
      </c>
      <c r="C2431" s="243"/>
      <c r="D2431" s="243"/>
      <c r="E2431" s="244" t="s">
        <v>181</v>
      </c>
      <c r="F2431" s="244"/>
      <c r="G2431" s="133"/>
      <c r="H2431" s="133"/>
      <c r="I2431" s="133"/>
      <c r="J2431" s="133"/>
      <c r="K2431" s="133"/>
      <c r="L2431" s="132"/>
      <c r="M2431" s="130"/>
      <c r="N2431" s="130"/>
      <c r="O2431" s="130"/>
      <c r="P2431" s="130"/>
      <c r="Q2431" s="130"/>
      <c r="R2431" s="130"/>
      <c r="S2431" s="130"/>
      <c r="T2431" s="130"/>
      <c r="U2431" s="130"/>
      <c r="V2431" s="130"/>
      <c r="W2431" s="130"/>
      <c r="X2431" s="130"/>
      <c r="Y2431" s="130"/>
      <c r="Z2431" s="130"/>
      <c r="AA2431" s="8"/>
      <c r="AB2431" s="8"/>
      <c r="AC2431" s="8"/>
      <c r="AD2431" s="8"/>
      <c r="AE2431" s="8"/>
      <c r="AF2431" s="8"/>
      <c r="AG2431" s="8"/>
      <c r="AH2431" s="8"/>
      <c r="AI2431" s="8"/>
      <c r="AJ2431" s="8"/>
      <c r="AK2431" s="8"/>
      <c r="AL2431" s="8"/>
      <c r="AM2431" s="8"/>
      <c r="AN2431" s="8"/>
      <c r="AO2431" s="8"/>
      <c r="AP2431" s="8"/>
      <c r="AQ2431" s="8"/>
      <c r="AR2431" s="8"/>
      <c r="AS2431" s="8"/>
      <c r="AT2431" s="8"/>
      <c r="AU2431" s="8"/>
    </row>
    <row r="2432" spans="1:47" s="9" customFormat="1" ht="12.5">
      <c r="A2432" s="130"/>
      <c r="B2432" s="243"/>
      <c r="C2432" s="243"/>
      <c r="D2432" s="243"/>
      <c r="E2432" s="205" t="s">
        <v>41</v>
      </c>
      <c r="F2432" s="205"/>
      <c r="G2432" s="133"/>
      <c r="H2432" s="133"/>
      <c r="I2432" s="133"/>
      <c r="J2432" s="133"/>
      <c r="K2432" s="133"/>
      <c r="L2432" s="132"/>
      <c r="M2432" s="130"/>
      <c r="N2432" s="130"/>
      <c r="O2432" s="130"/>
      <c r="P2432" s="130"/>
      <c r="Q2432" s="130"/>
      <c r="R2432" s="130"/>
      <c r="S2432" s="130"/>
      <c r="T2432" s="130"/>
      <c r="U2432" s="130"/>
      <c r="V2432" s="130"/>
      <c r="W2432" s="130"/>
      <c r="X2432" s="130"/>
      <c r="Y2432" s="130"/>
      <c r="Z2432" s="130"/>
      <c r="AA2432" s="8"/>
      <c r="AB2432" s="8"/>
      <c r="AC2432" s="8"/>
      <c r="AD2432" s="8"/>
      <c r="AE2432" s="8"/>
      <c r="AF2432" s="8"/>
      <c r="AG2432" s="8"/>
      <c r="AH2432" s="8"/>
      <c r="AI2432" s="8"/>
      <c r="AJ2432" s="8"/>
      <c r="AK2432" s="8"/>
      <c r="AL2432" s="8"/>
      <c r="AM2432" s="8"/>
      <c r="AN2432" s="8"/>
      <c r="AO2432" s="8"/>
      <c r="AP2432" s="8"/>
      <c r="AQ2432" s="8"/>
      <c r="AR2432" s="8"/>
      <c r="AS2432" s="8"/>
      <c r="AT2432" s="8"/>
      <c r="AU2432" s="8"/>
    </row>
    <row r="2433" spans="1:47" s="9" customFormat="1" ht="12.5">
      <c r="A2433" s="130"/>
      <c r="B2433" s="134" t="s">
        <v>40</v>
      </c>
      <c r="C2433" s="134"/>
      <c r="D2433" s="134"/>
      <c r="E2433" s="134"/>
      <c r="F2433" s="134"/>
      <c r="G2433" s="134"/>
      <c r="H2433" s="134"/>
      <c r="I2433" s="134"/>
      <c r="J2433" s="134"/>
      <c r="K2433" s="134"/>
      <c r="L2433" s="132"/>
      <c r="M2433" s="130"/>
      <c r="N2433" s="130"/>
      <c r="O2433" s="130"/>
      <c r="P2433" s="130"/>
      <c r="Q2433" s="130"/>
      <c r="R2433" s="130"/>
      <c r="S2433" s="130"/>
      <c r="T2433" s="130"/>
      <c r="U2433" s="130"/>
      <c r="V2433" s="130"/>
      <c r="W2433" s="130"/>
      <c r="X2433" s="130"/>
      <c r="Y2433" s="130"/>
      <c r="Z2433" s="130"/>
      <c r="AA2433" s="8"/>
      <c r="AB2433" s="8"/>
      <c r="AC2433" s="8"/>
      <c r="AD2433" s="8"/>
      <c r="AE2433" s="8"/>
      <c r="AF2433" s="8"/>
      <c r="AG2433" s="8"/>
      <c r="AH2433" s="8"/>
      <c r="AI2433" s="8"/>
      <c r="AJ2433" s="8"/>
      <c r="AK2433" s="8"/>
      <c r="AL2433" s="8"/>
      <c r="AM2433" s="8"/>
      <c r="AN2433" s="8"/>
      <c r="AO2433" s="8"/>
      <c r="AP2433" s="8"/>
      <c r="AQ2433" s="8"/>
      <c r="AR2433" s="8"/>
      <c r="AS2433" s="8"/>
      <c r="AT2433" s="8"/>
      <c r="AU2433" s="8"/>
    </row>
    <row r="2434" spans="1:47" s="9" customFormat="1" ht="12.5">
      <c r="A2434" s="130"/>
      <c r="B2434" s="134" t="s">
        <v>39</v>
      </c>
      <c r="C2434" s="134"/>
      <c r="D2434" s="134"/>
      <c r="E2434" s="134"/>
      <c r="F2434" s="134"/>
      <c r="G2434" s="134"/>
      <c r="H2434" s="134"/>
      <c r="I2434" s="134"/>
      <c r="J2434" s="134"/>
      <c r="K2434" s="134"/>
      <c r="L2434" s="132"/>
      <c r="M2434" s="130"/>
      <c r="N2434" s="130"/>
      <c r="O2434" s="130"/>
      <c r="P2434" s="130"/>
      <c r="Q2434" s="130"/>
      <c r="R2434" s="130"/>
      <c r="S2434" s="130"/>
      <c r="T2434" s="130"/>
      <c r="U2434" s="130"/>
      <c r="V2434" s="130"/>
      <c r="W2434" s="130"/>
      <c r="X2434" s="130"/>
      <c r="Y2434" s="130"/>
      <c r="Z2434" s="130"/>
      <c r="AA2434" s="8"/>
      <c r="AB2434" s="8"/>
      <c r="AC2434" s="8"/>
      <c r="AD2434" s="8"/>
      <c r="AE2434" s="8"/>
      <c r="AF2434" s="8"/>
      <c r="AG2434" s="8"/>
      <c r="AH2434" s="8"/>
      <c r="AI2434" s="8"/>
      <c r="AJ2434" s="8"/>
      <c r="AK2434" s="8"/>
      <c r="AL2434" s="8"/>
      <c r="AM2434" s="8"/>
      <c r="AN2434" s="8"/>
      <c r="AO2434" s="8"/>
      <c r="AP2434" s="8"/>
      <c r="AQ2434" s="8"/>
      <c r="AR2434" s="8"/>
      <c r="AS2434" s="8"/>
      <c r="AT2434" s="8"/>
      <c r="AU2434" s="8"/>
    </row>
    <row r="2435" spans="1:47" s="9" customFormat="1" ht="12.5">
      <c r="A2435" s="130"/>
      <c r="B2435" s="134" t="s">
        <v>38</v>
      </c>
      <c r="C2435" s="134"/>
      <c r="D2435" s="134"/>
      <c r="E2435" s="134"/>
      <c r="F2435" s="134"/>
      <c r="G2435" s="134"/>
      <c r="H2435" s="134"/>
      <c r="I2435" s="134"/>
      <c r="J2435" s="134"/>
      <c r="K2435" s="134"/>
      <c r="L2435" s="132"/>
      <c r="M2435" s="130"/>
      <c r="N2435" s="130"/>
      <c r="O2435" s="130"/>
      <c r="P2435" s="130"/>
      <c r="Q2435" s="130"/>
      <c r="R2435" s="130"/>
      <c r="S2435" s="130"/>
      <c r="T2435" s="130"/>
      <c r="U2435" s="130"/>
      <c r="V2435" s="130"/>
      <c r="W2435" s="130"/>
      <c r="X2435" s="130"/>
      <c r="Y2435" s="130"/>
      <c r="Z2435" s="130"/>
      <c r="AA2435" s="8"/>
      <c r="AB2435" s="8"/>
      <c r="AC2435" s="8"/>
      <c r="AD2435" s="8"/>
      <c r="AE2435" s="8"/>
      <c r="AF2435" s="8"/>
      <c r="AG2435" s="8"/>
      <c r="AH2435" s="8"/>
      <c r="AI2435" s="8"/>
      <c r="AJ2435" s="8"/>
      <c r="AK2435" s="8"/>
      <c r="AL2435" s="8"/>
      <c r="AM2435" s="8"/>
      <c r="AN2435" s="8"/>
      <c r="AO2435" s="8"/>
      <c r="AP2435" s="8"/>
      <c r="AQ2435" s="8"/>
      <c r="AR2435" s="8"/>
      <c r="AS2435" s="8"/>
      <c r="AT2435" s="8"/>
      <c r="AU2435" s="8"/>
    </row>
    <row r="2436" spans="1:47" s="9" customFormat="1" ht="12.5">
      <c r="A2436" s="130"/>
      <c r="B2436" s="134" t="s">
        <v>37</v>
      </c>
      <c r="C2436" s="134"/>
      <c r="D2436" s="134"/>
      <c r="E2436" s="134"/>
      <c r="F2436" s="134"/>
      <c r="G2436" s="134"/>
      <c r="H2436" s="134"/>
      <c r="I2436" s="134"/>
      <c r="J2436" s="134"/>
      <c r="K2436" s="134"/>
      <c r="L2436" s="132"/>
      <c r="M2436" s="130"/>
      <c r="N2436" s="130"/>
      <c r="O2436" s="130"/>
      <c r="P2436" s="130"/>
      <c r="Q2436" s="130"/>
      <c r="R2436" s="130"/>
      <c r="S2436" s="130"/>
      <c r="T2436" s="130"/>
      <c r="U2436" s="130"/>
      <c r="V2436" s="130"/>
      <c r="W2436" s="130"/>
      <c r="X2436" s="130"/>
      <c r="Y2436" s="130"/>
      <c r="Z2436" s="130"/>
      <c r="AA2436" s="8"/>
      <c r="AB2436" s="8"/>
      <c r="AC2436" s="8"/>
      <c r="AD2436" s="8"/>
      <c r="AE2436" s="8"/>
      <c r="AF2436" s="8"/>
      <c r="AG2436" s="8"/>
      <c r="AH2436" s="8"/>
      <c r="AI2436" s="8"/>
      <c r="AJ2436" s="8"/>
      <c r="AK2436" s="8"/>
      <c r="AL2436" s="8"/>
      <c r="AM2436" s="8"/>
      <c r="AN2436" s="8"/>
      <c r="AO2436" s="8"/>
      <c r="AP2436" s="8"/>
      <c r="AQ2436" s="8"/>
      <c r="AR2436" s="8"/>
      <c r="AS2436" s="8"/>
      <c r="AT2436" s="8"/>
      <c r="AU2436" s="8"/>
    </row>
    <row r="2437" spans="1:47" s="9" customFormat="1" ht="12.5">
      <c r="A2437" s="130"/>
      <c r="B2437" s="134" t="s">
        <v>122</v>
      </c>
      <c r="C2437" s="134"/>
      <c r="D2437" s="134"/>
      <c r="E2437" s="134"/>
      <c r="F2437" s="134"/>
      <c r="G2437" s="134"/>
      <c r="H2437" s="134"/>
      <c r="I2437" s="134"/>
      <c r="J2437" s="134"/>
      <c r="K2437" s="134"/>
      <c r="L2437" s="132"/>
      <c r="M2437" s="130"/>
      <c r="N2437" s="130"/>
      <c r="O2437" s="130"/>
      <c r="P2437" s="130"/>
      <c r="Q2437" s="130"/>
      <c r="R2437" s="130"/>
      <c r="S2437" s="130"/>
      <c r="T2437" s="130"/>
      <c r="U2437" s="130"/>
      <c r="V2437" s="130"/>
      <c r="W2437" s="130"/>
      <c r="X2437" s="130"/>
      <c r="Y2437" s="130"/>
      <c r="Z2437" s="130"/>
      <c r="AA2437" s="8"/>
      <c r="AB2437" s="8"/>
      <c r="AC2437" s="8"/>
      <c r="AD2437" s="8"/>
      <c r="AE2437" s="8"/>
      <c r="AF2437" s="8"/>
      <c r="AG2437" s="8"/>
      <c r="AH2437" s="8"/>
      <c r="AI2437" s="8"/>
      <c r="AJ2437" s="8"/>
      <c r="AK2437" s="8"/>
      <c r="AL2437" s="8"/>
      <c r="AM2437" s="8"/>
      <c r="AN2437" s="8"/>
      <c r="AO2437" s="8"/>
      <c r="AP2437" s="8"/>
      <c r="AQ2437" s="8"/>
      <c r="AR2437" s="8"/>
      <c r="AS2437" s="8"/>
      <c r="AT2437" s="8"/>
      <c r="AU2437" s="8"/>
    </row>
    <row r="2438" spans="1:47" s="9" customFormat="1" ht="12.5">
      <c r="A2438" s="130"/>
      <c r="B2438" s="134" t="s">
        <v>123</v>
      </c>
      <c r="C2438" s="134"/>
      <c r="D2438" s="134"/>
      <c r="E2438" s="134"/>
      <c r="F2438" s="134"/>
      <c r="G2438" s="134"/>
      <c r="H2438" s="134"/>
      <c r="I2438" s="134"/>
      <c r="J2438" s="134"/>
      <c r="K2438" s="134"/>
      <c r="L2438" s="132"/>
      <c r="M2438" s="130"/>
      <c r="N2438" s="130"/>
      <c r="O2438" s="130"/>
      <c r="P2438" s="130"/>
      <c r="Q2438" s="130"/>
      <c r="R2438" s="130"/>
      <c r="S2438" s="130"/>
      <c r="T2438" s="130"/>
      <c r="U2438" s="130"/>
      <c r="V2438" s="130"/>
      <c r="W2438" s="130"/>
      <c r="X2438" s="130"/>
      <c r="Y2438" s="130"/>
      <c r="Z2438" s="130"/>
      <c r="AA2438" s="8"/>
      <c r="AB2438" s="8"/>
      <c r="AC2438" s="8"/>
      <c r="AD2438" s="8"/>
      <c r="AE2438" s="8"/>
      <c r="AF2438" s="8"/>
      <c r="AG2438" s="8"/>
      <c r="AH2438" s="8"/>
      <c r="AI2438" s="8"/>
      <c r="AJ2438" s="8"/>
      <c r="AK2438" s="8"/>
      <c r="AL2438" s="8"/>
      <c r="AM2438" s="8"/>
      <c r="AN2438" s="8"/>
      <c r="AO2438" s="8"/>
      <c r="AP2438" s="8"/>
      <c r="AQ2438" s="8"/>
      <c r="AR2438" s="8"/>
      <c r="AS2438" s="8"/>
      <c r="AT2438" s="8"/>
      <c r="AU2438" s="8"/>
    </row>
    <row r="2439" spans="1:47" s="9" customFormat="1" ht="12.5">
      <c r="A2439" s="130"/>
      <c r="B2439" s="134" t="s">
        <v>124</v>
      </c>
      <c r="C2439" s="134"/>
      <c r="D2439" s="134"/>
      <c r="E2439" s="134"/>
      <c r="F2439" s="134"/>
      <c r="G2439" s="134"/>
      <c r="H2439" s="134"/>
      <c r="I2439" s="134"/>
      <c r="J2439" s="134"/>
      <c r="K2439" s="134"/>
      <c r="L2439" s="132"/>
      <c r="M2439" s="130"/>
      <c r="N2439" s="130"/>
      <c r="O2439" s="130"/>
      <c r="P2439" s="130"/>
      <c r="Q2439" s="130"/>
      <c r="R2439" s="130"/>
      <c r="S2439" s="130"/>
      <c r="T2439" s="130"/>
      <c r="U2439" s="130"/>
      <c r="V2439" s="130"/>
      <c r="W2439" s="130"/>
      <c r="X2439" s="130"/>
      <c r="Y2439" s="130"/>
      <c r="Z2439" s="130"/>
      <c r="AA2439" s="8"/>
      <c r="AB2439" s="8"/>
      <c r="AC2439" s="8"/>
      <c r="AD2439" s="8"/>
      <c r="AE2439" s="8"/>
      <c r="AF2439" s="8"/>
      <c r="AG2439" s="8"/>
      <c r="AH2439" s="8"/>
      <c r="AI2439" s="8"/>
      <c r="AJ2439" s="8"/>
      <c r="AK2439" s="8"/>
      <c r="AL2439" s="8"/>
      <c r="AM2439" s="8"/>
      <c r="AN2439" s="8"/>
      <c r="AO2439" s="8"/>
      <c r="AP2439" s="8"/>
      <c r="AQ2439" s="8"/>
      <c r="AR2439" s="8"/>
      <c r="AS2439" s="8"/>
      <c r="AT2439" s="8"/>
      <c r="AU2439" s="8"/>
    </row>
    <row r="2440" spans="1:47" s="9" customFormat="1" ht="12.5">
      <c r="A2440" s="130"/>
      <c r="B2440" s="134" t="s">
        <v>220</v>
      </c>
      <c r="C2440" s="134"/>
      <c r="D2440" s="134"/>
      <c r="E2440" s="134"/>
      <c r="F2440" s="134"/>
      <c r="G2440" s="134"/>
      <c r="H2440" s="134"/>
      <c r="I2440" s="134"/>
      <c r="J2440" s="134"/>
      <c r="K2440" s="134"/>
      <c r="L2440" s="132"/>
      <c r="M2440" s="130"/>
      <c r="N2440" s="130"/>
      <c r="O2440" s="130"/>
      <c r="P2440" s="130"/>
      <c r="Q2440" s="130"/>
      <c r="R2440" s="130"/>
      <c r="S2440" s="130"/>
      <c r="T2440" s="130"/>
      <c r="U2440" s="130"/>
      <c r="V2440" s="130"/>
      <c r="W2440" s="130"/>
      <c r="X2440" s="130"/>
      <c r="Y2440" s="130"/>
      <c r="Z2440" s="130"/>
      <c r="AA2440" s="8"/>
      <c r="AB2440" s="8"/>
      <c r="AC2440" s="8"/>
      <c r="AD2440" s="8"/>
      <c r="AE2440" s="8"/>
      <c r="AF2440" s="8"/>
      <c r="AG2440" s="8"/>
      <c r="AH2440" s="8"/>
      <c r="AI2440" s="8"/>
      <c r="AJ2440" s="8"/>
      <c r="AK2440" s="8"/>
      <c r="AL2440" s="8"/>
      <c r="AM2440" s="8"/>
      <c r="AN2440" s="8"/>
      <c r="AO2440" s="8"/>
      <c r="AP2440" s="8"/>
      <c r="AQ2440" s="8"/>
      <c r="AR2440" s="8"/>
      <c r="AS2440" s="8"/>
      <c r="AT2440" s="8"/>
      <c r="AU2440" s="8"/>
    </row>
    <row r="2441" spans="1:47" s="9" customFormat="1" ht="12.5">
      <c r="A2441" s="8"/>
      <c r="B2441" s="8"/>
      <c r="C2441" s="8"/>
      <c r="D2441" s="8"/>
      <c r="E2441" s="8"/>
      <c r="F2441" s="8"/>
      <c r="G2441" s="8"/>
      <c r="H2441" s="8"/>
      <c r="I2441" s="8"/>
      <c r="J2441" s="8"/>
      <c r="K2441" s="8"/>
      <c r="M2441" s="8"/>
      <c r="N2441" s="8"/>
      <c r="O2441" s="8"/>
      <c r="P2441" s="8"/>
      <c r="Q2441" s="8"/>
      <c r="R2441" s="8"/>
      <c r="S2441" s="8"/>
      <c r="T2441" s="8"/>
      <c r="U2441" s="8"/>
      <c r="V2441" s="8"/>
      <c r="W2441" s="8"/>
      <c r="X2441" s="8"/>
      <c r="Y2441" s="8"/>
      <c r="Z2441" s="8"/>
      <c r="AA2441" s="8"/>
      <c r="AB2441" s="8"/>
      <c r="AC2441" s="8"/>
      <c r="AD2441" s="8"/>
      <c r="AE2441" s="8"/>
      <c r="AF2441" s="8"/>
      <c r="AG2441" s="8"/>
      <c r="AH2441" s="8"/>
      <c r="AI2441" s="8"/>
      <c r="AJ2441" s="8"/>
      <c r="AK2441" s="8"/>
      <c r="AL2441" s="8"/>
      <c r="AM2441" s="8"/>
      <c r="AN2441" s="8"/>
      <c r="AO2441" s="8"/>
      <c r="AP2441" s="8"/>
      <c r="AQ2441" s="8"/>
      <c r="AR2441" s="8"/>
      <c r="AS2441" s="8"/>
      <c r="AT2441" s="8"/>
      <c r="AU2441" s="8"/>
    </row>
    <row r="2442" spans="1:47" s="9" customFormat="1" ht="12.5">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c r="AC2442" s="8"/>
      <c r="AD2442" s="8"/>
      <c r="AE2442" s="8"/>
      <c r="AF2442" s="8"/>
      <c r="AG2442" s="8"/>
      <c r="AH2442" s="8"/>
      <c r="AI2442" s="8"/>
      <c r="AJ2442" s="8"/>
      <c r="AK2442" s="8"/>
      <c r="AL2442" s="8"/>
      <c r="AM2442" s="8"/>
      <c r="AN2442" s="8"/>
      <c r="AO2442" s="8"/>
      <c r="AP2442" s="8"/>
      <c r="AQ2442" s="8"/>
      <c r="AR2442" s="8"/>
      <c r="AS2442" s="8"/>
      <c r="AT2442" s="8"/>
      <c r="AU2442" s="8"/>
    </row>
    <row r="2443" spans="1:47" s="9" customFormat="1" ht="12.5">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c r="AC2443" s="8"/>
      <c r="AD2443" s="8"/>
      <c r="AE2443" s="8"/>
      <c r="AF2443" s="8"/>
      <c r="AG2443" s="8"/>
      <c r="AH2443" s="8"/>
      <c r="AI2443" s="8"/>
      <c r="AJ2443" s="8"/>
      <c r="AK2443" s="8"/>
      <c r="AL2443" s="8"/>
      <c r="AM2443" s="8"/>
      <c r="AN2443" s="8"/>
      <c r="AO2443" s="8"/>
      <c r="AP2443" s="8"/>
      <c r="AQ2443" s="8"/>
      <c r="AR2443" s="8"/>
      <c r="AS2443" s="8"/>
      <c r="AT2443" s="8"/>
      <c r="AU2443" s="8"/>
    </row>
    <row r="2444" spans="1:47" s="9" customFormat="1" ht="12.5">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c r="AC2444" s="8"/>
      <c r="AD2444" s="8"/>
      <c r="AE2444" s="8"/>
      <c r="AF2444" s="8"/>
      <c r="AG2444" s="8"/>
      <c r="AH2444" s="8"/>
      <c r="AI2444" s="8"/>
      <c r="AJ2444" s="8"/>
      <c r="AK2444" s="8"/>
      <c r="AL2444" s="8"/>
      <c r="AM2444" s="8"/>
      <c r="AN2444" s="8"/>
      <c r="AO2444" s="8"/>
      <c r="AP2444" s="8"/>
      <c r="AQ2444" s="8"/>
      <c r="AR2444" s="8"/>
      <c r="AS2444" s="8"/>
      <c r="AT2444" s="8"/>
      <c r="AU2444" s="8"/>
    </row>
    <row r="2445" spans="1:47" s="9" customFormat="1" ht="12.5">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c r="AC2445" s="8"/>
      <c r="AD2445" s="8"/>
      <c r="AE2445" s="8"/>
      <c r="AF2445" s="8"/>
      <c r="AG2445" s="8"/>
      <c r="AH2445" s="8"/>
      <c r="AI2445" s="8"/>
      <c r="AJ2445" s="8"/>
      <c r="AK2445" s="8"/>
      <c r="AL2445" s="8"/>
      <c r="AM2445" s="8"/>
      <c r="AN2445" s="8"/>
      <c r="AO2445" s="8"/>
      <c r="AP2445" s="8"/>
      <c r="AQ2445" s="8"/>
      <c r="AR2445" s="8"/>
      <c r="AS2445" s="8"/>
      <c r="AT2445" s="8"/>
      <c r="AU2445" s="8"/>
    </row>
    <row r="2446" spans="1:47" s="9" customFormat="1" ht="12.5">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c r="AC2446" s="8"/>
      <c r="AD2446" s="8"/>
      <c r="AE2446" s="8"/>
      <c r="AF2446" s="8"/>
      <c r="AG2446" s="8"/>
      <c r="AH2446" s="8"/>
      <c r="AI2446" s="8"/>
      <c r="AJ2446" s="8"/>
      <c r="AK2446" s="8"/>
      <c r="AL2446" s="8"/>
      <c r="AM2446" s="8"/>
      <c r="AN2446" s="8"/>
      <c r="AO2446" s="8"/>
      <c r="AP2446" s="8"/>
      <c r="AQ2446" s="8"/>
      <c r="AR2446" s="8"/>
      <c r="AS2446" s="8"/>
      <c r="AT2446" s="8"/>
      <c r="AU2446" s="8"/>
    </row>
    <row r="2447" spans="1:47" s="9" customFormat="1" ht="12.5">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c r="AC2447" s="8"/>
      <c r="AD2447" s="8"/>
      <c r="AE2447" s="8"/>
      <c r="AF2447" s="8"/>
      <c r="AG2447" s="8"/>
      <c r="AH2447" s="8"/>
      <c r="AI2447" s="8"/>
      <c r="AJ2447" s="8"/>
      <c r="AK2447" s="8"/>
      <c r="AL2447" s="8"/>
      <c r="AM2447" s="8"/>
      <c r="AN2447" s="8"/>
      <c r="AO2447" s="8"/>
      <c r="AP2447" s="8"/>
      <c r="AQ2447" s="8"/>
      <c r="AR2447" s="8"/>
      <c r="AS2447" s="8"/>
      <c r="AT2447" s="8"/>
      <c r="AU2447" s="8"/>
    </row>
    <row r="2448" spans="1:47" s="9" customFormat="1" ht="12.5">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c r="AC2448" s="8"/>
      <c r="AD2448" s="8"/>
      <c r="AE2448" s="8"/>
      <c r="AF2448" s="8"/>
      <c r="AG2448" s="8"/>
      <c r="AH2448" s="8"/>
      <c r="AI2448" s="8"/>
      <c r="AJ2448" s="8"/>
      <c r="AK2448" s="8"/>
      <c r="AL2448" s="8"/>
      <c r="AM2448" s="8"/>
      <c r="AN2448" s="8"/>
      <c r="AO2448" s="8"/>
      <c r="AP2448" s="8"/>
      <c r="AQ2448" s="8"/>
      <c r="AR2448" s="8"/>
      <c r="AS2448" s="8"/>
      <c r="AT2448" s="8"/>
      <c r="AU2448" s="8"/>
    </row>
    <row r="2449" spans="1:47" s="9" customFormat="1" ht="12.5">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c r="AC2449" s="8"/>
      <c r="AD2449" s="8"/>
      <c r="AE2449" s="8"/>
      <c r="AF2449" s="8"/>
      <c r="AG2449" s="8"/>
      <c r="AH2449" s="8"/>
      <c r="AI2449" s="8"/>
      <c r="AJ2449" s="8"/>
      <c r="AK2449" s="8"/>
      <c r="AL2449" s="8"/>
      <c r="AM2449" s="8"/>
      <c r="AN2449" s="8"/>
      <c r="AO2449" s="8"/>
      <c r="AP2449" s="8"/>
      <c r="AQ2449" s="8"/>
      <c r="AR2449" s="8"/>
      <c r="AS2449" s="8"/>
      <c r="AT2449" s="8"/>
      <c r="AU2449" s="8"/>
    </row>
    <row r="2450" spans="1:47" s="9" customFormat="1" ht="12.5">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c r="AC2450" s="8"/>
      <c r="AD2450" s="8"/>
      <c r="AE2450" s="8"/>
      <c r="AF2450" s="8"/>
      <c r="AG2450" s="8"/>
      <c r="AH2450" s="8"/>
      <c r="AI2450" s="8"/>
      <c r="AJ2450" s="8"/>
      <c r="AK2450" s="8"/>
      <c r="AL2450" s="8"/>
      <c r="AM2450" s="8"/>
      <c r="AN2450" s="8"/>
      <c r="AO2450" s="8"/>
      <c r="AP2450" s="8"/>
      <c r="AQ2450" s="8"/>
      <c r="AR2450" s="8"/>
      <c r="AS2450" s="8"/>
      <c r="AT2450" s="8"/>
      <c r="AU2450" s="8"/>
    </row>
    <row r="2451" spans="1:47" s="9" customFormat="1" ht="12.5">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c r="AC2451" s="8"/>
      <c r="AD2451" s="8"/>
      <c r="AE2451" s="8"/>
      <c r="AF2451" s="8"/>
      <c r="AG2451" s="8"/>
      <c r="AH2451" s="8"/>
      <c r="AI2451" s="8"/>
      <c r="AJ2451" s="8"/>
      <c r="AK2451" s="8"/>
      <c r="AL2451" s="8"/>
      <c r="AM2451" s="8"/>
      <c r="AN2451" s="8"/>
      <c r="AO2451" s="8"/>
      <c r="AP2451" s="8"/>
      <c r="AQ2451" s="8"/>
      <c r="AR2451" s="8"/>
      <c r="AS2451" s="8"/>
      <c r="AT2451" s="8"/>
      <c r="AU2451" s="8"/>
    </row>
    <row r="2452" spans="1:47" s="9" customFormat="1" ht="12.5">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c r="AC2452" s="8"/>
      <c r="AD2452" s="8"/>
      <c r="AE2452" s="8"/>
      <c r="AF2452" s="8"/>
      <c r="AG2452" s="8"/>
      <c r="AH2452" s="8"/>
      <c r="AI2452" s="8"/>
      <c r="AJ2452" s="8"/>
      <c r="AK2452" s="8"/>
      <c r="AL2452" s="8"/>
      <c r="AM2452" s="8"/>
      <c r="AN2452" s="8"/>
      <c r="AO2452" s="8"/>
      <c r="AP2452" s="8"/>
      <c r="AQ2452" s="8"/>
      <c r="AR2452" s="8"/>
      <c r="AS2452" s="8"/>
      <c r="AT2452" s="8"/>
      <c r="AU2452" s="8"/>
    </row>
    <row r="2453" spans="1:47" s="9" customFormat="1" ht="12.5">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c r="AC2453" s="8"/>
      <c r="AD2453" s="8"/>
      <c r="AE2453" s="8"/>
      <c r="AF2453" s="8"/>
      <c r="AG2453" s="8"/>
      <c r="AH2453" s="8"/>
      <c r="AI2453" s="8"/>
      <c r="AJ2453" s="8"/>
      <c r="AK2453" s="8"/>
      <c r="AL2453" s="8"/>
      <c r="AM2453" s="8"/>
      <c r="AN2453" s="8"/>
      <c r="AO2453" s="8"/>
      <c r="AP2453" s="8"/>
      <c r="AQ2453" s="8"/>
      <c r="AR2453" s="8"/>
      <c r="AS2453" s="8"/>
      <c r="AT2453" s="8"/>
      <c r="AU2453" s="8"/>
    </row>
    <row r="2454" spans="1:47" s="9" customFormat="1" ht="12.5">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c r="AC2454" s="8"/>
      <c r="AD2454" s="8"/>
      <c r="AE2454" s="8"/>
      <c r="AF2454" s="8"/>
      <c r="AG2454" s="8"/>
      <c r="AH2454" s="8"/>
      <c r="AI2454" s="8"/>
      <c r="AJ2454" s="8"/>
      <c r="AK2454" s="8"/>
      <c r="AL2454" s="8"/>
      <c r="AM2454" s="8"/>
      <c r="AN2454" s="8"/>
      <c r="AO2454" s="8"/>
      <c r="AP2454" s="8"/>
      <c r="AQ2454" s="8"/>
      <c r="AR2454" s="8"/>
      <c r="AS2454" s="8"/>
      <c r="AT2454" s="8"/>
      <c r="AU2454" s="8"/>
    </row>
    <row r="2455" spans="1:47" s="9" customFormat="1" ht="12.5">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c r="AC2455" s="8"/>
      <c r="AD2455" s="8"/>
      <c r="AE2455" s="8"/>
      <c r="AF2455" s="8"/>
      <c r="AG2455" s="8"/>
      <c r="AH2455" s="8"/>
      <c r="AI2455" s="8"/>
      <c r="AJ2455" s="8"/>
      <c r="AK2455" s="8"/>
      <c r="AL2455" s="8"/>
      <c r="AM2455" s="8"/>
      <c r="AN2455" s="8"/>
      <c r="AO2455" s="8"/>
      <c r="AP2455" s="8"/>
      <c r="AQ2455" s="8"/>
      <c r="AR2455" s="8"/>
      <c r="AS2455" s="8"/>
      <c r="AT2455" s="8"/>
      <c r="AU2455" s="8"/>
    </row>
    <row r="2456" spans="1:47" s="9" customFormat="1" ht="12.5">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c r="AC2456" s="8"/>
      <c r="AD2456" s="8"/>
      <c r="AE2456" s="8"/>
      <c r="AF2456" s="8"/>
      <c r="AG2456" s="8"/>
      <c r="AH2456" s="8"/>
      <c r="AI2456" s="8"/>
      <c r="AJ2456" s="8"/>
      <c r="AK2456" s="8"/>
      <c r="AL2456" s="8"/>
      <c r="AM2456" s="8"/>
      <c r="AN2456" s="8"/>
      <c r="AO2456" s="8"/>
      <c r="AP2456" s="8"/>
      <c r="AQ2456" s="8"/>
      <c r="AR2456" s="8"/>
      <c r="AS2456" s="8"/>
      <c r="AT2456" s="8"/>
      <c r="AU2456" s="8"/>
    </row>
    <row r="2457" spans="1:47" s="9" customFormat="1" ht="12.5">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c r="AC2457" s="8"/>
      <c r="AD2457" s="8"/>
      <c r="AE2457" s="8"/>
      <c r="AF2457" s="8"/>
      <c r="AG2457" s="8"/>
      <c r="AH2457" s="8"/>
      <c r="AI2457" s="8"/>
      <c r="AJ2457" s="8"/>
      <c r="AK2457" s="8"/>
      <c r="AL2457" s="8"/>
      <c r="AM2457" s="8"/>
      <c r="AN2457" s="8"/>
      <c r="AO2457" s="8"/>
      <c r="AP2457" s="8"/>
      <c r="AQ2457" s="8"/>
      <c r="AR2457" s="8"/>
      <c r="AS2457" s="8"/>
      <c r="AT2457" s="8"/>
      <c r="AU2457" s="8"/>
    </row>
  </sheetData>
  <sheetProtection algorithmName="SHA-512" hashValue="UzypNEqvxUgIWy9rV8IOzXpkFQgFcREq8SuHJt+CUC9G/u32gYFikxXb30y630uRF6E6KjF4WVUW8tQx1MrpGw==" saltValue="UKEbdd74KplJmZcy6rVPBA==" spinCount="100000" sheet="1" objects="1" formatColumns="0"/>
  <mergeCells count="22833">
    <mergeCell ref="F2044:F2045"/>
    <mergeCell ref="F2046:F2047"/>
    <mergeCell ref="F2048:F2049"/>
    <mergeCell ref="F2050:F2051"/>
    <mergeCell ref="F2052:F2053"/>
    <mergeCell ref="F2054:F2055"/>
    <mergeCell ref="F2056:F2057"/>
    <mergeCell ref="F2058:F2059"/>
    <mergeCell ref="F2060:F2061"/>
    <mergeCell ref="F2062:F2063"/>
    <mergeCell ref="F2064:F2065"/>
    <mergeCell ref="F2066:F2067"/>
    <mergeCell ref="F2068:F2069"/>
    <mergeCell ref="F2070:F2071"/>
    <mergeCell ref="B2034:B2035"/>
    <mergeCell ref="C2034:C2035"/>
    <mergeCell ref="D2034:D2035"/>
    <mergeCell ref="E2034:E2035"/>
    <mergeCell ref="B2042:B2043"/>
    <mergeCell ref="C2042:C2043"/>
    <mergeCell ref="D2042:D2043"/>
    <mergeCell ref="E2042:E2043"/>
    <mergeCell ref="B2054:B2055"/>
    <mergeCell ref="C2054:C2055"/>
    <mergeCell ref="D2054:D2055"/>
    <mergeCell ref="F1610:F1611"/>
    <mergeCell ref="F1612:F1613"/>
    <mergeCell ref="F1614:F1615"/>
    <mergeCell ref="F1616:F1617"/>
    <mergeCell ref="F1618:F1619"/>
    <mergeCell ref="F1620:F1621"/>
    <mergeCell ref="F1622:F1623"/>
    <mergeCell ref="F1624:F1625"/>
    <mergeCell ref="F1626:F1627"/>
    <mergeCell ref="F1628:F1629"/>
    <mergeCell ref="F1630:F1631"/>
    <mergeCell ref="F1632:F1633"/>
    <mergeCell ref="F1634:F1635"/>
    <mergeCell ref="F1636:F1637"/>
    <mergeCell ref="F1638:F1639"/>
    <mergeCell ref="F1640:F1641"/>
    <mergeCell ref="F1642:F1643"/>
    <mergeCell ref="F1644:F1645"/>
    <mergeCell ref="F1646:F1647"/>
    <mergeCell ref="F1648:F1649"/>
    <mergeCell ref="F1650:F1651"/>
    <mergeCell ref="F1652:F1653"/>
    <mergeCell ref="F1654:F1655"/>
    <mergeCell ref="F1656:F1657"/>
    <mergeCell ref="F1658:F1659"/>
    <mergeCell ref="F1660:F1661"/>
    <mergeCell ref="B1626:B1627"/>
    <mergeCell ref="C1626:C1627"/>
    <mergeCell ref="D1626:D1627"/>
    <mergeCell ref="E1626:E1627"/>
    <mergeCell ref="B1634:B1635"/>
    <mergeCell ref="C1634:C1635"/>
    <mergeCell ref="D1634:D1635"/>
    <mergeCell ref="E1634:E1635"/>
    <mergeCell ref="B1642:B1643"/>
    <mergeCell ref="C1642:C1643"/>
    <mergeCell ref="D1642:D1643"/>
    <mergeCell ref="E1642:E1643"/>
    <mergeCell ref="B1674:B1675"/>
    <mergeCell ref="B2431:D2432"/>
    <mergeCell ref="E2431:F2431"/>
    <mergeCell ref="E2432:F2432"/>
    <mergeCell ref="F2382:F2383"/>
    <mergeCell ref="F2384:F2385"/>
    <mergeCell ref="F2386:F2387"/>
    <mergeCell ref="F2388:F2389"/>
    <mergeCell ref="F2390:F2391"/>
    <mergeCell ref="F2392:F2393"/>
    <mergeCell ref="F2394:F2395"/>
    <mergeCell ref="F2396:F2397"/>
    <mergeCell ref="F2398:F2399"/>
    <mergeCell ref="F2400:F2401"/>
    <mergeCell ref="F2402:F2403"/>
    <mergeCell ref="F2404:F2405"/>
    <mergeCell ref="F2406:F2407"/>
    <mergeCell ref="F2408:F2409"/>
    <mergeCell ref="F2410:F2411"/>
    <mergeCell ref="F2412:F2413"/>
    <mergeCell ref="F2414:F2415"/>
    <mergeCell ref="F2006:F2007"/>
    <mergeCell ref="F2008:F2009"/>
    <mergeCell ref="F2010:F2011"/>
    <mergeCell ref="F2012:F2013"/>
    <mergeCell ref="F2014:F2015"/>
    <mergeCell ref="F2016:F2017"/>
    <mergeCell ref="F2018:F2019"/>
    <mergeCell ref="F2020:F2021"/>
    <mergeCell ref="F2022:F2023"/>
    <mergeCell ref="F2024:F2025"/>
    <mergeCell ref="F2026:F2027"/>
    <mergeCell ref="F2028:F2029"/>
    <mergeCell ref="F2030:F2031"/>
    <mergeCell ref="F2032:F2033"/>
    <mergeCell ref="F2034:F2035"/>
    <mergeCell ref="F2036:F2037"/>
    <mergeCell ref="F2038:F2039"/>
    <mergeCell ref="F2040:F2041"/>
    <mergeCell ref="B2076:B2077"/>
    <mergeCell ref="C2076:C2077"/>
    <mergeCell ref="D2076:D2077"/>
    <mergeCell ref="E2076:E2077"/>
    <mergeCell ref="B2080:B2081"/>
    <mergeCell ref="C2080:C2081"/>
    <mergeCell ref="D2080:D2081"/>
    <mergeCell ref="E2080:E2081"/>
    <mergeCell ref="B2084:B2085"/>
    <mergeCell ref="C2084:C2085"/>
    <mergeCell ref="D2084:D2085"/>
    <mergeCell ref="E2084:E2085"/>
    <mergeCell ref="B2088:B2089"/>
    <mergeCell ref="C2088:C2089"/>
    <mergeCell ref="D2088:D2089"/>
    <mergeCell ref="E2088:E2089"/>
    <mergeCell ref="B2092:B2093"/>
    <mergeCell ref="C2092:C2093"/>
    <mergeCell ref="D2092:D2093"/>
    <mergeCell ref="E2092:E2093"/>
    <mergeCell ref="B2096:B2097"/>
    <mergeCell ref="C2096:C2097"/>
    <mergeCell ref="D2096:D2097"/>
    <mergeCell ref="E2096:E2097"/>
    <mergeCell ref="B2100:B2101"/>
    <mergeCell ref="C2100:C2101"/>
    <mergeCell ref="F1216:F1217"/>
    <mergeCell ref="F1218:F1219"/>
    <mergeCell ref="F1220:F1221"/>
    <mergeCell ref="F1222:F1223"/>
    <mergeCell ref="F1224:F1225"/>
    <mergeCell ref="F1226:F1227"/>
    <mergeCell ref="F1228:F1229"/>
    <mergeCell ref="F1230:F1231"/>
    <mergeCell ref="F1232:F1233"/>
    <mergeCell ref="F1234:F1235"/>
    <mergeCell ref="F1236:F1237"/>
    <mergeCell ref="F1238:F1239"/>
    <mergeCell ref="F1240:F1241"/>
    <mergeCell ref="F1242:F1243"/>
    <mergeCell ref="F1244:F1245"/>
    <mergeCell ref="F1246:F1247"/>
    <mergeCell ref="F1248:F1249"/>
    <mergeCell ref="F1250:F1251"/>
    <mergeCell ref="F1252:F1253"/>
    <mergeCell ref="F1254:F1255"/>
    <mergeCell ref="F1256:F1257"/>
    <mergeCell ref="F1258:F1259"/>
    <mergeCell ref="F1260:F1261"/>
    <mergeCell ref="F1262:F1263"/>
    <mergeCell ref="F1264:F1265"/>
    <mergeCell ref="F1266:F1267"/>
    <mergeCell ref="F1268:F1269"/>
    <mergeCell ref="F1270:F1271"/>
    <mergeCell ref="F1272:F1273"/>
    <mergeCell ref="F1274:F1275"/>
    <mergeCell ref="F1276:F1277"/>
    <mergeCell ref="F1278:F1279"/>
    <mergeCell ref="F1280:F1281"/>
    <mergeCell ref="X2416:Y2416"/>
    <mergeCell ref="K2416:L2416"/>
    <mergeCell ref="S1614:S1615"/>
    <mergeCell ref="T1614:T1615"/>
    <mergeCell ref="U1614:U1615"/>
    <mergeCell ref="V1614:V1615"/>
    <mergeCell ref="P1614:P1615"/>
    <mergeCell ref="H2016:H2017"/>
    <mergeCell ref="I2016:I2017"/>
    <mergeCell ref="J2016:J2017"/>
    <mergeCell ref="B2016:B2017"/>
    <mergeCell ref="C2016:C2017"/>
    <mergeCell ref="D2016:D2017"/>
    <mergeCell ref="E2016:E2017"/>
    <mergeCell ref="G2016:G2017"/>
    <mergeCell ref="Q2018:Q2019"/>
    <mergeCell ref="R2018:R2019"/>
    <mergeCell ref="J2018:J2019"/>
    <mergeCell ref="W2018:W2019"/>
    <mergeCell ref="X2018:Y2019"/>
    <mergeCell ref="O2018:O2019"/>
    <mergeCell ref="S2018:S2019"/>
    <mergeCell ref="T2018:T2019"/>
    <mergeCell ref="U2018:U2019"/>
    <mergeCell ref="V2018:V2019"/>
    <mergeCell ref="B2022:B2023"/>
    <mergeCell ref="C2022:C2023"/>
    <mergeCell ref="D2022:D2023"/>
    <mergeCell ref="E2022:E2023"/>
    <mergeCell ref="G2022:G2023"/>
    <mergeCell ref="H2018:H2019"/>
    <mergeCell ref="I2018:I2019"/>
    <mergeCell ref="P2018:P2019"/>
    <mergeCell ref="B2020:B2021"/>
    <mergeCell ref="C2020:C2021"/>
    <mergeCell ref="D2020:D2021"/>
    <mergeCell ref="E2020:E2021"/>
    <mergeCell ref="G2020:G2021"/>
    <mergeCell ref="H2020:H2021"/>
    <mergeCell ref="I2020:I2021"/>
    <mergeCell ref="B2018:B2019"/>
    <mergeCell ref="C2018:C2019"/>
    <mergeCell ref="D2018:D2019"/>
    <mergeCell ref="E2018:E2019"/>
    <mergeCell ref="G2018:G2019"/>
    <mergeCell ref="P2020:P2021"/>
    <mergeCell ref="Q2020:Q2021"/>
    <mergeCell ref="R2020:R2021"/>
    <mergeCell ref="J2020:J2021"/>
    <mergeCell ref="W2020:W2021"/>
    <mergeCell ref="X2020:Y2021"/>
    <mergeCell ref="O2020:O2021"/>
    <mergeCell ref="S2020:S2021"/>
    <mergeCell ref="T2020:T2021"/>
    <mergeCell ref="B2024:B2025"/>
    <mergeCell ref="C2024:C2025"/>
    <mergeCell ref="D2024:D2025"/>
    <mergeCell ref="E2024:E2025"/>
    <mergeCell ref="G2024:G2025"/>
    <mergeCell ref="H2024:H2025"/>
    <mergeCell ref="I2024:I2025"/>
    <mergeCell ref="J2024:J2025"/>
    <mergeCell ref="S2022:S2023"/>
    <mergeCell ref="T2022:T2023"/>
    <mergeCell ref="R1610:R1611"/>
    <mergeCell ref="J1610:J1611"/>
    <mergeCell ref="O1610:O1611"/>
    <mergeCell ref="W1610:W1611"/>
    <mergeCell ref="X1610:Y1611"/>
    <mergeCell ref="S1610:S1611"/>
    <mergeCell ref="T1610:T1611"/>
    <mergeCell ref="U1610:U1611"/>
    <mergeCell ref="V1610:V1611"/>
    <mergeCell ref="P1610:P1611"/>
    <mergeCell ref="B1614:B1615"/>
    <mergeCell ref="C1614:C1615"/>
    <mergeCell ref="D1614:D1615"/>
    <mergeCell ref="E1614:E1615"/>
    <mergeCell ref="G1614:G1615"/>
    <mergeCell ref="H1610:H1611"/>
    <mergeCell ref="I1610:I1611"/>
    <mergeCell ref="Q1610:Q1611"/>
    <mergeCell ref="B1612:B1613"/>
    <mergeCell ref="C1612:C1613"/>
    <mergeCell ref="D1612:D1613"/>
    <mergeCell ref="E1612:E1613"/>
    <mergeCell ref="G1612:G1613"/>
    <mergeCell ref="B1610:B1611"/>
    <mergeCell ref="C1610:C1611"/>
    <mergeCell ref="D1610:D1611"/>
    <mergeCell ref="E1610:E1611"/>
    <mergeCell ref="G1610:G1611"/>
    <mergeCell ref="H1612:H1613"/>
    <mergeCell ref="U2020:U2021"/>
    <mergeCell ref="V2020:V2021"/>
    <mergeCell ref="I1612:I1613"/>
    <mergeCell ref="J1612:J1613"/>
    <mergeCell ref="X1612:Y1613"/>
    <mergeCell ref="S1612:S1613"/>
    <mergeCell ref="T1612:T1613"/>
    <mergeCell ref="U1612:U1613"/>
    <mergeCell ref="V1612:V1613"/>
    <mergeCell ref="P1612:P1613"/>
    <mergeCell ref="Q1612:Q1613"/>
    <mergeCell ref="R1612:R1613"/>
    <mergeCell ref="O1612:O1613"/>
    <mergeCell ref="H1614:H1615"/>
    <mergeCell ref="I1614:I1615"/>
    <mergeCell ref="Q1614:Q1615"/>
    <mergeCell ref="R1614:R1615"/>
    <mergeCell ref="J1614:J1615"/>
    <mergeCell ref="O1614:O1615"/>
    <mergeCell ref="W1612:W1613"/>
    <mergeCell ref="W1614:W1615"/>
    <mergeCell ref="X1614:Y1615"/>
    <mergeCell ref="B1618:B1619"/>
    <mergeCell ref="C1618:C1619"/>
    <mergeCell ref="D1618:D1619"/>
    <mergeCell ref="E1618:E1619"/>
    <mergeCell ref="G1618:G1619"/>
    <mergeCell ref="H1618:H1619"/>
    <mergeCell ref="I1618:I1619"/>
    <mergeCell ref="J1618:J1619"/>
    <mergeCell ref="B1616:B1617"/>
    <mergeCell ref="C1616:C1617"/>
    <mergeCell ref="D1616:D1617"/>
    <mergeCell ref="E1616:E1617"/>
    <mergeCell ref="G1616:G1617"/>
    <mergeCell ref="B1608:B1609"/>
    <mergeCell ref="C1608:C1609"/>
    <mergeCell ref="D1608:D1609"/>
    <mergeCell ref="E1608:E1609"/>
    <mergeCell ref="G1608:G1609"/>
    <mergeCell ref="B1606:B1607"/>
    <mergeCell ref="C1606:C1607"/>
    <mergeCell ref="D1606:D1607"/>
    <mergeCell ref="E1606:E1607"/>
    <mergeCell ref="G1606:G1607"/>
    <mergeCell ref="H1606:H1607"/>
    <mergeCell ref="I1606:I1607"/>
    <mergeCell ref="J1606:J1607"/>
    <mergeCell ref="H1608:H1609"/>
    <mergeCell ref="W1606:W1607"/>
    <mergeCell ref="X1606:Y1607"/>
    <mergeCell ref="S1606:S1607"/>
    <mergeCell ref="T1606:T1607"/>
    <mergeCell ref="U1606:U1607"/>
    <mergeCell ref="V1606:V1607"/>
    <mergeCell ref="P1606:P1607"/>
    <mergeCell ref="Q1606:Q1607"/>
    <mergeCell ref="R1606:R1607"/>
    <mergeCell ref="O1606:O1607"/>
    <mergeCell ref="W1608:W1609"/>
    <mergeCell ref="X1608:Y1609"/>
    <mergeCell ref="S1608:S1609"/>
    <mergeCell ref="T1608:T1609"/>
    <mergeCell ref="U1608:U1609"/>
    <mergeCell ref="V1608:V1609"/>
    <mergeCell ref="P1608:P1609"/>
    <mergeCell ref="I1608:I1609"/>
    <mergeCell ref="Q1608:Q1609"/>
    <mergeCell ref="R1608:R1609"/>
    <mergeCell ref="J1608:J1609"/>
    <mergeCell ref="F1606:F1607"/>
    <mergeCell ref="F1608:F1609"/>
    <mergeCell ref="H1602:H1603"/>
    <mergeCell ref="I1602:I1603"/>
    <mergeCell ref="H1604:H1605"/>
    <mergeCell ref="B1600:B1601"/>
    <mergeCell ref="B1602:B1603"/>
    <mergeCell ref="C1602:C1603"/>
    <mergeCell ref="D1602:D1603"/>
    <mergeCell ref="E1602:E1603"/>
    <mergeCell ref="G1602:G1603"/>
    <mergeCell ref="Q1602:Q1603"/>
    <mergeCell ref="R1602:R1603"/>
    <mergeCell ref="J1602:J1603"/>
    <mergeCell ref="O1602:O1603"/>
    <mergeCell ref="Q1600:Q1601"/>
    <mergeCell ref="E1600:E1601"/>
    <mergeCell ref="D1600:D1601"/>
    <mergeCell ref="C1600:C1601"/>
    <mergeCell ref="J1600:J1601"/>
    <mergeCell ref="I1600:I1601"/>
    <mergeCell ref="H1600:H1601"/>
    <mergeCell ref="G1600:G1601"/>
    <mergeCell ref="O1600:O1601"/>
    <mergeCell ref="W1602:W1603"/>
    <mergeCell ref="X1602:Y1603"/>
    <mergeCell ref="S1602:S1603"/>
    <mergeCell ref="T1602:T1603"/>
    <mergeCell ref="U1602:U1603"/>
    <mergeCell ref="V1602:V1603"/>
    <mergeCell ref="P1602:P1603"/>
    <mergeCell ref="W1604:W1605"/>
    <mergeCell ref="X1604:Y1605"/>
    <mergeCell ref="S1604:S1605"/>
    <mergeCell ref="T1604:T1605"/>
    <mergeCell ref="U1604:U1605"/>
    <mergeCell ref="V1604:V1605"/>
    <mergeCell ref="P1604:P1605"/>
    <mergeCell ref="I1604:I1605"/>
    <mergeCell ref="Q1604:Q1605"/>
    <mergeCell ref="R1604:R1605"/>
    <mergeCell ref="J1604:J1605"/>
    <mergeCell ref="O1604:O1605"/>
    <mergeCell ref="B1604:B1605"/>
    <mergeCell ref="C1604:C1605"/>
    <mergeCell ref="D1604:D1605"/>
    <mergeCell ref="E1604:E1605"/>
    <mergeCell ref="F1600:F1601"/>
    <mergeCell ref="F1602:F1603"/>
    <mergeCell ref="F1604:F1605"/>
    <mergeCell ref="U2022:U2023"/>
    <mergeCell ref="V2022:V2023"/>
    <mergeCell ref="W2022:W2023"/>
    <mergeCell ref="X2022:Y2023"/>
    <mergeCell ref="O2024:O2025"/>
    <mergeCell ref="P2024:P2025"/>
    <mergeCell ref="Q2024:Q2025"/>
    <mergeCell ref="H2022:H2023"/>
    <mergeCell ref="I2022:I2023"/>
    <mergeCell ref="J2022:J2023"/>
    <mergeCell ref="O2022:O2023"/>
    <mergeCell ref="P2022:P2023"/>
    <mergeCell ref="W10:W15"/>
    <mergeCell ref="P9:W9"/>
    <mergeCell ref="H12:H15"/>
    <mergeCell ref="I12:I15"/>
    <mergeCell ref="X9:Y15"/>
    <mergeCell ref="S1220:S1221"/>
    <mergeCell ref="T1220:T1221"/>
    <mergeCell ref="U1220:U1221"/>
    <mergeCell ref="V1220:V1221"/>
    <mergeCell ref="W1220:W1221"/>
    <mergeCell ref="X1220:Y1221"/>
    <mergeCell ref="B1220:B1221"/>
    <mergeCell ref="C1220:C1221"/>
    <mergeCell ref="D1220:D1221"/>
    <mergeCell ref="E1220:E1221"/>
    <mergeCell ref="G1220:G1221"/>
    <mergeCell ref="H1220:H1221"/>
    <mergeCell ref="I1220:I1221"/>
    <mergeCell ref="J1220:J1221"/>
    <mergeCell ref="O1222:O1223"/>
    <mergeCell ref="P1222:P1223"/>
    <mergeCell ref="B1226:B1227"/>
    <mergeCell ref="C1226:C1227"/>
    <mergeCell ref="D1226:D1227"/>
    <mergeCell ref="O1608:O1609"/>
    <mergeCell ref="G1604:G1605"/>
    <mergeCell ref="U1224:U1225"/>
    <mergeCell ref="V1224:V1225"/>
    <mergeCell ref="B1224:B1225"/>
    <mergeCell ref="C1224:C1225"/>
    <mergeCell ref="D1224:D1225"/>
    <mergeCell ref="E1224:E1225"/>
    <mergeCell ref="G1224:G1225"/>
    <mergeCell ref="H1224:H1225"/>
    <mergeCell ref="I1224:I1225"/>
    <mergeCell ref="J1224:J1225"/>
    <mergeCell ref="O1230:O1231"/>
    <mergeCell ref="P1230:P1231"/>
    <mergeCell ref="Q1230:Q1231"/>
    <mergeCell ref="R1230:R1231"/>
    <mergeCell ref="S1230:S1231"/>
    <mergeCell ref="T1230:T1231"/>
    <mergeCell ref="U1230:U1231"/>
    <mergeCell ref="V1230:V1231"/>
    <mergeCell ref="W1230:W1231"/>
    <mergeCell ref="B1230:B1231"/>
    <mergeCell ref="C1230:C1231"/>
    <mergeCell ref="D1230:D1231"/>
    <mergeCell ref="E1230:E1231"/>
    <mergeCell ref="G1230:G1231"/>
    <mergeCell ref="H1230:H1231"/>
    <mergeCell ref="I1230:I1231"/>
    <mergeCell ref="Y3:Z3"/>
    <mergeCell ref="B9:J9"/>
    <mergeCell ref="K9:O9"/>
    <mergeCell ref="Q10:R11"/>
    <mergeCell ref="F10:F15"/>
    <mergeCell ref="G12:G15"/>
    <mergeCell ref="T10:T15"/>
    <mergeCell ref="U10:U15"/>
    <mergeCell ref="V10:V15"/>
    <mergeCell ref="J10:J15"/>
    <mergeCell ref="Q12:Q15"/>
    <mergeCell ref="R12:R15"/>
    <mergeCell ref="S10:S15"/>
    <mergeCell ref="B10:B15"/>
    <mergeCell ref="C10:C15"/>
    <mergeCell ref="D10:D15"/>
    <mergeCell ref="E10:E15"/>
    <mergeCell ref="K10:L15"/>
    <mergeCell ref="M10:M15"/>
    <mergeCell ref="N10:N15"/>
    <mergeCell ref="O10:O15"/>
    <mergeCell ref="P10:P15"/>
    <mergeCell ref="O1218:O1219"/>
    <mergeCell ref="P1218:P1219"/>
    <mergeCell ref="O1220:O1221"/>
    <mergeCell ref="P1220:P1221"/>
    <mergeCell ref="V1600:V1601"/>
    <mergeCell ref="W1600:W1601"/>
    <mergeCell ref="X1600:Y1601"/>
    <mergeCell ref="P1600:P1601"/>
    <mergeCell ref="R1600:R1601"/>
    <mergeCell ref="S1600:S1601"/>
    <mergeCell ref="T1600:T1601"/>
    <mergeCell ref="U1600:U1601"/>
    <mergeCell ref="Q1218:Q1219"/>
    <mergeCell ref="R1218:R1219"/>
    <mergeCell ref="S1218:S1219"/>
    <mergeCell ref="T1218:T1219"/>
    <mergeCell ref="U1218:U1219"/>
    <mergeCell ref="V1218:V1219"/>
    <mergeCell ref="W1218:W1219"/>
    <mergeCell ref="X1218:Y1219"/>
    <mergeCell ref="B1218:B1219"/>
    <mergeCell ref="C1218:C1219"/>
    <mergeCell ref="D1218:D1219"/>
    <mergeCell ref="E1218:E1219"/>
    <mergeCell ref="G1218:G1219"/>
    <mergeCell ref="H1218:H1219"/>
    <mergeCell ref="I1218:I1219"/>
    <mergeCell ref="J1218:J1219"/>
    <mergeCell ref="Q1220:Q1221"/>
    <mergeCell ref="R1220:R1221"/>
    <mergeCell ref="R1226:R1227"/>
    <mergeCell ref="S1226:S1227"/>
    <mergeCell ref="T1226:T1227"/>
    <mergeCell ref="U1226:U1227"/>
    <mergeCell ref="V1226:V1227"/>
    <mergeCell ref="W1226:W1227"/>
    <mergeCell ref="O1224:O1225"/>
    <mergeCell ref="P1224:P1225"/>
    <mergeCell ref="Q1224:Q1225"/>
    <mergeCell ref="R1224:R1225"/>
    <mergeCell ref="S1224:S1225"/>
    <mergeCell ref="T1224:T1225"/>
    <mergeCell ref="W2028:W2029"/>
    <mergeCell ref="X2028:Y2029"/>
    <mergeCell ref="B2030:B2031"/>
    <mergeCell ref="C2030:C2031"/>
    <mergeCell ref="D2030:D2031"/>
    <mergeCell ref="E2030:E2031"/>
    <mergeCell ref="G2030:G2031"/>
    <mergeCell ref="H2030:H2031"/>
    <mergeCell ref="I2030:I2031"/>
    <mergeCell ref="J2030:J2031"/>
    <mergeCell ref="O2030:O2031"/>
    <mergeCell ref="P2030:P2031"/>
    <mergeCell ref="Q2030:Q2031"/>
    <mergeCell ref="R2030:R2031"/>
    <mergeCell ref="S2030:S2031"/>
    <mergeCell ref="T2030:T2031"/>
    <mergeCell ref="U2030:U2031"/>
    <mergeCell ref="V2030:V2031"/>
    <mergeCell ref="W2030:W2031"/>
    <mergeCell ref="V2026:V2027"/>
    <mergeCell ref="W2026:W2027"/>
    <mergeCell ref="X2026:Y2027"/>
    <mergeCell ref="B2028:B2029"/>
    <mergeCell ref="C2028:C2029"/>
    <mergeCell ref="D2028:D2029"/>
    <mergeCell ref="E2028:E2029"/>
    <mergeCell ref="G2028:G2029"/>
    <mergeCell ref="H2028:H2029"/>
    <mergeCell ref="I2028:I2029"/>
    <mergeCell ref="J2028:J2029"/>
    <mergeCell ref="O2028:O2029"/>
    <mergeCell ref="P2028:P2029"/>
    <mergeCell ref="Q2028:Q2029"/>
    <mergeCell ref="R2028:R2029"/>
    <mergeCell ref="S2028:S2029"/>
    <mergeCell ref="T2028:T2029"/>
    <mergeCell ref="U2028:U2029"/>
    <mergeCell ref="V2028:V2029"/>
    <mergeCell ref="O2026:O2027"/>
    <mergeCell ref="P2026:P2027"/>
    <mergeCell ref="Q2026:Q2027"/>
    <mergeCell ref="R2026:R2027"/>
    <mergeCell ref="S2026:S2027"/>
    <mergeCell ref="T2026:T2027"/>
    <mergeCell ref="U2026:U2027"/>
    <mergeCell ref="B2026:B2027"/>
    <mergeCell ref="C2026:C2027"/>
    <mergeCell ref="D2026:D2027"/>
    <mergeCell ref="E2026:E2027"/>
    <mergeCell ref="G2026:G2027"/>
    <mergeCell ref="H2026:H2027"/>
    <mergeCell ref="I2026:I2027"/>
    <mergeCell ref="J2026:J2027"/>
    <mergeCell ref="P2042:P2043"/>
    <mergeCell ref="Q2042:Q2043"/>
    <mergeCell ref="R2042:R2043"/>
    <mergeCell ref="S2042:S2043"/>
    <mergeCell ref="G2034:G2035"/>
    <mergeCell ref="H2034:H2035"/>
    <mergeCell ref="I2034:I2035"/>
    <mergeCell ref="J2034:J2035"/>
    <mergeCell ref="X2030:Y2031"/>
    <mergeCell ref="B2032:B2033"/>
    <mergeCell ref="C2032:C2033"/>
    <mergeCell ref="D2032:D2033"/>
    <mergeCell ref="E2032:E2033"/>
    <mergeCell ref="G2032:G2033"/>
    <mergeCell ref="H2032:H2033"/>
    <mergeCell ref="I2032:I2033"/>
    <mergeCell ref="J2032:J2033"/>
    <mergeCell ref="O2032:O2033"/>
    <mergeCell ref="P2032:P2033"/>
    <mergeCell ref="Q2032:Q2033"/>
    <mergeCell ref="R2032:R2033"/>
    <mergeCell ref="S2032:S2033"/>
    <mergeCell ref="T2032:T2033"/>
    <mergeCell ref="U2032:U2033"/>
    <mergeCell ref="V2032:V2033"/>
    <mergeCell ref="W2032:W2033"/>
    <mergeCell ref="X2032:Y2033"/>
    <mergeCell ref="B2038:B2039"/>
    <mergeCell ref="C2038:C2039"/>
    <mergeCell ref="D2038:D2039"/>
    <mergeCell ref="E2038:E2039"/>
    <mergeCell ref="G2038:G2039"/>
    <mergeCell ref="H2038:H2039"/>
    <mergeCell ref="I2038:I2039"/>
    <mergeCell ref="J2038:J2039"/>
    <mergeCell ref="X2034:Y2035"/>
    <mergeCell ref="B2036:B2037"/>
    <mergeCell ref="C2036:C2037"/>
    <mergeCell ref="D2036:D2037"/>
    <mergeCell ref="E2036:E2037"/>
    <mergeCell ref="G2036:G2037"/>
    <mergeCell ref="H2036:H2037"/>
    <mergeCell ref="I2036:I2037"/>
    <mergeCell ref="J2036:J2037"/>
    <mergeCell ref="O2036:O2037"/>
    <mergeCell ref="P2036:P2037"/>
    <mergeCell ref="Q2036:Q2037"/>
    <mergeCell ref="R2036:R2037"/>
    <mergeCell ref="S2036:S2037"/>
    <mergeCell ref="T2036:T2037"/>
    <mergeCell ref="U2036:U2037"/>
    <mergeCell ref="V2036:V2037"/>
    <mergeCell ref="W2036:W2037"/>
    <mergeCell ref="X2036:Y2037"/>
    <mergeCell ref="O2034:O2035"/>
    <mergeCell ref="P2034:P2035"/>
    <mergeCell ref="Q2034:Q2035"/>
    <mergeCell ref="R2034:R2035"/>
    <mergeCell ref="S2034:S2035"/>
    <mergeCell ref="T2034:T2035"/>
    <mergeCell ref="U2034:U2035"/>
    <mergeCell ref="V2034:V2035"/>
    <mergeCell ref="W2034:W2035"/>
    <mergeCell ref="F2042:F2043"/>
    <mergeCell ref="T2046:T2047"/>
    <mergeCell ref="U2046:U2047"/>
    <mergeCell ref="V2046:V2047"/>
    <mergeCell ref="W2046:W2047"/>
    <mergeCell ref="G2042:G2043"/>
    <mergeCell ref="H2042:H2043"/>
    <mergeCell ref="I2042:I2043"/>
    <mergeCell ref="J2042:J2043"/>
    <mergeCell ref="X2038:Y2039"/>
    <mergeCell ref="B2040:B2041"/>
    <mergeCell ref="C2040:C2041"/>
    <mergeCell ref="D2040:D2041"/>
    <mergeCell ref="E2040:E2041"/>
    <mergeCell ref="G2040:G2041"/>
    <mergeCell ref="H2040:H2041"/>
    <mergeCell ref="I2040:I2041"/>
    <mergeCell ref="J2040:J2041"/>
    <mergeCell ref="O2040:O2041"/>
    <mergeCell ref="P2040:P2041"/>
    <mergeCell ref="Q2040:Q2041"/>
    <mergeCell ref="R2040:R2041"/>
    <mergeCell ref="S2040:S2041"/>
    <mergeCell ref="T2040:T2041"/>
    <mergeCell ref="U2040:U2041"/>
    <mergeCell ref="V2040:V2041"/>
    <mergeCell ref="W2040:W2041"/>
    <mergeCell ref="X2040:Y2041"/>
    <mergeCell ref="O2038:O2039"/>
    <mergeCell ref="P2038:P2039"/>
    <mergeCell ref="Q2038:Q2039"/>
    <mergeCell ref="R2038:R2039"/>
    <mergeCell ref="S2038:S2039"/>
    <mergeCell ref="T2038:T2039"/>
    <mergeCell ref="U2038:U2039"/>
    <mergeCell ref="V2038:V2039"/>
    <mergeCell ref="W2038:W2039"/>
    <mergeCell ref="B2046:B2047"/>
    <mergeCell ref="C2046:C2047"/>
    <mergeCell ref="D2046:D2047"/>
    <mergeCell ref="E2046:E2047"/>
    <mergeCell ref="G2046:G2047"/>
    <mergeCell ref="H2046:H2047"/>
    <mergeCell ref="I2046:I2047"/>
    <mergeCell ref="J2046:J2047"/>
    <mergeCell ref="X2042:Y2043"/>
    <mergeCell ref="B2044:B2045"/>
    <mergeCell ref="C2044:C2045"/>
    <mergeCell ref="D2044:D2045"/>
    <mergeCell ref="E2044:E2045"/>
    <mergeCell ref="G2044:G2045"/>
    <mergeCell ref="H2044:H2045"/>
    <mergeCell ref="I2044:I2045"/>
    <mergeCell ref="J2044:J2045"/>
    <mergeCell ref="O2044:O2045"/>
    <mergeCell ref="P2044:P2045"/>
    <mergeCell ref="Q2044:Q2045"/>
    <mergeCell ref="R2044:R2045"/>
    <mergeCell ref="S2044:S2045"/>
    <mergeCell ref="T2044:T2045"/>
    <mergeCell ref="U2044:U2045"/>
    <mergeCell ref="V2044:V2045"/>
    <mergeCell ref="W2044:W2045"/>
    <mergeCell ref="X2044:Y2045"/>
    <mergeCell ref="O2042:O2043"/>
    <mergeCell ref="X2050:Y2051"/>
    <mergeCell ref="B2052:B2053"/>
    <mergeCell ref="C2052:C2053"/>
    <mergeCell ref="D2052:D2053"/>
    <mergeCell ref="E2052:E2053"/>
    <mergeCell ref="G2052:G2053"/>
    <mergeCell ref="H2052:H2053"/>
    <mergeCell ref="I2052:I2053"/>
    <mergeCell ref="J2052:J2053"/>
    <mergeCell ref="O2052:O2053"/>
    <mergeCell ref="P2052:P2053"/>
    <mergeCell ref="Q2052:Q2053"/>
    <mergeCell ref="R2052:R2053"/>
    <mergeCell ref="S2052:S2053"/>
    <mergeCell ref="T2052:T2053"/>
    <mergeCell ref="U2052:U2053"/>
    <mergeCell ref="V2052:V2053"/>
    <mergeCell ref="W2052:W2053"/>
    <mergeCell ref="X2052:Y2053"/>
    <mergeCell ref="O2050:O2051"/>
    <mergeCell ref="P2050:P2051"/>
    <mergeCell ref="Q2050:Q2051"/>
    <mergeCell ref="R2050:R2051"/>
    <mergeCell ref="S2050:S2051"/>
    <mergeCell ref="T2050:T2051"/>
    <mergeCell ref="U2050:U2051"/>
    <mergeCell ref="V2050:V2051"/>
    <mergeCell ref="W2050:W2051"/>
    <mergeCell ref="T2042:T2043"/>
    <mergeCell ref="U2042:U2043"/>
    <mergeCell ref="V2042:V2043"/>
    <mergeCell ref="W2042:W2043"/>
    <mergeCell ref="B2050:B2051"/>
    <mergeCell ref="C2050:C2051"/>
    <mergeCell ref="D2050:D2051"/>
    <mergeCell ref="E2050:E2051"/>
    <mergeCell ref="G2050:G2051"/>
    <mergeCell ref="H2050:H2051"/>
    <mergeCell ref="I2050:I2051"/>
    <mergeCell ref="J2050:J2051"/>
    <mergeCell ref="X2046:Y2047"/>
    <mergeCell ref="B2048:B2049"/>
    <mergeCell ref="C2048:C2049"/>
    <mergeCell ref="D2048:D2049"/>
    <mergeCell ref="E2048:E2049"/>
    <mergeCell ref="G2048:G2049"/>
    <mergeCell ref="H2048:H2049"/>
    <mergeCell ref="I2048:I2049"/>
    <mergeCell ref="J2048:J2049"/>
    <mergeCell ref="O2048:O2049"/>
    <mergeCell ref="P2048:P2049"/>
    <mergeCell ref="Q2048:Q2049"/>
    <mergeCell ref="R2048:R2049"/>
    <mergeCell ref="S2048:S2049"/>
    <mergeCell ref="T2048:T2049"/>
    <mergeCell ref="U2048:U2049"/>
    <mergeCell ref="V2048:V2049"/>
    <mergeCell ref="W2048:W2049"/>
    <mergeCell ref="X2048:Y2049"/>
    <mergeCell ref="O2046:O2047"/>
    <mergeCell ref="P2046:P2047"/>
    <mergeCell ref="Q2046:Q2047"/>
    <mergeCell ref="R2046:R2047"/>
    <mergeCell ref="S2046:S2047"/>
    <mergeCell ref="X2054:Y2055"/>
    <mergeCell ref="B2056:B2057"/>
    <mergeCell ref="C2056:C2057"/>
    <mergeCell ref="D2056:D2057"/>
    <mergeCell ref="E2056:E2057"/>
    <mergeCell ref="G2056:G2057"/>
    <mergeCell ref="H2056:H2057"/>
    <mergeCell ref="I2056:I2057"/>
    <mergeCell ref="J2056:J2057"/>
    <mergeCell ref="O2056:O2057"/>
    <mergeCell ref="P2056:P2057"/>
    <mergeCell ref="Q2056:Q2057"/>
    <mergeCell ref="R2056:R2057"/>
    <mergeCell ref="S2056:S2057"/>
    <mergeCell ref="T2056:T2057"/>
    <mergeCell ref="U2056:U2057"/>
    <mergeCell ref="V2056:V2057"/>
    <mergeCell ref="W2056:W2057"/>
    <mergeCell ref="X2056:Y2057"/>
    <mergeCell ref="O2054:O2055"/>
    <mergeCell ref="P2054:P2055"/>
    <mergeCell ref="Q2054:Q2055"/>
    <mergeCell ref="R2054:R2055"/>
    <mergeCell ref="S2054:S2055"/>
    <mergeCell ref="T2054:T2055"/>
    <mergeCell ref="U2054:U2055"/>
    <mergeCell ref="V2054:V2055"/>
    <mergeCell ref="W2054:W2055"/>
    <mergeCell ref="E2054:E2055"/>
    <mergeCell ref="G2054:G2055"/>
    <mergeCell ref="H2054:H2055"/>
    <mergeCell ref="I2054:I2055"/>
    <mergeCell ref="J2054:J2055"/>
    <mergeCell ref="X2058:Y2059"/>
    <mergeCell ref="B2060:B2061"/>
    <mergeCell ref="C2060:C2061"/>
    <mergeCell ref="D2060:D2061"/>
    <mergeCell ref="E2060:E2061"/>
    <mergeCell ref="G2060:G2061"/>
    <mergeCell ref="H2060:H2061"/>
    <mergeCell ref="I2060:I2061"/>
    <mergeCell ref="J2060:J2061"/>
    <mergeCell ref="O2060:O2061"/>
    <mergeCell ref="P2060:P2061"/>
    <mergeCell ref="Q2060:Q2061"/>
    <mergeCell ref="R2060:R2061"/>
    <mergeCell ref="S2060:S2061"/>
    <mergeCell ref="T2060:T2061"/>
    <mergeCell ref="U2060:U2061"/>
    <mergeCell ref="V2060:V2061"/>
    <mergeCell ref="W2060:W2061"/>
    <mergeCell ref="X2060:Y2061"/>
    <mergeCell ref="O2058:O2059"/>
    <mergeCell ref="P2058:P2059"/>
    <mergeCell ref="Q2058:Q2059"/>
    <mergeCell ref="R2058:R2059"/>
    <mergeCell ref="S2058:S2059"/>
    <mergeCell ref="T2058:T2059"/>
    <mergeCell ref="U2058:U2059"/>
    <mergeCell ref="V2058:V2059"/>
    <mergeCell ref="W2058:W2059"/>
    <mergeCell ref="B2058:B2059"/>
    <mergeCell ref="C2058:C2059"/>
    <mergeCell ref="D2058:D2059"/>
    <mergeCell ref="E2058:E2059"/>
    <mergeCell ref="G2058:G2059"/>
    <mergeCell ref="H2058:H2059"/>
    <mergeCell ref="I2058:I2059"/>
    <mergeCell ref="J2058:J2059"/>
    <mergeCell ref="X2062:Y2063"/>
    <mergeCell ref="B2064:B2065"/>
    <mergeCell ref="C2064:C2065"/>
    <mergeCell ref="D2064:D2065"/>
    <mergeCell ref="E2064:E2065"/>
    <mergeCell ref="G2064:G2065"/>
    <mergeCell ref="H2064:H2065"/>
    <mergeCell ref="I2064:I2065"/>
    <mergeCell ref="J2064:J2065"/>
    <mergeCell ref="O2064:O2065"/>
    <mergeCell ref="P2064:P2065"/>
    <mergeCell ref="Q2064:Q2065"/>
    <mergeCell ref="R2064:R2065"/>
    <mergeCell ref="S2064:S2065"/>
    <mergeCell ref="T2064:T2065"/>
    <mergeCell ref="U2064:U2065"/>
    <mergeCell ref="V2064:V2065"/>
    <mergeCell ref="W2064:W2065"/>
    <mergeCell ref="X2064:Y2065"/>
    <mergeCell ref="O2062:O2063"/>
    <mergeCell ref="P2062:P2063"/>
    <mergeCell ref="Q2062:Q2063"/>
    <mergeCell ref="R2062:R2063"/>
    <mergeCell ref="S2062:S2063"/>
    <mergeCell ref="T2062:T2063"/>
    <mergeCell ref="U2062:U2063"/>
    <mergeCell ref="V2062:V2063"/>
    <mergeCell ref="W2062:W2063"/>
    <mergeCell ref="B2062:B2063"/>
    <mergeCell ref="C2062:C2063"/>
    <mergeCell ref="D2062:D2063"/>
    <mergeCell ref="E2062:E2063"/>
    <mergeCell ref="G2062:G2063"/>
    <mergeCell ref="H2062:H2063"/>
    <mergeCell ref="I2062:I2063"/>
    <mergeCell ref="J2062:J2063"/>
    <mergeCell ref="X2066:Y2067"/>
    <mergeCell ref="B2068:B2069"/>
    <mergeCell ref="C2068:C2069"/>
    <mergeCell ref="D2068:D2069"/>
    <mergeCell ref="E2068:E2069"/>
    <mergeCell ref="G2068:G2069"/>
    <mergeCell ref="H2068:H2069"/>
    <mergeCell ref="I2068:I2069"/>
    <mergeCell ref="J2068:J2069"/>
    <mergeCell ref="O2068:O2069"/>
    <mergeCell ref="P2068:P2069"/>
    <mergeCell ref="Q2068:Q2069"/>
    <mergeCell ref="R2068:R2069"/>
    <mergeCell ref="S2068:S2069"/>
    <mergeCell ref="T2068:T2069"/>
    <mergeCell ref="U2068:U2069"/>
    <mergeCell ref="V2068:V2069"/>
    <mergeCell ref="W2068:W2069"/>
    <mergeCell ref="X2068:Y2069"/>
    <mergeCell ref="O2066:O2067"/>
    <mergeCell ref="P2066:P2067"/>
    <mergeCell ref="Q2066:Q2067"/>
    <mergeCell ref="R2066:R2067"/>
    <mergeCell ref="S2066:S2067"/>
    <mergeCell ref="T2066:T2067"/>
    <mergeCell ref="U2066:U2067"/>
    <mergeCell ref="V2066:V2067"/>
    <mergeCell ref="W2066:W2067"/>
    <mergeCell ref="B2066:B2067"/>
    <mergeCell ref="C2066:C2067"/>
    <mergeCell ref="D2066:D2067"/>
    <mergeCell ref="E2066:E2067"/>
    <mergeCell ref="G2066:G2067"/>
    <mergeCell ref="H2066:H2067"/>
    <mergeCell ref="I2066:I2067"/>
    <mergeCell ref="J2066:J2067"/>
    <mergeCell ref="X2070:Y2071"/>
    <mergeCell ref="B2072:B2073"/>
    <mergeCell ref="C2072:C2073"/>
    <mergeCell ref="D2072:D2073"/>
    <mergeCell ref="E2072:E2073"/>
    <mergeCell ref="G2072:G2073"/>
    <mergeCell ref="H2072:H2073"/>
    <mergeCell ref="I2072:I2073"/>
    <mergeCell ref="J2072:J2073"/>
    <mergeCell ref="O2072:O2073"/>
    <mergeCell ref="P2072:P2073"/>
    <mergeCell ref="Q2072:Q2073"/>
    <mergeCell ref="R2072:R2073"/>
    <mergeCell ref="S2072:S2073"/>
    <mergeCell ref="T2072:T2073"/>
    <mergeCell ref="U2072:U2073"/>
    <mergeCell ref="V2072:V2073"/>
    <mergeCell ref="W2072:W2073"/>
    <mergeCell ref="X2072:Y2073"/>
    <mergeCell ref="O2070:O2071"/>
    <mergeCell ref="P2070:P2071"/>
    <mergeCell ref="Q2070:Q2071"/>
    <mergeCell ref="R2070:R2071"/>
    <mergeCell ref="S2070:S2071"/>
    <mergeCell ref="T2070:T2071"/>
    <mergeCell ref="U2070:U2071"/>
    <mergeCell ref="V2070:V2071"/>
    <mergeCell ref="W2070:W2071"/>
    <mergeCell ref="F2072:F2073"/>
    <mergeCell ref="F2074:F2075"/>
    <mergeCell ref="B2070:B2071"/>
    <mergeCell ref="C2070:C2071"/>
    <mergeCell ref="D2070:D2071"/>
    <mergeCell ref="E2070:E2071"/>
    <mergeCell ref="G2070:G2071"/>
    <mergeCell ref="H2070:H2071"/>
    <mergeCell ref="I2070:I2071"/>
    <mergeCell ref="J2070:J2071"/>
    <mergeCell ref="X2074:Y2075"/>
    <mergeCell ref="G2076:G2077"/>
    <mergeCell ref="H2076:H2077"/>
    <mergeCell ref="I2076:I2077"/>
    <mergeCell ref="J2076:J2077"/>
    <mergeCell ref="O2076:O2077"/>
    <mergeCell ref="P2076:P2077"/>
    <mergeCell ref="Q2076:Q2077"/>
    <mergeCell ref="R2076:R2077"/>
    <mergeCell ref="S2076:S2077"/>
    <mergeCell ref="T2076:T2077"/>
    <mergeCell ref="U2076:U2077"/>
    <mergeCell ref="V2076:V2077"/>
    <mergeCell ref="W2076:W2077"/>
    <mergeCell ref="X2076:Y2077"/>
    <mergeCell ref="O2074:O2075"/>
    <mergeCell ref="P2074:P2075"/>
    <mergeCell ref="Q2074:Q2075"/>
    <mergeCell ref="R2074:R2075"/>
    <mergeCell ref="S2074:S2075"/>
    <mergeCell ref="T2074:T2075"/>
    <mergeCell ref="U2074:U2075"/>
    <mergeCell ref="V2074:V2075"/>
    <mergeCell ref="W2074:W2075"/>
    <mergeCell ref="F2076:F2077"/>
    <mergeCell ref="F2078:F2079"/>
    <mergeCell ref="B2074:B2075"/>
    <mergeCell ref="C2074:C2075"/>
    <mergeCell ref="D2074:D2075"/>
    <mergeCell ref="E2074:E2075"/>
    <mergeCell ref="G2074:G2075"/>
    <mergeCell ref="H2074:H2075"/>
    <mergeCell ref="I2074:I2075"/>
    <mergeCell ref="J2074:J2075"/>
    <mergeCell ref="X2078:Y2079"/>
    <mergeCell ref="G2080:G2081"/>
    <mergeCell ref="H2080:H2081"/>
    <mergeCell ref="I2080:I2081"/>
    <mergeCell ref="J2080:J2081"/>
    <mergeCell ref="O2080:O2081"/>
    <mergeCell ref="P2080:P2081"/>
    <mergeCell ref="Q2080:Q2081"/>
    <mergeCell ref="R2080:R2081"/>
    <mergeCell ref="S2080:S2081"/>
    <mergeCell ref="T2080:T2081"/>
    <mergeCell ref="U2080:U2081"/>
    <mergeCell ref="V2080:V2081"/>
    <mergeCell ref="W2080:W2081"/>
    <mergeCell ref="X2080:Y2081"/>
    <mergeCell ref="O2078:O2079"/>
    <mergeCell ref="P2078:P2079"/>
    <mergeCell ref="Q2078:Q2079"/>
    <mergeCell ref="R2078:R2079"/>
    <mergeCell ref="S2078:S2079"/>
    <mergeCell ref="T2078:T2079"/>
    <mergeCell ref="U2078:U2079"/>
    <mergeCell ref="V2078:V2079"/>
    <mergeCell ref="W2078:W2079"/>
    <mergeCell ref="F2080:F2081"/>
    <mergeCell ref="F2082:F2083"/>
    <mergeCell ref="B2078:B2079"/>
    <mergeCell ref="C2078:C2079"/>
    <mergeCell ref="D2078:D2079"/>
    <mergeCell ref="E2078:E2079"/>
    <mergeCell ref="G2078:G2079"/>
    <mergeCell ref="H2078:H2079"/>
    <mergeCell ref="I2078:I2079"/>
    <mergeCell ref="J2078:J2079"/>
    <mergeCell ref="X2082:Y2083"/>
    <mergeCell ref="G2084:G2085"/>
    <mergeCell ref="H2084:H2085"/>
    <mergeCell ref="I2084:I2085"/>
    <mergeCell ref="J2084:J2085"/>
    <mergeCell ref="O2084:O2085"/>
    <mergeCell ref="P2084:P2085"/>
    <mergeCell ref="Q2084:Q2085"/>
    <mergeCell ref="R2084:R2085"/>
    <mergeCell ref="S2084:S2085"/>
    <mergeCell ref="T2084:T2085"/>
    <mergeCell ref="U2084:U2085"/>
    <mergeCell ref="V2084:V2085"/>
    <mergeCell ref="W2084:W2085"/>
    <mergeCell ref="X2084:Y2085"/>
    <mergeCell ref="O2082:O2083"/>
    <mergeCell ref="P2082:P2083"/>
    <mergeCell ref="Q2082:Q2083"/>
    <mergeCell ref="R2082:R2083"/>
    <mergeCell ref="S2082:S2083"/>
    <mergeCell ref="T2082:T2083"/>
    <mergeCell ref="U2082:U2083"/>
    <mergeCell ref="V2082:V2083"/>
    <mergeCell ref="W2082:W2083"/>
    <mergeCell ref="F2084:F2085"/>
    <mergeCell ref="F2086:F2087"/>
    <mergeCell ref="B2082:B2083"/>
    <mergeCell ref="C2082:C2083"/>
    <mergeCell ref="D2082:D2083"/>
    <mergeCell ref="E2082:E2083"/>
    <mergeCell ref="G2082:G2083"/>
    <mergeCell ref="H2082:H2083"/>
    <mergeCell ref="I2082:I2083"/>
    <mergeCell ref="J2082:J2083"/>
    <mergeCell ref="X2086:Y2087"/>
    <mergeCell ref="G2088:G2089"/>
    <mergeCell ref="H2088:H2089"/>
    <mergeCell ref="I2088:I2089"/>
    <mergeCell ref="J2088:J2089"/>
    <mergeCell ref="O2088:O2089"/>
    <mergeCell ref="P2088:P2089"/>
    <mergeCell ref="Q2088:Q2089"/>
    <mergeCell ref="R2088:R2089"/>
    <mergeCell ref="S2088:S2089"/>
    <mergeCell ref="T2088:T2089"/>
    <mergeCell ref="U2088:U2089"/>
    <mergeCell ref="V2088:V2089"/>
    <mergeCell ref="W2088:W2089"/>
    <mergeCell ref="X2088:Y2089"/>
    <mergeCell ref="O2086:O2087"/>
    <mergeCell ref="P2086:P2087"/>
    <mergeCell ref="Q2086:Q2087"/>
    <mergeCell ref="R2086:R2087"/>
    <mergeCell ref="S2086:S2087"/>
    <mergeCell ref="T2086:T2087"/>
    <mergeCell ref="U2086:U2087"/>
    <mergeCell ref="V2086:V2087"/>
    <mergeCell ref="W2086:W2087"/>
    <mergeCell ref="F2088:F2089"/>
    <mergeCell ref="F2090:F2091"/>
    <mergeCell ref="B2086:B2087"/>
    <mergeCell ref="C2086:C2087"/>
    <mergeCell ref="D2086:D2087"/>
    <mergeCell ref="E2086:E2087"/>
    <mergeCell ref="G2086:G2087"/>
    <mergeCell ref="H2086:H2087"/>
    <mergeCell ref="I2086:I2087"/>
    <mergeCell ref="J2086:J2087"/>
    <mergeCell ref="X2090:Y2091"/>
    <mergeCell ref="G2092:G2093"/>
    <mergeCell ref="H2092:H2093"/>
    <mergeCell ref="I2092:I2093"/>
    <mergeCell ref="J2092:J2093"/>
    <mergeCell ref="O2092:O2093"/>
    <mergeCell ref="P2092:P2093"/>
    <mergeCell ref="Q2092:Q2093"/>
    <mergeCell ref="R2092:R2093"/>
    <mergeCell ref="S2092:S2093"/>
    <mergeCell ref="T2092:T2093"/>
    <mergeCell ref="U2092:U2093"/>
    <mergeCell ref="V2092:V2093"/>
    <mergeCell ref="W2092:W2093"/>
    <mergeCell ref="X2092:Y2093"/>
    <mergeCell ref="O2090:O2091"/>
    <mergeCell ref="P2090:P2091"/>
    <mergeCell ref="Q2090:Q2091"/>
    <mergeCell ref="R2090:R2091"/>
    <mergeCell ref="S2090:S2091"/>
    <mergeCell ref="T2090:T2091"/>
    <mergeCell ref="U2090:U2091"/>
    <mergeCell ref="V2090:V2091"/>
    <mergeCell ref="W2090:W2091"/>
    <mergeCell ref="F2092:F2093"/>
    <mergeCell ref="F2094:F2095"/>
    <mergeCell ref="B2090:B2091"/>
    <mergeCell ref="C2090:C2091"/>
    <mergeCell ref="D2090:D2091"/>
    <mergeCell ref="E2090:E2091"/>
    <mergeCell ref="G2090:G2091"/>
    <mergeCell ref="H2090:H2091"/>
    <mergeCell ref="I2090:I2091"/>
    <mergeCell ref="J2090:J2091"/>
    <mergeCell ref="X2094:Y2095"/>
    <mergeCell ref="G2096:G2097"/>
    <mergeCell ref="H2096:H2097"/>
    <mergeCell ref="I2096:I2097"/>
    <mergeCell ref="J2096:J2097"/>
    <mergeCell ref="O2096:O2097"/>
    <mergeCell ref="P2096:P2097"/>
    <mergeCell ref="Q2096:Q2097"/>
    <mergeCell ref="R2096:R2097"/>
    <mergeCell ref="S2096:S2097"/>
    <mergeCell ref="T2096:T2097"/>
    <mergeCell ref="U2096:U2097"/>
    <mergeCell ref="V2096:V2097"/>
    <mergeCell ref="W2096:W2097"/>
    <mergeCell ref="X2096:Y2097"/>
    <mergeCell ref="O2094:O2095"/>
    <mergeCell ref="P2094:P2095"/>
    <mergeCell ref="Q2094:Q2095"/>
    <mergeCell ref="R2094:R2095"/>
    <mergeCell ref="S2094:S2095"/>
    <mergeCell ref="T2094:T2095"/>
    <mergeCell ref="U2094:U2095"/>
    <mergeCell ref="V2094:V2095"/>
    <mergeCell ref="W2094:W2095"/>
    <mergeCell ref="F2096:F2097"/>
    <mergeCell ref="F2098:F2099"/>
    <mergeCell ref="B2094:B2095"/>
    <mergeCell ref="C2094:C2095"/>
    <mergeCell ref="D2094:D2095"/>
    <mergeCell ref="E2094:E2095"/>
    <mergeCell ref="G2094:G2095"/>
    <mergeCell ref="H2094:H2095"/>
    <mergeCell ref="I2094:I2095"/>
    <mergeCell ref="J2094:J2095"/>
    <mergeCell ref="X2098:Y2099"/>
    <mergeCell ref="D2100:D2101"/>
    <mergeCell ref="E2100:E2101"/>
    <mergeCell ref="G2100:G2101"/>
    <mergeCell ref="H2100:H2101"/>
    <mergeCell ref="I2100:I2101"/>
    <mergeCell ref="J2100:J2101"/>
    <mergeCell ref="O2100:O2101"/>
    <mergeCell ref="P2100:P2101"/>
    <mergeCell ref="Q2100:Q2101"/>
    <mergeCell ref="R2100:R2101"/>
    <mergeCell ref="S2100:S2101"/>
    <mergeCell ref="T2100:T2101"/>
    <mergeCell ref="U2100:U2101"/>
    <mergeCell ref="V2100:V2101"/>
    <mergeCell ref="W2100:W2101"/>
    <mergeCell ref="X2100:Y2101"/>
    <mergeCell ref="O2098:O2099"/>
    <mergeCell ref="P2098:P2099"/>
    <mergeCell ref="Q2098:Q2099"/>
    <mergeCell ref="R2098:R2099"/>
    <mergeCell ref="S2098:S2099"/>
    <mergeCell ref="T2098:T2099"/>
    <mergeCell ref="U2098:U2099"/>
    <mergeCell ref="V2098:V2099"/>
    <mergeCell ref="W2098:W2099"/>
    <mergeCell ref="F2100:F2101"/>
    <mergeCell ref="F2102:F2103"/>
    <mergeCell ref="B2098:B2099"/>
    <mergeCell ref="C2098:C2099"/>
    <mergeCell ref="D2098:D2099"/>
    <mergeCell ref="E2098:E2099"/>
    <mergeCell ref="G2098:G2099"/>
    <mergeCell ref="H2098:H2099"/>
    <mergeCell ref="I2098:I2099"/>
    <mergeCell ref="J2098:J2099"/>
    <mergeCell ref="X2102:Y2103"/>
    <mergeCell ref="B2104:B2105"/>
    <mergeCell ref="C2104:C2105"/>
    <mergeCell ref="D2104:D2105"/>
    <mergeCell ref="E2104:E2105"/>
    <mergeCell ref="G2104:G2105"/>
    <mergeCell ref="H2104:H2105"/>
    <mergeCell ref="I2104:I2105"/>
    <mergeCell ref="J2104:J2105"/>
    <mergeCell ref="O2104:O2105"/>
    <mergeCell ref="P2104:P2105"/>
    <mergeCell ref="Q2104:Q2105"/>
    <mergeCell ref="R2104:R2105"/>
    <mergeCell ref="S2104:S2105"/>
    <mergeCell ref="T2104:T2105"/>
    <mergeCell ref="U2104:U2105"/>
    <mergeCell ref="V2104:V2105"/>
    <mergeCell ref="W2104:W2105"/>
    <mergeCell ref="X2104:Y2105"/>
    <mergeCell ref="O2102:O2103"/>
    <mergeCell ref="P2102:P2103"/>
    <mergeCell ref="Q2102:Q2103"/>
    <mergeCell ref="R2102:R2103"/>
    <mergeCell ref="S2102:S2103"/>
    <mergeCell ref="T2102:T2103"/>
    <mergeCell ref="U2102:U2103"/>
    <mergeCell ref="V2102:V2103"/>
    <mergeCell ref="W2102:W2103"/>
    <mergeCell ref="F2104:F2105"/>
    <mergeCell ref="F2106:F2107"/>
    <mergeCell ref="B2102:B2103"/>
    <mergeCell ref="C2102:C2103"/>
    <mergeCell ref="D2102:D2103"/>
    <mergeCell ref="E2102:E2103"/>
    <mergeCell ref="G2102:G2103"/>
    <mergeCell ref="H2102:H2103"/>
    <mergeCell ref="I2102:I2103"/>
    <mergeCell ref="J2102:J2103"/>
    <mergeCell ref="X2106:Y2107"/>
    <mergeCell ref="B2108:B2109"/>
    <mergeCell ref="C2108:C2109"/>
    <mergeCell ref="D2108:D2109"/>
    <mergeCell ref="E2108:E2109"/>
    <mergeCell ref="G2108:G2109"/>
    <mergeCell ref="H2108:H2109"/>
    <mergeCell ref="I2108:I2109"/>
    <mergeCell ref="J2108:J2109"/>
    <mergeCell ref="O2108:O2109"/>
    <mergeCell ref="P2108:P2109"/>
    <mergeCell ref="Q2108:Q2109"/>
    <mergeCell ref="R2108:R2109"/>
    <mergeCell ref="S2108:S2109"/>
    <mergeCell ref="T2108:T2109"/>
    <mergeCell ref="U2108:U2109"/>
    <mergeCell ref="V2108:V2109"/>
    <mergeCell ref="W2108:W2109"/>
    <mergeCell ref="X2108:Y2109"/>
    <mergeCell ref="O2106:O2107"/>
    <mergeCell ref="P2106:P2107"/>
    <mergeCell ref="Q2106:Q2107"/>
    <mergeCell ref="R2106:R2107"/>
    <mergeCell ref="S2106:S2107"/>
    <mergeCell ref="T2106:T2107"/>
    <mergeCell ref="U2106:U2107"/>
    <mergeCell ref="V2106:V2107"/>
    <mergeCell ref="W2106:W2107"/>
    <mergeCell ref="F2108:F2109"/>
    <mergeCell ref="F2110:F2111"/>
    <mergeCell ref="B2106:B2107"/>
    <mergeCell ref="C2106:C2107"/>
    <mergeCell ref="D2106:D2107"/>
    <mergeCell ref="E2106:E2107"/>
    <mergeCell ref="G2106:G2107"/>
    <mergeCell ref="H2106:H2107"/>
    <mergeCell ref="I2106:I2107"/>
    <mergeCell ref="J2106:J2107"/>
    <mergeCell ref="X2110:Y2111"/>
    <mergeCell ref="B2112:B2113"/>
    <mergeCell ref="C2112:C2113"/>
    <mergeCell ref="D2112:D2113"/>
    <mergeCell ref="E2112:E2113"/>
    <mergeCell ref="G2112:G2113"/>
    <mergeCell ref="H2112:H2113"/>
    <mergeCell ref="I2112:I2113"/>
    <mergeCell ref="J2112:J2113"/>
    <mergeCell ref="O2112:O2113"/>
    <mergeCell ref="P2112:P2113"/>
    <mergeCell ref="Q2112:Q2113"/>
    <mergeCell ref="R2112:R2113"/>
    <mergeCell ref="S2112:S2113"/>
    <mergeCell ref="T2112:T2113"/>
    <mergeCell ref="U2112:U2113"/>
    <mergeCell ref="V2112:V2113"/>
    <mergeCell ref="W2112:W2113"/>
    <mergeCell ref="X2112:Y2113"/>
    <mergeCell ref="O2110:O2111"/>
    <mergeCell ref="P2110:P2111"/>
    <mergeCell ref="Q2110:Q2111"/>
    <mergeCell ref="R2110:R2111"/>
    <mergeCell ref="S2110:S2111"/>
    <mergeCell ref="T2110:T2111"/>
    <mergeCell ref="U2110:U2111"/>
    <mergeCell ref="V2110:V2111"/>
    <mergeCell ref="W2110:W2111"/>
    <mergeCell ref="F2112:F2113"/>
    <mergeCell ref="F2114:F2115"/>
    <mergeCell ref="B2110:B2111"/>
    <mergeCell ref="C2110:C2111"/>
    <mergeCell ref="D2110:D2111"/>
    <mergeCell ref="E2110:E2111"/>
    <mergeCell ref="G2110:G2111"/>
    <mergeCell ref="H2110:H2111"/>
    <mergeCell ref="I2110:I2111"/>
    <mergeCell ref="J2110:J2111"/>
    <mergeCell ref="X2114:Y2115"/>
    <mergeCell ref="B2116:B2117"/>
    <mergeCell ref="C2116:C2117"/>
    <mergeCell ref="D2116:D2117"/>
    <mergeCell ref="E2116:E2117"/>
    <mergeCell ref="G2116:G2117"/>
    <mergeCell ref="H2116:H2117"/>
    <mergeCell ref="I2116:I2117"/>
    <mergeCell ref="J2116:J2117"/>
    <mergeCell ref="O2116:O2117"/>
    <mergeCell ref="P2116:P2117"/>
    <mergeCell ref="Q2116:Q2117"/>
    <mergeCell ref="R2116:R2117"/>
    <mergeCell ref="S2116:S2117"/>
    <mergeCell ref="T2116:T2117"/>
    <mergeCell ref="U2116:U2117"/>
    <mergeCell ref="V2116:V2117"/>
    <mergeCell ref="W2116:W2117"/>
    <mergeCell ref="X2116:Y2117"/>
    <mergeCell ref="O2114:O2115"/>
    <mergeCell ref="P2114:P2115"/>
    <mergeCell ref="Q2114:Q2115"/>
    <mergeCell ref="R2114:R2115"/>
    <mergeCell ref="S2114:S2115"/>
    <mergeCell ref="T2114:T2115"/>
    <mergeCell ref="U2114:U2115"/>
    <mergeCell ref="V2114:V2115"/>
    <mergeCell ref="W2114:W2115"/>
    <mergeCell ref="F2116:F2117"/>
    <mergeCell ref="F2118:F2119"/>
    <mergeCell ref="B2114:B2115"/>
    <mergeCell ref="C2114:C2115"/>
    <mergeCell ref="D2114:D2115"/>
    <mergeCell ref="E2114:E2115"/>
    <mergeCell ref="G2114:G2115"/>
    <mergeCell ref="H2114:H2115"/>
    <mergeCell ref="I2114:I2115"/>
    <mergeCell ref="J2114:J2115"/>
    <mergeCell ref="X2118:Y2119"/>
    <mergeCell ref="B2120:B2121"/>
    <mergeCell ref="C2120:C2121"/>
    <mergeCell ref="D2120:D2121"/>
    <mergeCell ref="E2120:E2121"/>
    <mergeCell ref="G2120:G2121"/>
    <mergeCell ref="H2120:H2121"/>
    <mergeCell ref="I2120:I2121"/>
    <mergeCell ref="J2120:J2121"/>
    <mergeCell ref="O2120:O2121"/>
    <mergeCell ref="P2120:P2121"/>
    <mergeCell ref="Q2120:Q2121"/>
    <mergeCell ref="R2120:R2121"/>
    <mergeCell ref="S2120:S2121"/>
    <mergeCell ref="T2120:T2121"/>
    <mergeCell ref="U2120:U2121"/>
    <mergeCell ref="V2120:V2121"/>
    <mergeCell ref="W2120:W2121"/>
    <mergeCell ref="X2120:Y2121"/>
    <mergeCell ref="O2118:O2119"/>
    <mergeCell ref="P2118:P2119"/>
    <mergeCell ref="Q2118:Q2119"/>
    <mergeCell ref="R2118:R2119"/>
    <mergeCell ref="S2118:S2119"/>
    <mergeCell ref="T2118:T2119"/>
    <mergeCell ref="U2118:U2119"/>
    <mergeCell ref="V2118:V2119"/>
    <mergeCell ref="W2118:W2119"/>
    <mergeCell ref="F2120:F2121"/>
    <mergeCell ref="F2122:F2123"/>
    <mergeCell ref="B2118:B2119"/>
    <mergeCell ref="C2118:C2119"/>
    <mergeCell ref="D2118:D2119"/>
    <mergeCell ref="E2118:E2119"/>
    <mergeCell ref="G2118:G2119"/>
    <mergeCell ref="H2118:H2119"/>
    <mergeCell ref="I2118:I2119"/>
    <mergeCell ref="J2118:J2119"/>
    <mergeCell ref="X2122:Y2123"/>
    <mergeCell ref="B2124:B2125"/>
    <mergeCell ref="C2124:C2125"/>
    <mergeCell ref="D2124:D2125"/>
    <mergeCell ref="E2124:E2125"/>
    <mergeCell ref="G2124:G2125"/>
    <mergeCell ref="H2124:H2125"/>
    <mergeCell ref="I2124:I2125"/>
    <mergeCell ref="J2124:J2125"/>
    <mergeCell ref="O2124:O2125"/>
    <mergeCell ref="P2124:P2125"/>
    <mergeCell ref="Q2124:Q2125"/>
    <mergeCell ref="R2124:R2125"/>
    <mergeCell ref="S2124:S2125"/>
    <mergeCell ref="T2124:T2125"/>
    <mergeCell ref="U2124:U2125"/>
    <mergeCell ref="V2124:V2125"/>
    <mergeCell ref="W2124:W2125"/>
    <mergeCell ref="X2124:Y2125"/>
    <mergeCell ref="O2122:O2123"/>
    <mergeCell ref="P2122:P2123"/>
    <mergeCell ref="Q2122:Q2123"/>
    <mergeCell ref="R2122:R2123"/>
    <mergeCell ref="S2122:S2123"/>
    <mergeCell ref="T2122:T2123"/>
    <mergeCell ref="U2122:U2123"/>
    <mergeCell ref="V2122:V2123"/>
    <mergeCell ref="W2122:W2123"/>
    <mergeCell ref="F2124:F2125"/>
    <mergeCell ref="F2126:F2127"/>
    <mergeCell ref="B2122:B2123"/>
    <mergeCell ref="C2122:C2123"/>
    <mergeCell ref="D2122:D2123"/>
    <mergeCell ref="E2122:E2123"/>
    <mergeCell ref="G2122:G2123"/>
    <mergeCell ref="H2122:H2123"/>
    <mergeCell ref="I2122:I2123"/>
    <mergeCell ref="J2122:J2123"/>
    <mergeCell ref="X2126:Y2127"/>
    <mergeCell ref="B2128:B2129"/>
    <mergeCell ref="C2128:C2129"/>
    <mergeCell ref="D2128:D2129"/>
    <mergeCell ref="E2128:E2129"/>
    <mergeCell ref="G2128:G2129"/>
    <mergeCell ref="H2128:H2129"/>
    <mergeCell ref="I2128:I2129"/>
    <mergeCell ref="J2128:J2129"/>
    <mergeCell ref="O2128:O2129"/>
    <mergeCell ref="P2128:P2129"/>
    <mergeCell ref="Q2128:Q2129"/>
    <mergeCell ref="R2128:R2129"/>
    <mergeCell ref="S2128:S2129"/>
    <mergeCell ref="T2128:T2129"/>
    <mergeCell ref="U2128:U2129"/>
    <mergeCell ref="V2128:V2129"/>
    <mergeCell ref="W2128:W2129"/>
    <mergeCell ref="X2128:Y2129"/>
    <mergeCell ref="O2126:O2127"/>
    <mergeCell ref="P2126:P2127"/>
    <mergeCell ref="Q2126:Q2127"/>
    <mergeCell ref="R2126:R2127"/>
    <mergeCell ref="S2126:S2127"/>
    <mergeCell ref="T2126:T2127"/>
    <mergeCell ref="U2126:U2127"/>
    <mergeCell ref="V2126:V2127"/>
    <mergeCell ref="W2126:W2127"/>
    <mergeCell ref="F2128:F2129"/>
    <mergeCell ref="F2130:F2131"/>
    <mergeCell ref="B2126:B2127"/>
    <mergeCell ref="C2126:C2127"/>
    <mergeCell ref="D2126:D2127"/>
    <mergeCell ref="E2126:E2127"/>
    <mergeCell ref="G2126:G2127"/>
    <mergeCell ref="H2126:H2127"/>
    <mergeCell ref="I2126:I2127"/>
    <mergeCell ref="J2126:J2127"/>
    <mergeCell ref="X2130:Y2131"/>
    <mergeCell ref="B2132:B2133"/>
    <mergeCell ref="C2132:C2133"/>
    <mergeCell ref="D2132:D2133"/>
    <mergeCell ref="E2132:E2133"/>
    <mergeCell ref="G2132:G2133"/>
    <mergeCell ref="H2132:H2133"/>
    <mergeCell ref="I2132:I2133"/>
    <mergeCell ref="J2132:J2133"/>
    <mergeCell ref="O2132:O2133"/>
    <mergeCell ref="P2132:P2133"/>
    <mergeCell ref="Q2132:Q2133"/>
    <mergeCell ref="R2132:R2133"/>
    <mergeCell ref="S2132:S2133"/>
    <mergeCell ref="T2132:T2133"/>
    <mergeCell ref="U2132:U2133"/>
    <mergeCell ref="V2132:V2133"/>
    <mergeCell ref="W2132:W2133"/>
    <mergeCell ref="X2132:Y2133"/>
    <mergeCell ref="O2130:O2131"/>
    <mergeCell ref="P2130:P2131"/>
    <mergeCell ref="Q2130:Q2131"/>
    <mergeCell ref="R2130:R2131"/>
    <mergeCell ref="S2130:S2131"/>
    <mergeCell ref="T2130:T2131"/>
    <mergeCell ref="U2130:U2131"/>
    <mergeCell ref="V2130:V2131"/>
    <mergeCell ref="W2130:W2131"/>
    <mergeCell ref="F2132:F2133"/>
    <mergeCell ref="F2134:F2135"/>
    <mergeCell ref="B2130:B2131"/>
    <mergeCell ref="C2130:C2131"/>
    <mergeCell ref="D2130:D2131"/>
    <mergeCell ref="E2130:E2131"/>
    <mergeCell ref="G2130:G2131"/>
    <mergeCell ref="H2130:H2131"/>
    <mergeCell ref="I2130:I2131"/>
    <mergeCell ref="J2130:J2131"/>
    <mergeCell ref="X2134:Y2135"/>
    <mergeCell ref="B2136:B2137"/>
    <mergeCell ref="C2136:C2137"/>
    <mergeCell ref="D2136:D2137"/>
    <mergeCell ref="E2136:E2137"/>
    <mergeCell ref="G2136:G2137"/>
    <mergeCell ref="H2136:H2137"/>
    <mergeCell ref="I2136:I2137"/>
    <mergeCell ref="J2136:J2137"/>
    <mergeCell ref="O2136:O2137"/>
    <mergeCell ref="P2136:P2137"/>
    <mergeCell ref="Q2136:Q2137"/>
    <mergeCell ref="R2136:R2137"/>
    <mergeCell ref="S2136:S2137"/>
    <mergeCell ref="T2136:T2137"/>
    <mergeCell ref="U2136:U2137"/>
    <mergeCell ref="V2136:V2137"/>
    <mergeCell ref="W2136:W2137"/>
    <mergeCell ref="X2136:Y2137"/>
    <mergeCell ref="O2134:O2135"/>
    <mergeCell ref="P2134:P2135"/>
    <mergeCell ref="Q2134:Q2135"/>
    <mergeCell ref="R2134:R2135"/>
    <mergeCell ref="S2134:S2135"/>
    <mergeCell ref="T2134:T2135"/>
    <mergeCell ref="U2134:U2135"/>
    <mergeCell ref="V2134:V2135"/>
    <mergeCell ref="W2134:W2135"/>
    <mergeCell ref="F2136:F2137"/>
    <mergeCell ref="F2138:F2139"/>
    <mergeCell ref="B2134:B2135"/>
    <mergeCell ref="C2134:C2135"/>
    <mergeCell ref="D2134:D2135"/>
    <mergeCell ref="E2134:E2135"/>
    <mergeCell ref="G2134:G2135"/>
    <mergeCell ref="H2134:H2135"/>
    <mergeCell ref="I2134:I2135"/>
    <mergeCell ref="J2134:J2135"/>
    <mergeCell ref="X2138:Y2139"/>
    <mergeCell ref="B2140:B2141"/>
    <mergeCell ref="C2140:C2141"/>
    <mergeCell ref="D2140:D2141"/>
    <mergeCell ref="E2140:E2141"/>
    <mergeCell ref="G2140:G2141"/>
    <mergeCell ref="H2140:H2141"/>
    <mergeCell ref="I2140:I2141"/>
    <mergeCell ref="J2140:J2141"/>
    <mergeCell ref="O2140:O2141"/>
    <mergeCell ref="P2140:P2141"/>
    <mergeCell ref="Q2140:Q2141"/>
    <mergeCell ref="R2140:R2141"/>
    <mergeCell ref="S2140:S2141"/>
    <mergeCell ref="T2140:T2141"/>
    <mergeCell ref="U2140:U2141"/>
    <mergeCell ref="V2140:V2141"/>
    <mergeCell ref="W2140:W2141"/>
    <mergeCell ref="X2140:Y2141"/>
    <mergeCell ref="O2138:O2139"/>
    <mergeCell ref="P2138:P2139"/>
    <mergeCell ref="Q2138:Q2139"/>
    <mergeCell ref="R2138:R2139"/>
    <mergeCell ref="S2138:S2139"/>
    <mergeCell ref="T2138:T2139"/>
    <mergeCell ref="U2138:U2139"/>
    <mergeCell ref="V2138:V2139"/>
    <mergeCell ref="W2138:W2139"/>
    <mergeCell ref="F2140:F2141"/>
    <mergeCell ref="F2142:F2143"/>
    <mergeCell ref="B2138:B2139"/>
    <mergeCell ref="C2138:C2139"/>
    <mergeCell ref="D2138:D2139"/>
    <mergeCell ref="E2138:E2139"/>
    <mergeCell ref="G2138:G2139"/>
    <mergeCell ref="H2138:H2139"/>
    <mergeCell ref="I2138:I2139"/>
    <mergeCell ref="J2138:J2139"/>
    <mergeCell ref="X2142:Y2143"/>
    <mergeCell ref="B2144:B2145"/>
    <mergeCell ref="C2144:C2145"/>
    <mergeCell ref="D2144:D2145"/>
    <mergeCell ref="E2144:E2145"/>
    <mergeCell ref="G2144:G2145"/>
    <mergeCell ref="H2144:H2145"/>
    <mergeCell ref="I2144:I2145"/>
    <mergeCell ref="J2144:J2145"/>
    <mergeCell ref="O2144:O2145"/>
    <mergeCell ref="P2144:P2145"/>
    <mergeCell ref="Q2144:Q2145"/>
    <mergeCell ref="R2144:R2145"/>
    <mergeCell ref="S2144:S2145"/>
    <mergeCell ref="T2144:T2145"/>
    <mergeCell ref="U2144:U2145"/>
    <mergeCell ref="V2144:V2145"/>
    <mergeCell ref="W2144:W2145"/>
    <mergeCell ref="X2144:Y2145"/>
    <mergeCell ref="O2142:O2143"/>
    <mergeCell ref="P2142:P2143"/>
    <mergeCell ref="Q2142:Q2143"/>
    <mergeCell ref="R2142:R2143"/>
    <mergeCell ref="S2142:S2143"/>
    <mergeCell ref="T2142:T2143"/>
    <mergeCell ref="U2142:U2143"/>
    <mergeCell ref="V2142:V2143"/>
    <mergeCell ref="W2142:W2143"/>
    <mergeCell ref="F2144:F2145"/>
    <mergeCell ref="F2146:F2147"/>
    <mergeCell ref="B2142:B2143"/>
    <mergeCell ref="C2142:C2143"/>
    <mergeCell ref="D2142:D2143"/>
    <mergeCell ref="E2142:E2143"/>
    <mergeCell ref="G2142:G2143"/>
    <mergeCell ref="H2142:H2143"/>
    <mergeCell ref="I2142:I2143"/>
    <mergeCell ref="J2142:J2143"/>
    <mergeCell ref="X2146:Y2147"/>
    <mergeCell ref="B2148:B2149"/>
    <mergeCell ref="C2148:C2149"/>
    <mergeCell ref="D2148:D2149"/>
    <mergeCell ref="E2148:E2149"/>
    <mergeCell ref="G2148:G2149"/>
    <mergeCell ref="H2148:H2149"/>
    <mergeCell ref="I2148:I2149"/>
    <mergeCell ref="J2148:J2149"/>
    <mergeCell ref="O2148:O2149"/>
    <mergeCell ref="P2148:P2149"/>
    <mergeCell ref="Q2148:Q2149"/>
    <mergeCell ref="R2148:R2149"/>
    <mergeCell ref="S2148:S2149"/>
    <mergeCell ref="T2148:T2149"/>
    <mergeCell ref="U2148:U2149"/>
    <mergeCell ref="V2148:V2149"/>
    <mergeCell ref="W2148:W2149"/>
    <mergeCell ref="X2148:Y2149"/>
    <mergeCell ref="O2146:O2147"/>
    <mergeCell ref="P2146:P2147"/>
    <mergeCell ref="Q2146:Q2147"/>
    <mergeCell ref="R2146:R2147"/>
    <mergeCell ref="S2146:S2147"/>
    <mergeCell ref="T2146:T2147"/>
    <mergeCell ref="U2146:U2147"/>
    <mergeCell ref="V2146:V2147"/>
    <mergeCell ref="W2146:W2147"/>
    <mergeCell ref="F2148:F2149"/>
    <mergeCell ref="F2150:F2151"/>
    <mergeCell ref="B2146:B2147"/>
    <mergeCell ref="C2146:C2147"/>
    <mergeCell ref="D2146:D2147"/>
    <mergeCell ref="E2146:E2147"/>
    <mergeCell ref="G2146:G2147"/>
    <mergeCell ref="H2146:H2147"/>
    <mergeCell ref="I2146:I2147"/>
    <mergeCell ref="J2146:J2147"/>
    <mergeCell ref="X2150:Y2151"/>
    <mergeCell ref="B2152:B2153"/>
    <mergeCell ref="C2152:C2153"/>
    <mergeCell ref="D2152:D2153"/>
    <mergeCell ref="E2152:E2153"/>
    <mergeCell ref="G2152:G2153"/>
    <mergeCell ref="H2152:H2153"/>
    <mergeCell ref="I2152:I2153"/>
    <mergeCell ref="J2152:J2153"/>
    <mergeCell ref="O2152:O2153"/>
    <mergeCell ref="P2152:P2153"/>
    <mergeCell ref="Q2152:Q2153"/>
    <mergeCell ref="R2152:R2153"/>
    <mergeCell ref="S2152:S2153"/>
    <mergeCell ref="T2152:T2153"/>
    <mergeCell ref="U2152:U2153"/>
    <mergeCell ref="V2152:V2153"/>
    <mergeCell ref="W2152:W2153"/>
    <mergeCell ref="X2152:Y2153"/>
    <mergeCell ref="O2150:O2151"/>
    <mergeCell ref="P2150:P2151"/>
    <mergeCell ref="Q2150:Q2151"/>
    <mergeCell ref="R2150:R2151"/>
    <mergeCell ref="S2150:S2151"/>
    <mergeCell ref="T2150:T2151"/>
    <mergeCell ref="U2150:U2151"/>
    <mergeCell ref="V2150:V2151"/>
    <mergeCell ref="W2150:W2151"/>
    <mergeCell ref="F2152:F2153"/>
    <mergeCell ref="F2154:F2155"/>
    <mergeCell ref="B2150:B2151"/>
    <mergeCell ref="C2150:C2151"/>
    <mergeCell ref="D2150:D2151"/>
    <mergeCell ref="E2150:E2151"/>
    <mergeCell ref="G2150:G2151"/>
    <mergeCell ref="H2150:H2151"/>
    <mergeCell ref="I2150:I2151"/>
    <mergeCell ref="J2150:J2151"/>
    <mergeCell ref="X2154:Y2155"/>
    <mergeCell ref="B2156:B2157"/>
    <mergeCell ref="C2156:C2157"/>
    <mergeCell ref="D2156:D2157"/>
    <mergeCell ref="E2156:E2157"/>
    <mergeCell ref="G2156:G2157"/>
    <mergeCell ref="H2156:H2157"/>
    <mergeCell ref="I2156:I2157"/>
    <mergeCell ref="J2156:J2157"/>
    <mergeCell ref="O2156:O2157"/>
    <mergeCell ref="P2156:P2157"/>
    <mergeCell ref="Q2156:Q2157"/>
    <mergeCell ref="R2156:R2157"/>
    <mergeCell ref="S2156:S2157"/>
    <mergeCell ref="T2156:T2157"/>
    <mergeCell ref="U2156:U2157"/>
    <mergeCell ref="V2156:V2157"/>
    <mergeCell ref="W2156:W2157"/>
    <mergeCell ref="X2156:Y2157"/>
    <mergeCell ref="O2154:O2155"/>
    <mergeCell ref="P2154:P2155"/>
    <mergeCell ref="Q2154:Q2155"/>
    <mergeCell ref="R2154:R2155"/>
    <mergeCell ref="S2154:S2155"/>
    <mergeCell ref="T2154:T2155"/>
    <mergeCell ref="U2154:U2155"/>
    <mergeCell ref="V2154:V2155"/>
    <mergeCell ref="W2154:W2155"/>
    <mergeCell ref="F2156:F2157"/>
    <mergeCell ref="F2158:F2159"/>
    <mergeCell ref="B2154:B2155"/>
    <mergeCell ref="C2154:C2155"/>
    <mergeCell ref="D2154:D2155"/>
    <mergeCell ref="E2154:E2155"/>
    <mergeCell ref="G2154:G2155"/>
    <mergeCell ref="H2154:H2155"/>
    <mergeCell ref="I2154:I2155"/>
    <mergeCell ref="J2154:J2155"/>
    <mergeCell ref="X2158:Y2159"/>
    <mergeCell ref="B2160:B2161"/>
    <mergeCell ref="C2160:C2161"/>
    <mergeCell ref="D2160:D2161"/>
    <mergeCell ref="E2160:E2161"/>
    <mergeCell ref="G2160:G2161"/>
    <mergeCell ref="H2160:H2161"/>
    <mergeCell ref="I2160:I2161"/>
    <mergeCell ref="J2160:J2161"/>
    <mergeCell ref="O2160:O2161"/>
    <mergeCell ref="P2160:P2161"/>
    <mergeCell ref="Q2160:Q2161"/>
    <mergeCell ref="R2160:R2161"/>
    <mergeCell ref="S2160:S2161"/>
    <mergeCell ref="T2160:T2161"/>
    <mergeCell ref="U2160:U2161"/>
    <mergeCell ref="V2160:V2161"/>
    <mergeCell ref="W2160:W2161"/>
    <mergeCell ref="X2160:Y2161"/>
    <mergeCell ref="O2158:O2159"/>
    <mergeCell ref="P2158:P2159"/>
    <mergeCell ref="Q2158:Q2159"/>
    <mergeCell ref="R2158:R2159"/>
    <mergeCell ref="S2158:S2159"/>
    <mergeCell ref="T2158:T2159"/>
    <mergeCell ref="U2158:U2159"/>
    <mergeCell ref="V2158:V2159"/>
    <mergeCell ref="W2158:W2159"/>
    <mergeCell ref="F2160:F2161"/>
    <mergeCell ref="F2162:F2163"/>
    <mergeCell ref="B2158:B2159"/>
    <mergeCell ref="C2158:C2159"/>
    <mergeCell ref="D2158:D2159"/>
    <mergeCell ref="E2158:E2159"/>
    <mergeCell ref="G2158:G2159"/>
    <mergeCell ref="H2158:H2159"/>
    <mergeCell ref="I2158:I2159"/>
    <mergeCell ref="J2158:J2159"/>
    <mergeCell ref="X2162:Y2163"/>
    <mergeCell ref="B2164:B2165"/>
    <mergeCell ref="C2164:C2165"/>
    <mergeCell ref="D2164:D2165"/>
    <mergeCell ref="E2164:E2165"/>
    <mergeCell ref="G2164:G2165"/>
    <mergeCell ref="H2164:H2165"/>
    <mergeCell ref="I2164:I2165"/>
    <mergeCell ref="J2164:J2165"/>
    <mergeCell ref="O2164:O2165"/>
    <mergeCell ref="P2164:P2165"/>
    <mergeCell ref="Q2164:Q2165"/>
    <mergeCell ref="R2164:R2165"/>
    <mergeCell ref="S2164:S2165"/>
    <mergeCell ref="T2164:T2165"/>
    <mergeCell ref="U2164:U2165"/>
    <mergeCell ref="V2164:V2165"/>
    <mergeCell ref="W2164:W2165"/>
    <mergeCell ref="X2164:Y2165"/>
    <mergeCell ref="O2162:O2163"/>
    <mergeCell ref="P2162:P2163"/>
    <mergeCell ref="Q2162:Q2163"/>
    <mergeCell ref="R2162:R2163"/>
    <mergeCell ref="S2162:S2163"/>
    <mergeCell ref="T2162:T2163"/>
    <mergeCell ref="U2162:U2163"/>
    <mergeCell ref="V2162:V2163"/>
    <mergeCell ref="W2162:W2163"/>
    <mergeCell ref="F2164:F2165"/>
    <mergeCell ref="F2166:F2167"/>
    <mergeCell ref="B2162:B2163"/>
    <mergeCell ref="C2162:C2163"/>
    <mergeCell ref="D2162:D2163"/>
    <mergeCell ref="E2162:E2163"/>
    <mergeCell ref="G2162:G2163"/>
    <mergeCell ref="H2162:H2163"/>
    <mergeCell ref="I2162:I2163"/>
    <mergeCell ref="J2162:J2163"/>
    <mergeCell ref="X2166:Y2167"/>
    <mergeCell ref="B2168:B2169"/>
    <mergeCell ref="C2168:C2169"/>
    <mergeCell ref="D2168:D2169"/>
    <mergeCell ref="E2168:E2169"/>
    <mergeCell ref="G2168:G2169"/>
    <mergeCell ref="H2168:H2169"/>
    <mergeCell ref="I2168:I2169"/>
    <mergeCell ref="J2168:J2169"/>
    <mergeCell ref="O2168:O2169"/>
    <mergeCell ref="P2168:P2169"/>
    <mergeCell ref="Q2168:Q2169"/>
    <mergeCell ref="R2168:R2169"/>
    <mergeCell ref="S2168:S2169"/>
    <mergeCell ref="T2168:T2169"/>
    <mergeCell ref="U2168:U2169"/>
    <mergeCell ref="V2168:V2169"/>
    <mergeCell ref="W2168:W2169"/>
    <mergeCell ref="X2168:Y2169"/>
    <mergeCell ref="O2166:O2167"/>
    <mergeCell ref="P2166:P2167"/>
    <mergeCell ref="Q2166:Q2167"/>
    <mergeCell ref="R2166:R2167"/>
    <mergeCell ref="S2166:S2167"/>
    <mergeCell ref="T2166:T2167"/>
    <mergeCell ref="U2166:U2167"/>
    <mergeCell ref="V2166:V2167"/>
    <mergeCell ref="W2166:W2167"/>
    <mergeCell ref="F2168:F2169"/>
    <mergeCell ref="F2170:F2171"/>
    <mergeCell ref="B2166:B2167"/>
    <mergeCell ref="C2166:C2167"/>
    <mergeCell ref="D2166:D2167"/>
    <mergeCell ref="E2166:E2167"/>
    <mergeCell ref="G2166:G2167"/>
    <mergeCell ref="H2166:H2167"/>
    <mergeCell ref="I2166:I2167"/>
    <mergeCell ref="J2166:J2167"/>
    <mergeCell ref="X2170:Y2171"/>
    <mergeCell ref="B2172:B2173"/>
    <mergeCell ref="C2172:C2173"/>
    <mergeCell ref="D2172:D2173"/>
    <mergeCell ref="E2172:E2173"/>
    <mergeCell ref="G2172:G2173"/>
    <mergeCell ref="H2172:H2173"/>
    <mergeCell ref="I2172:I2173"/>
    <mergeCell ref="J2172:J2173"/>
    <mergeCell ref="O2172:O2173"/>
    <mergeCell ref="P2172:P2173"/>
    <mergeCell ref="Q2172:Q2173"/>
    <mergeCell ref="R2172:R2173"/>
    <mergeCell ref="S2172:S2173"/>
    <mergeCell ref="T2172:T2173"/>
    <mergeCell ref="U2172:U2173"/>
    <mergeCell ref="V2172:V2173"/>
    <mergeCell ref="W2172:W2173"/>
    <mergeCell ref="X2172:Y2173"/>
    <mergeCell ref="O2170:O2171"/>
    <mergeCell ref="P2170:P2171"/>
    <mergeCell ref="Q2170:Q2171"/>
    <mergeCell ref="R2170:R2171"/>
    <mergeCell ref="S2170:S2171"/>
    <mergeCell ref="T2170:T2171"/>
    <mergeCell ref="U2170:U2171"/>
    <mergeCell ref="V2170:V2171"/>
    <mergeCell ref="W2170:W2171"/>
    <mergeCell ref="F2172:F2173"/>
    <mergeCell ref="F2174:F2175"/>
    <mergeCell ref="B2170:B2171"/>
    <mergeCell ref="C2170:C2171"/>
    <mergeCell ref="D2170:D2171"/>
    <mergeCell ref="E2170:E2171"/>
    <mergeCell ref="G2170:G2171"/>
    <mergeCell ref="H2170:H2171"/>
    <mergeCell ref="I2170:I2171"/>
    <mergeCell ref="J2170:J2171"/>
    <mergeCell ref="X2174:Y2175"/>
    <mergeCell ref="B2176:B2177"/>
    <mergeCell ref="C2176:C2177"/>
    <mergeCell ref="D2176:D2177"/>
    <mergeCell ref="E2176:E2177"/>
    <mergeCell ref="G2176:G2177"/>
    <mergeCell ref="H2176:H2177"/>
    <mergeCell ref="I2176:I2177"/>
    <mergeCell ref="J2176:J2177"/>
    <mergeCell ref="O2176:O2177"/>
    <mergeCell ref="P2176:P2177"/>
    <mergeCell ref="Q2176:Q2177"/>
    <mergeCell ref="R2176:R2177"/>
    <mergeCell ref="S2176:S2177"/>
    <mergeCell ref="T2176:T2177"/>
    <mergeCell ref="U2176:U2177"/>
    <mergeCell ref="V2176:V2177"/>
    <mergeCell ref="W2176:W2177"/>
    <mergeCell ref="X2176:Y2177"/>
    <mergeCell ref="O2174:O2175"/>
    <mergeCell ref="P2174:P2175"/>
    <mergeCell ref="Q2174:Q2175"/>
    <mergeCell ref="R2174:R2175"/>
    <mergeCell ref="S2174:S2175"/>
    <mergeCell ref="T2174:T2175"/>
    <mergeCell ref="U2174:U2175"/>
    <mergeCell ref="V2174:V2175"/>
    <mergeCell ref="W2174:W2175"/>
    <mergeCell ref="F2176:F2177"/>
    <mergeCell ref="F2178:F2179"/>
    <mergeCell ref="B2174:B2175"/>
    <mergeCell ref="C2174:C2175"/>
    <mergeCell ref="D2174:D2175"/>
    <mergeCell ref="E2174:E2175"/>
    <mergeCell ref="G2174:G2175"/>
    <mergeCell ref="H2174:H2175"/>
    <mergeCell ref="I2174:I2175"/>
    <mergeCell ref="J2174:J2175"/>
    <mergeCell ref="X2178:Y2179"/>
    <mergeCell ref="B2180:B2181"/>
    <mergeCell ref="C2180:C2181"/>
    <mergeCell ref="D2180:D2181"/>
    <mergeCell ref="E2180:E2181"/>
    <mergeCell ref="G2180:G2181"/>
    <mergeCell ref="H2180:H2181"/>
    <mergeCell ref="I2180:I2181"/>
    <mergeCell ref="J2180:J2181"/>
    <mergeCell ref="O2180:O2181"/>
    <mergeCell ref="P2180:P2181"/>
    <mergeCell ref="Q2180:Q2181"/>
    <mergeCell ref="R2180:R2181"/>
    <mergeCell ref="S2180:S2181"/>
    <mergeCell ref="T2180:T2181"/>
    <mergeCell ref="U2180:U2181"/>
    <mergeCell ref="V2180:V2181"/>
    <mergeCell ref="W2180:W2181"/>
    <mergeCell ref="X2180:Y2181"/>
    <mergeCell ref="O2178:O2179"/>
    <mergeCell ref="P2178:P2179"/>
    <mergeCell ref="Q2178:Q2179"/>
    <mergeCell ref="R2178:R2179"/>
    <mergeCell ref="S2178:S2179"/>
    <mergeCell ref="T2178:T2179"/>
    <mergeCell ref="U2178:U2179"/>
    <mergeCell ref="V2178:V2179"/>
    <mergeCell ref="W2178:W2179"/>
    <mergeCell ref="F2180:F2181"/>
    <mergeCell ref="F2182:F2183"/>
    <mergeCell ref="B2178:B2179"/>
    <mergeCell ref="C2178:C2179"/>
    <mergeCell ref="D2178:D2179"/>
    <mergeCell ref="E2178:E2179"/>
    <mergeCell ref="G2178:G2179"/>
    <mergeCell ref="H2178:H2179"/>
    <mergeCell ref="I2178:I2179"/>
    <mergeCell ref="J2178:J2179"/>
    <mergeCell ref="X2182:Y2183"/>
    <mergeCell ref="B2184:B2185"/>
    <mergeCell ref="C2184:C2185"/>
    <mergeCell ref="D2184:D2185"/>
    <mergeCell ref="E2184:E2185"/>
    <mergeCell ref="G2184:G2185"/>
    <mergeCell ref="H2184:H2185"/>
    <mergeCell ref="I2184:I2185"/>
    <mergeCell ref="J2184:J2185"/>
    <mergeCell ref="O2184:O2185"/>
    <mergeCell ref="P2184:P2185"/>
    <mergeCell ref="Q2184:Q2185"/>
    <mergeCell ref="R2184:R2185"/>
    <mergeCell ref="S2184:S2185"/>
    <mergeCell ref="T2184:T2185"/>
    <mergeCell ref="U2184:U2185"/>
    <mergeCell ref="V2184:V2185"/>
    <mergeCell ref="W2184:W2185"/>
    <mergeCell ref="X2184:Y2185"/>
    <mergeCell ref="O2182:O2183"/>
    <mergeCell ref="P2182:P2183"/>
    <mergeCell ref="Q2182:Q2183"/>
    <mergeCell ref="R2182:R2183"/>
    <mergeCell ref="S2182:S2183"/>
    <mergeCell ref="T2182:T2183"/>
    <mergeCell ref="U2182:U2183"/>
    <mergeCell ref="V2182:V2183"/>
    <mergeCell ref="W2182:W2183"/>
    <mergeCell ref="F2184:F2185"/>
    <mergeCell ref="F2186:F2187"/>
    <mergeCell ref="B2182:B2183"/>
    <mergeCell ref="C2182:C2183"/>
    <mergeCell ref="D2182:D2183"/>
    <mergeCell ref="E2182:E2183"/>
    <mergeCell ref="G2182:G2183"/>
    <mergeCell ref="H2182:H2183"/>
    <mergeCell ref="I2182:I2183"/>
    <mergeCell ref="J2182:J2183"/>
    <mergeCell ref="X2186:Y2187"/>
    <mergeCell ref="B2188:B2189"/>
    <mergeCell ref="C2188:C2189"/>
    <mergeCell ref="D2188:D2189"/>
    <mergeCell ref="E2188:E2189"/>
    <mergeCell ref="G2188:G2189"/>
    <mergeCell ref="H2188:H2189"/>
    <mergeCell ref="I2188:I2189"/>
    <mergeCell ref="J2188:J2189"/>
    <mergeCell ref="O2188:O2189"/>
    <mergeCell ref="P2188:P2189"/>
    <mergeCell ref="Q2188:Q2189"/>
    <mergeCell ref="R2188:R2189"/>
    <mergeCell ref="S2188:S2189"/>
    <mergeCell ref="T2188:T2189"/>
    <mergeCell ref="U2188:U2189"/>
    <mergeCell ref="V2188:V2189"/>
    <mergeCell ref="W2188:W2189"/>
    <mergeCell ref="X2188:Y2189"/>
    <mergeCell ref="O2186:O2187"/>
    <mergeCell ref="P2186:P2187"/>
    <mergeCell ref="Q2186:Q2187"/>
    <mergeCell ref="R2186:R2187"/>
    <mergeCell ref="S2186:S2187"/>
    <mergeCell ref="T2186:T2187"/>
    <mergeCell ref="U2186:U2187"/>
    <mergeCell ref="V2186:V2187"/>
    <mergeCell ref="W2186:W2187"/>
    <mergeCell ref="F2188:F2189"/>
    <mergeCell ref="F2190:F2191"/>
    <mergeCell ref="B2186:B2187"/>
    <mergeCell ref="C2186:C2187"/>
    <mergeCell ref="D2186:D2187"/>
    <mergeCell ref="E2186:E2187"/>
    <mergeCell ref="G2186:G2187"/>
    <mergeCell ref="H2186:H2187"/>
    <mergeCell ref="I2186:I2187"/>
    <mergeCell ref="J2186:J2187"/>
    <mergeCell ref="X2190:Y2191"/>
    <mergeCell ref="B2192:B2193"/>
    <mergeCell ref="C2192:C2193"/>
    <mergeCell ref="D2192:D2193"/>
    <mergeCell ref="E2192:E2193"/>
    <mergeCell ref="G2192:G2193"/>
    <mergeCell ref="H2192:H2193"/>
    <mergeCell ref="I2192:I2193"/>
    <mergeCell ref="J2192:J2193"/>
    <mergeCell ref="O2192:O2193"/>
    <mergeCell ref="P2192:P2193"/>
    <mergeCell ref="Q2192:Q2193"/>
    <mergeCell ref="R2192:R2193"/>
    <mergeCell ref="S2192:S2193"/>
    <mergeCell ref="T2192:T2193"/>
    <mergeCell ref="U2192:U2193"/>
    <mergeCell ref="V2192:V2193"/>
    <mergeCell ref="W2192:W2193"/>
    <mergeCell ref="X2192:Y2193"/>
    <mergeCell ref="O2190:O2191"/>
    <mergeCell ref="P2190:P2191"/>
    <mergeCell ref="Q2190:Q2191"/>
    <mergeCell ref="R2190:R2191"/>
    <mergeCell ref="S2190:S2191"/>
    <mergeCell ref="T2190:T2191"/>
    <mergeCell ref="U2190:U2191"/>
    <mergeCell ref="V2190:V2191"/>
    <mergeCell ref="W2190:W2191"/>
    <mergeCell ref="F2192:F2193"/>
    <mergeCell ref="F2194:F2195"/>
    <mergeCell ref="B2190:B2191"/>
    <mergeCell ref="C2190:C2191"/>
    <mergeCell ref="D2190:D2191"/>
    <mergeCell ref="E2190:E2191"/>
    <mergeCell ref="G2190:G2191"/>
    <mergeCell ref="H2190:H2191"/>
    <mergeCell ref="I2190:I2191"/>
    <mergeCell ref="J2190:J2191"/>
    <mergeCell ref="X2194:Y2195"/>
    <mergeCell ref="B2196:B2197"/>
    <mergeCell ref="C2196:C2197"/>
    <mergeCell ref="D2196:D2197"/>
    <mergeCell ref="E2196:E2197"/>
    <mergeCell ref="G2196:G2197"/>
    <mergeCell ref="H2196:H2197"/>
    <mergeCell ref="I2196:I2197"/>
    <mergeCell ref="J2196:J2197"/>
    <mergeCell ref="O2196:O2197"/>
    <mergeCell ref="P2196:P2197"/>
    <mergeCell ref="Q2196:Q2197"/>
    <mergeCell ref="R2196:R2197"/>
    <mergeCell ref="S2196:S2197"/>
    <mergeCell ref="T2196:T2197"/>
    <mergeCell ref="U2196:U2197"/>
    <mergeCell ref="V2196:V2197"/>
    <mergeCell ref="W2196:W2197"/>
    <mergeCell ref="X2196:Y2197"/>
    <mergeCell ref="O2194:O2195"/>
    <mergeCell ref="P2194:P2195"/>
    <mergeCell ref="Q2194:Q2195"/>
    <mergeCell ref="R2194:R2195"/>
    <mergeCell ref="S2194:S2195"/>
    <mergeCell ref="T2194:T2195"/>
    <mergeCell ref="U2194:U2195"/>
    <mergeCell ref="V2194:V2195"/>
    <mergeCell ref="W2194:W2195"/>
    <mergeCell ref="F2196:F2197"/>
    <mergeCell ref="F2198:F2199"/>
    <mergeCell ref="B2194:B2195"/>
    <mergeCell ref="C2194:C2195"/>
    <mergeCell ref="D2194:D2195"/>
    <mergeCell ref="E2194:E2195"/>
    <mergeCell ref="G2194:G2195"/>
    <mergeCell ref="H2194:H2195"/>
    <mergeCell ref="I2194:I2195"/>
    <mergeCell ref="J2194:J2195"/>
    <mergeCell ref="X2198:Y2199"/>
    <mergeCell ref="B2200:B2201"/>
    <mergeCell ref="C2200:C2201"/>
    <mergeCell ref="D2200:D2201"/>
    <mergeCell ref="E2200:E2201"/>
    <mergeCell ref="G2200:G2201"/>
    <mergeCell ref="H2200:H2201"/>
    <mergeCell ref="I2200:I2201"/>
    <mergeCell ref="J2200:J2201"/>
    <mergeCell ref="O2200:O2201"/>
    <mergeCell ref="P2200:P2201"/>
    <mergeCell ref="Q2200:Q2201"/>
    <mergeCell ref="R2200:R2201"/>
    <mergeCell ref="S2200:S2201"/>
    <mergeCell ref="T2200:T2201"/>
    <mergeCell ref="U2200:U2201"/>
    <mergeCell ref="V2200:V2201"/>
    <mergeCell ref="W2200:W2201"/>
    <mergeCell ref="X2200:Y2201"/>
    <mergeCell ref="O2198:O2199"/>
    <mergeCell ref="P2198:P2199"/>
    <mergeCell ref="Q2198:Q2199"/>
    <mergeCell ref="R2198:R2199"/>
    <mergeCell ref="S2198:S2199"/>
    <mergeCell ref="T2198:T2199"/>
    <mergeCell ref="U2198:U2199"/>
    <mergeCell ref="V2198:V2199"/>
    <mergeCell ref="W2198:W2199"/>
    <mergeCell ref="F2200:F2201"/>
    <mergeCell ref="F2202:F2203"/>
    <mergeCell ref="B2198:B2199"/>
    <mergeCell ref="C2198:C2199"/>
    <mergeCell ref="D2198:D2199"/>
    <mergeCell ref="E2198:E2199"/>
    <mergeCell ref="G2198:G2199"/>
    <mergeCell ref="H2198:H2199"/>
    <mergeCell ref="I2198:I2199"/>
    <mergeCell ref="J2198:J2199"/>
    <mergeCell ref="X2202:Y2203"/>
    <mergeCell ref="B2204:B2205"/>
    <mergeCell ref="C2204:C2205"/>
    <mergeCell ref="D2204:D2205"/>
    <mergeCell ref="E2204:E2205"/>
    <mergeCell ref="G2204:G2205"/>
    <mergeCell ref="H2204:H2205"/>
    <mergeCell ref="I2204:I2205"/>
    <mergeCell ref="J2204:J2205"/>
    <mergeCell ref="O2204:O2205"/>
    <mergeCell ref="P2204:P2205"/>
    <mergeCell ref="Q2204:Q2205"/>
    <mergeCell ref="R2204:R2205"/>
    <mergeCell ref="S2204:S2205"/>
    <mergeCell ref="T2204:T2205"/>
    <mergeCell ref="U2204:U2205"/>
    <mergeCell ref="V2204:V2205"/>
    <mergeCell ref="W2204:W2205"/>
    <mergeCell ref="X2204:Y2205"/>
    <mergeCell ref="O2202:O2203"/>
    <mergeCell ref="P2202:P2203"/>
    <mergeCell ref="Q2202:Q2203"/>
    <mergeCell ref="R2202:R2203"/>
    <mergeCell ref="S2202:S2203"/>
    <mergeCell ref="T2202:T2203"/>
    <mergeCell ref="U2202:U2203"/>
    <mergeCell ref="V2202:V2203"/>
    <mergeCell ref="W2202:W2203"/>
    <mergeCell ref="F2204:F2205"/>
    <mergeCell ref="F2206:F2207"/>
    <mergeCell ref="B2202:B2203"/>
    <mergeCell ref="C2202:C2203"/>
    <mergeCell ref="D2202:D2203"/>
    <mergeCell ref="E2202:E2203"/>
    <mergeCell ref="G2202:G2203"/>
    <mergeCell ref="H2202:H2203"/>
    <mergeCell ref="I2202:I2203"/>
    <mergeCell ref="J2202:J2203"/>
    <mergeCell ref="X2206:Y2207"/>
    <mergeCell ref="B2208:B2209"/>
    <mergeCell ref="C2208:C2209"/>
    <mergeCell ref="D2208:D2209"/>
    <mergeCell ref="E2208:E2209"/>
    <mergeCell ref="G2208:G2209"/>
    <mergeCell ref="H2208:H2209"/>
    <mergeCell ref="I2208:I2209"/>
    <mergeCell ref="J2208:J2209"/>
    <mergeCell ref="O2208:O2209"/>
    <mergeCell ref="P2208:P2209"/>
    <mergeCell ref="Q2208:Q2209"/>
    <mergeCell ref="R2208:R2209"/>
    <mergeCell ref="S2208:S2209"/>
    <mergeCell ref="T2208:T2209"/>
    <mergeCell ref="U2208:U2209"/>
    <mergeCell ref="V2208:V2209"/>
    <mergeCell ref="W2208:W2209"/>
    <mergeCell ref="X2208:Y2209"/>
    <mergeCell ref="O2206:O2207"/>
    <mergeCell ref="P2206:P2207"/>
    <mergeCell ref="Q2206:Q2207"/>
    <mergeCell ref="R2206:R2207"/>
    <mergeCell ref="S2206:S2207"/>
    <mergeCell ref="T2206:T2207"/>
    <mergeCell ref="U2206:U2207"/>
    <mergeCell ref="V2206:V2207"/>
    <mergeCell ref="W2206:W2207"/>
    <mergeCell ref="F2208:F2209"/>
    <mergeCell ref="F2210:F2211"/>
    <mergeCell ref="B2206:B2207"/>
    <mergeCell ref="C2206:C2207"/>
    <mergeCell ref="D2206:D2207"/>
    <mergeCell ref="E2206:E2207"/>
    <mergeCell ref="G2206:G2207"/>
    <mergeCell ref="H2206:H2207"/>
    <mergeCell ref="I2206:I2207"/>
    <mergeCell ref="J2206:J2207"/>
    <mergeCell ref="X2210:Y2211"/>
    <mergeCell ref="B2212:B2213"/>
    <mergeCell ref="C2212:C2213"/>
    <mergeCell ref="D2212:D2213"/>
    <mergeCell ref="E2212:E2213"/>
    <mergeCell ref="G2212:G2213"/>
    <mergeCell ref="H2212:H2213"/>
    <mergeCell ref="I2212:I2213"/>
    <mergeCell ref="J2212:J2213"/>
    <mergeCell ref="O2212:O2213"/>
    <mergeCell ref="P2212:P2213"/>
    <mergeCell ref="Q2212:Q2213"/>
    <mergeCell ref="R2212:R2213"/>
    <mergeCell ref="S2212:S2213"/>
    <mergeCell ref="T2212:T2213"/>
    <mergeCell ref="U2212:U2213"/>
    <mergeCell ref="V2212:V2213"/>
    <mergeCell ref="W2212:W2213"/>
    <mergeCell ref="X2212:Y2213"/>
    <mergeCell ref="O2210:O2211"/>
    <mergeCell ref="P2210:P2211"/>
    <mergeCell ref="Q2210:Q2211"/>
    <mergeCell ref="R2210:R2211"/>
    <mergeCell ref="S2210:S2211"/>
    <mergeCell ref="T2210:T2211"/>
    <mergeCell ref="U2210:U2211"/>
    <mergeCell ref="V2210:V2211"/>
    <mergeCell ref="W2210:W2211"/>
    <mergeCell ref="F2212:F2213"/>
    <mergeCell ref="F2214:F2215"/>
    <mergeCell ref="B2210:B2211"/>
    <mergeCell ref="C2210:C2211"/>
    <mergeCell ref="D2210:D2211"/>
    <mergeCell ref="E2210:E2211"/>
    <mergeCell ref="G2210:G2211"/>
    <mergeCell ref="H2210:H2211"/>
    <mergeCell ref="I2210:I2211"/>
    <mergeCell ref="J2210:J2211"/>
    <mergeCell ref="X2214:Y2215"/>
    <mergeCell ref="B2216:B2217"/>
    <mergeCell ref="C2216:C2217"/>
    <mergeCell ref="D2216:D2217"/>
    <mergeCell ref="E2216:E2217"/>
    <mergeCell ref="G2216:G2217"/>
    <mergeCell ref="H2216:H2217"/>
    <mergeCell ref="I2216:I2217"/>
    <mergeCell ref="J2216:J2217"/>
    <mergeCell ref="O2216:O2217"/>
    <mergeCell ref="P2216:P2217"/>
    <mergeCell ref="Q2216:Q2217"/>
    <mergeCell ref="R2216:R2217"/>
    <mergeCell ref="S2216:S2217"/>
    <mergeCell ref="T2216:T2217"/>
    <mergeCell ref="U2216:U2217"/>
    <mergeCell ref="V2216:V2217"/>
    <mergeCell ref="W2216:W2217"/>
    <mergeCell ref="X2216:Y2217"/>
    <mergeCell ref="O2214:O2215"/>
    <mergeCell ref="P2214:P2215"/>
    <mergeCell ref="Q2214:Q2215"/>
    <mergeCell ref="R2214:R2215"/>
    <mergeCell ref="S2214:S2215"/>
    <mergeCell ref="T2214:T2215"/>
    <mergeCell ref="U2214:U2215"/>
    <mergeCell ref="V2214:V2215"/>
    <mergeCell ref="W2214:W2215"/>
    <mergeCell ref="F2216:F2217"/>
    <mergeCell ref="F2218:F2219"/>
    <mergeCell ref="B2214:B2215"/>
    <mergeCell ref="C2214:C2215"/>
    <mergeCell ref="D2214:D2215"/>
    <mergeCell ref="E2214:E2215"/>
    <mergeCell ref="G2214:G2215"/>
    <mergeCell ref="H2214:H2215"/>
    <mergeCell ref="I2214:I2215"/>
    <mergeCell ref="J2214:J2215"/>
    <mergeCell ref="X2218:Y2219"/>
    <mergeCell ref="B2220:B2221"/>
    <mergeCell ref="C2220:C2221"/>
    <mergeCell ref="D2220:D2221"/>
    <mergeCell ref="E2220:E2221"/>
    <mergeCell ref="G2220:G2221"/>
    <mergeCell ref="H2220:H2221"/>
    <mergeCell ref="I2220:I2221"/>
    <mergeCell ref="J2220:J2221"/>
    <mergeCell ref="O2220:O2221"/>
    <mergeCell ref="P2220:P2221"/>
    <mergeCell ref="Q2220:Q2221"/>
    <mergeCell ref="R2220:R2221"/>
    <mergeCell ref="S2220:S2221"/>
    <mergeCell ref="T2220:T2221"/>
    <mergeCell ref="U2220:U2221"/>
    <mergeCell ref="V2220:V2221"/>
    <mergeCell ref="W2220:W2221"/>
    <mergeCell ref="X2220:Y2221"/>
    <mergeCell ref="O2218:O2219"/>
    <mergeCell ref="P2218:P2219"/>
    <mergeCell ref="Q2218:Q2219"/>
    <mergeCell ref="R2218:R2219"/>
    <mergeCell ref="S2218:S2219"/>
    <mergeCell ref="T2218:T2219"/>
    <mergeCell ref="U2218:U2219"/>
    <mergeCell ref="V2218:V2219"/>
    <mergeCell ref="W2218:W2219"/>
    <mergeCell ref="F2220:F2221"/>
    <mergeCell ref="F2222:F2223"/>
    <mergeCell ref="B2218:B2219"/>
    <mergeCell ref="C2218:C2219"/>
    <mergeCell ref="D2218:D2219"/>
    <mergeCell ref="E2218:E2219"/>
    <mergeCell ref="G2218:G2219"/>
    <mergeCell ref="H2218:H2219"/>
    <mergeCell ref="I2218:I2219"/>
    <mergeCell ref="J2218:J2219"/>
    <mergeCell ref="X2222:Y2223"/>
    <mergeCell ref="B2224:B2225"/>
    <mergeCell ref="C2224:C2225"/>
    <mergeCell ref="D2224:D2225"/>
    <mergeCell ref="E2224:E2225"/>
    <mergeCell ref="G2224:G2225"/>
    <mergeCell ref="H2224:H2225"/>
    <mergeCell ref="I2224:I2225"/>
    <mergeCell ref="J2224:J2225"/>
    <mergeCell ref="O2224:O2225"/>
    <mergeCell ref="P2224:P2225"/>
    <mergeCell ref="Q2224:Q2225"/>
    <mergeCell ref="R2224:R2225"/>
    <mergeCell ref="S2224:S2225"/>
    <mergeCell ref="T2224:T2225"/>
    <mergeCell ref="U2224:U2225"/>
    <mergeCell ref="V2224:V2225"/>
    <mergeCell ref="W2224:W2225"/>
    <mergeCell ref="X2224:Y2225"/>
    <mergeCell ref="O2222:O2223"/>
    <mergeCell ref="P2222:P2223"/>
    <mergeCell ref="Q2222:Q2223"/>
    <mergeCell ref="R2222:R2223"/>
    <mergeCell ref="S2222:S2223"/>
    <mergeCell ref="T2222:T2223"/>
    <mergeCell ref="U2222:U2223"/>
    <mergeCell ref="V2222:V2223"/>
    <mergeCell ref="W2222:W2223"/>
    <mergeCell ref="F2224:F2225"/>
    <mergeCell ref="F2226:F2227"/>
    <mergeCell ref="B2222:B2223"/>
    <mergeCell ref="C2222:C2223"/>
    <mergeCell ref="D2222:D2223"/>
    <mergeCell ref="E2222:E2223"/>
    <mergeCell ref="G2222:G2223"/>
    <mergeCell ref="H2222:H2223"/>
    <mergeCell ref="I2222:I2223"/>
    <mergeCell ref="J2222:J2223"/>
    <mergeCell ref="X2226:Y2227"/>
    <mergeCell ref="B2228:B2229"/>
    <mergeCell ref="C2228:C2229"/>
    <mergeCell ref="D2228:D2229"/>
    <mergeCell ref="E2228:E2229"/>
    <mergeCell ref="G2228:G2229"/>
    <mergeCell ref="H2228:H2229"/>
    <mergeCell ref="I2228:I2229"/>
    <mergeCell ref="J2228:J2229"/>
    <mergeCell ref="O2228:O2229"/>
    <mergeCell ref="P2228:P2229"/>
    <mergeCell ref="Q2228:Q2229"/>
    <mergeCell ref="R2228:R2229"/>
    <mergeCell ref="S2228:S2229"/>
    <mergeCell ref="T2228:T2229"/>
    <mergeCell ref="U2228:U2229"/>
    <mergeCell ref="V2228:V2229"/>
    <mergeCell ref="W2228:W2229"/>
    <mergeCell ref="X2228:Y2229"/>
    <mergeCell ref="O2226:O2227"/>
    <mergeCell ref="P2226:P2227"/>
    <mergeCell ref="Q2226:Q2227"/>
    <mergeCell ref="R2226:R2227"/>
    <mergeCell ref="S2226:S2227"/>
    <mergeCell ref="T2226:T2227"/>
    <mergeCell ref="U2226:U2227"/>
    <mergeCell ref="V2226:V2227"/>
    <mergeCell ref="W2226:W2227"/>
    <mergeCell ref="F2228:F2229"/>
    <mergeCell ref="F2230:F2231"/>
    <mergeCell ref="B2226:B2227"/>
    <mergeCell ref="C2226:C2227"/>
    <mergeCell ref="D2226:D2227"/>
    <mergeCell ref="E2226:E2227"/>
    <mergeCell ref="G2226:G2227"/>
    <mergeCell ref="H2226:H2227"/>
    <mergeCell ref="I2226:I2227"/>
    <mergeCell ref="J2226:J2227"/>
    <mergeCell ref="X2230:Y2231"/>
    <mergeCell ref="B2232:B2233"/>
    <mergeCell ref="C2232:C2233"/>
    <mergeCell ref="D2232:D2233"/>
    <mergeCell ref="E2232:E2233"/>
    <mergeCell ref="G2232:G2233"/>
    <mergeCell ref="H2232:H2233"/>
    <mergeCell ref="I2232:I2233"/>
    <mergeCell ref="J2232:J2233"/>
    <mergeCell ref="O2232:O2233"/>
    <mergeCell ref="P2232:P2233"/>
    <mergeCell ref="Q2232:Q2233"/>
    <mergeCell ref="R2232:R2233"/>
    <mergeCell ref="S2232:S2233"/>
    <mergeCell ref="T2232:T2233"/>
    <mergeCell ref="U2232:U2233"/>
    <mergeCell ref="V2232:V2233"/>
    <mergeCell ref="W2232:W2233"/>
    <mergeCell ref="X2232:Y2233"/>
    <mergeCell ref="O2230:O2231"/>
    <mergeCell ref="P2230:P2231"/>
    <mergeCell ref="Q2230:Q2231"/>
    <mergeCell ref="R2230:R2231"/>
    <mergeCell ref="S2230:S2231"/>
    <mergeCell ref="T2230:T2231"/>
    <mergeCell ref="U2230:U2231"/>
    <mergeCell ref="V2230:V2231"/>
    <mergeCell ref="W2230:W2231"/>
    <mergeCell ref="F2232:F2233"/>
    <mergeCell ref="F2234:F2235"/>
    <mergeCell ref="B2230:B2231"/>
    <mergeCell ref="C2230:C2231"/>
    <mergeCell ref="D2230:D2231"/>
    <mergeCell ref="E2230:E2231"/>
    <mergeCell ref="G2230:G2231"/>
    <mergeCell ref="H2230:H2231"/>
    <mergeCell ref="I2230:I2231"/>
    <mergeCell ref="J2230:J2231"/>
    <mergeCell ref="X2234:Y2235"/>
    <mergeCell ref="B2236:B2237"/>
    <mergeCell ref="C2236:C2237"/>
    <mergeCell ref="D2236:D2237"/>
    <mergeCell ref="E2236:E2237"/>
    <mergeCell ref="G2236:G2237"/>
    <mergeCell ref="H2236:H2237"/>
    <mergeCell ref="I2236:I2237"/>
    <mergeCell ref="J2236:J2237"/>
    <mergeCell ref="O2236:O2237"/>
    <mergeCell ref="P2236:P2237"/>
    <mergeCell ref="Q2236:Q2237"/>
    <mergeCell ref="R2236:R2237"/>
    <mergeCell ref="S2236:S2237"/>
    <mergeCell ref="T2236:T2237"/>
    <mergeCell ref="U2236:U2237"/>
    <mergeCell ref="V2236:V2237"/>
    <mergeCell ref="W2236:W2237"/>
    <mergeCell ref="X2236:Y2237"/>
    <mergeCell ref="O2234:O2235"/>
    <mergeCell ref="P2234:P2235"/>
    <mergeCell ref="Q2234:Q2235"/>
    <mergeCell ref="R2234:R2235"/>
    <mergeCell ref="S2234:S2235"/>
    <mergeCell ref="T2234:T2235"/>
    <mergeCell ref="U2234:U2235"/>
    <mergeCell ref="V2234:V2235"/>
    <mergeCell ref="W2234:W2235"/>
    <mergeCell ref="F2236:F2237"/>
    <mergeCell ref="F2238:F2239"/>
    <mergeCell ref="B2234:B2235"/>
    <mergeCell ref="C2234:C2235"/>
    <mergeCell ref="D2234:D2235"/>
    <mergeCell ref="E2234:E2235"/>
    <mergeCell ref="G2234:G2235"/>
    <mergeCell ref="H2234:H2235"/>
    <mergeCell ref="I2234:I2235"/>
    <mergeCell ref="J2234:J2235"/>
    <mergeCell ref="X2238:Y2239"/>
    <mergeCell ref="B2240:B2241"/>
    <mergeCell ref="C2240:C2241"/>
    <mergeCell ref="D2240:D2241"/>
    <mergeCell ref="E2240:E2241"/>
    <mergeCell ref="G2240:G2241"/>
    <mergeCell ref="H2240:H2241"/>
    <mergeCell ref="I2240:I2241"/>
    <mergeCell ref="J2240:J2241"/>
    <mergeCell ref="O2240:O2241"/>
    <mergeCell ref="P2240:P2241"/>
    <mergeCell ref="Q2240:Q2241"/>
    <mergeCell ref="R2240:R2241"/>
    <mergeCell ref="S2240:S2241"/>
    <mergeCell ref="T2240:T2241"/>
    <mergeCell ref="U2240:U2241"/>
    <mergeCell ref="V2240:V2241"/>
    <mergeCell ref="W2240:W2241"/>
    <mergeCell ref="X2240:Y2241"/>
    <mergeCell ref="O2238:O2239"/>
    <mergeCell ref="P2238:P2239"/>
    <mergeCell ref="Q2238:Q2239"/>
    <mergeCell ref="R2238:R2239"/>
    <mergeCell ref="S2238:S2239"/>
    <mergeCell ref="T2238:T2239"/>
    <mergeCell ref="U2238:U2239"/>
    <mergeCell ref="V2238:V2239"/>
    <mergeCell ref="W2238:W2239"/>
    <mergeCell ref="F2240:F2241"/>
    <mergeCell ref="F2242:F2243"/>
    <mergeCell ref="B2238:B2239"/>
    <mergeCell ref="C2238:C2239"/>
    <mergeCell ref="D2238:D2239"/>
    <mergeCell ref="E2238:E2239"/>
    <mergeCell ref="G2238:G2239"/>
    <mergeCell ref="H2238:H2239"/>
    <mergeCell ref="I2238:I2239"/>
    <mergeCell ref="J2238:J2239"/>
    <mergeCell ref="X2242:Y2243"/>
    <mergeCell ref="B2244:B2245"/>
    <mergeCell ref="C2244:C2245"/>
    <mergeCell ref="D2244:D2245"/>
    <mergeCell ref="E2244:E2245"/>
    <mergeCell ref="G2244:G2245"/>
    <mergeCell ref="H2244:H2245"/>
    <mergeCell ref="I2244:I2245"/>
    <mergeCell ref="J2244:J2245"/>
    <mergeCell ref="O2244:O2245"/>
    <mergeCell ref="P2244:P2245"/>
    <mergeCell ref="Q2244:Q2245"/>
    <mergeCell ref="R2244:R2245"/>
    <mergeCell ref="S2244:S2245"/>
    <mergeCell ref="T2244:T2245"/>
    <mergeCell ref="U2244:U2245"/>
    <mergeCell ref="V2244:V2245"/>
    <mergeCell ref="W2244:W2245"/>
    <mergeCell ref="X2244:Y2245"/>
    <mergeCell ref="O2242:O2243"/>
    <mergeCell ref="P2242:P2243"/>
    <mergeCell ref="Q2242:Q2243"/>
    <mergeCell ref="R2242:R2243"/>
    <mergeCell ref="S2242:S2243"/>
    <mergeCell ref="T2242:T2243"/>
    <mergeCell ref="U2242:U2243"/>
    <mergeCell ref="V2242:V2243"/>
    <mergeCell ref="W2242:W2243"/>
    <mergeCell ref="F2244:F2245"/>
    <mergeCell ref="F2246:F2247"/>
    <mergeCell ref="B2242:B2243"/>
    <mergeCell ref="C2242:C2243"/>
    <mergeCell ref="D2242:D2243"/>
    <mergeCell ref="E2242:E2243"/>
    <mergeCell ref="G2242:G2243"/>
    <mergeCell ref="H2242:H2243"/>
    <mergeCell ref="I2242:I2243"/>
    <mergeCell ref="J2242:J2243"/>
    <mergeCell ref="X2246:Y2247"/>
    <mergeCell ref="B2248:B2249"/>
    <mergeCell ref="C2248:C2249"/>
    <mergeCell ref="D2248:D2249"/>
    <mergeCell ref="E2248:E2249"/>
    <mergeCell ref="G2248:G2249"/>
    <mergeCell ref="H2248:H2249"/>
    <mergeCell ref="I2248:I2249"/>
    <mergeCell ref="J2248:J2249"/>
    <mergeCell ref="O2248:O2249"/>
    <mergeCell ref="P2248:P2249"/>
    <mergeCell ref="Q2248:Q2249"/>
    <mergeCell ref="R2248:R2249"/>
    <mergeCell ref="S2248:S2249"/>
    <mergeCell ref="T2248:T2249"/>
    <mergeCell ref="U2248:U2249"/>
    <mergeCell ref="V2248:V2249"/>
    <mergeCell ref="W2248:W2249"/>
    <mergeCell ref="X2248:Y2249"/>
    <mergeCell ref="O2246:O2247"/>
    <mergeCell ref="P2246:P2247"/>
    <mergeCell ref="Q2246:Q2247"/>
    <mergeCell ref="R2246:R2247"/>
    <mergeCell ref="S2246:S2247"/>
    <mergeCell ref="T2246:T2247"/>
    <mergeCell ref="U2246:U2247"/>
    <mergeCell ref="V2246:V2247"/>
    <mergeCell ref="W2246:W2247"/>
    <mergeCell ref="F2248:F2249"/>
    <mergeCell ref="F2250:F2251"/>
    <mergeCell ref="B2246:B2247"/>
    <mergeCell ref="C2246:C2247"/>
    <mergeCell ref="D2246:D2247"/>
    <mergeCell ref="E2246:E2247"/>
    <mergeCell ref="G2246:G2247"/>
    <mergeCell ref="H2246:H2247"/>
    <mergeCell ref="I2246:I2247"/>
    <mergeCell ref="J2246:J2247"/>
    <mergeCell ref="X2250:Y2251"/>
    <mergeCell ref="B2252:B2253"/>
    <mergeCell ref="C2252:C2253"/>
    <mergeCell ref="D2252:D2253"/>
    <mergeCell ref="E2252:E2253"/>
    <mergeCell ref="G2252:G2253"/>
    <mergeCell ref="H2252:H2253"/>
    <mergeCell ref="I2252:I2253"/>
    <mergeCell ref="J2252:J2253"/>
    <mergeCell ref="O2252:O2253"/>
    <mergeCell ref="P2252:P2253"/>
    <mergeCell ref="Q2252:Q2253"/>
    <mergeCell ref="R2252:R2253"/>
    <mergeCell ref="S2252:S2253"/>
    <mergeCell ref="T2252:T2253"/>
    <mergeCell ref="U2252:U2253"/>
    <mergeCell ref="V2252:V2253"/>
    <mergeCell ref="W2252:W2253"/>
    <mergeCell ref="X2252:Y2253"/>
    <mergeCell ref="O2250:O2251"/>
    <mergeCell ref="P2250:P2251"/>
    <mergeCell ref="Q2250:Q2251"/>
    <mergeCell ref="R2250:R2251"/>
    <mergeCell ref="S2250:S2251"/>
    <mergeCell ref="T2250:T2251"/>
    <mergeCell ref="U2250:U2251"/>
    <mergeCell ref="V2250:V2251"/>
    <mergeCell ref="W2250:W2251"/>
    <mergeCell ref="F2252:F2253"/>
    <mergeCell ref="F2254:F2255"/>
    <mergeCell ref="B2250:B2251"/>
    <mergeCell ref="C2250:C2251"/>
    <mergeCell ref="D2250:D2251"/>
    <mergeCell ref="E2250:E2251"/>
    <mergeCell ref="G2250:G2251"/>
    <mergeCell ref="H2250:H2251"/>
    <mergeCell ref="I2250:I2251"/>
    <mergeCell ref="J2250:J2251"/>
    <mergeCell ref="X2254:Y2255"/>
    <mergeCell ref="B2256:B2257"/>
    <mergeCell ref="C2256:C2257"/>
    <mergeCell ref="D2256:D2257"/>
    <mergeCell ref="E2256:E2257"/>
    <mergeCell ref="G2256:G2257"/>
    <mergeCell ref="H2256:H2257"/>
    <mergeCell ref="I2256:I2257"/>
    <mergeCell ref="J2256:J2257"/>
    <mergeCell ref="O2256:O2257"/>
    <mergeCell ref="P2256:P2257"/>
    <mergeCell ref="Q2256:Q2257"/>
    <mergeCell ref="R2256:R2257"/>
    <mergeCell ref="S2256:S2257"/>
    <mergeCell ref="T2256:T2257"/>
    <mergeCell ref="U2256:U2257"/>
    <mergeCell ref="V2256:V2257"/>
    <mergeCell ref="W2256:W2257"/>
    <mergeCell ref="X2256:Y2257"/>
    <mergeCell ref="O2254:O2255"/>
    <mergeCell ref="P2254:P2255"/>
    <mergeCell ref="Q2254:Q2255"/>
    <mergeCell ref="R2254:R2255"/>
    <mergeCell ref="S2254:S2255"/>
    <mergeCell ref="T2254:T2255"/>
    <mergeCell ref="U2254:U2255"/>
    <mergeCell ref="V2254:V2255"/>
    <mergeCell ref="W2254:W2255"/>
    <mergeCell ref="F2256:F2257"/>
    <mergeCell ref="F2258:F2259"/>
    <mergeCell ref="B2254:B2255"/>
    <mergeCell ref="C2254:C2255"/>
    <mergeCell ref="D2254:D2255"/>
    <mergeCell ref="E2254:E2255"/>
    <mergeCell ref="G2254:G2255"/>
    <mergeCell ref="H2254:H2255"/>
    <mergeCell ref="I2254:I2255"/>
    <mergeCell ref="J2254:J2255"/>
    <mergeCell ref="X2258:Y2259"/>
    <mergeCell ref="B2260:B2261"/>
    <mergeCell ref="C2260:C2261"/>
    <mergeCell ref="D2260:D2261"/>
    <mergeCell ref="E2260:E2261"/>
    <mergeCell ref="G2260:G2261"/>
    <mergeCell ref="H2260:H2261"/>
    <mergeCell ref="I2260:I2261"/>
    <mergeCell ref="J2260:J2261"/>
    <mergeCell ref="O2260:O2261"/>
    <mergeCell ref="P2260:P2261"/>
    <mergeCell ref="Q2260:Q2261"/>
    <mergeCell ref="R2260:R2261"/>
    <mergeCell ref="S2260:S2261"/>
    <mergeCell ref="T2260:T2261"/>
    <mergeCell ref="U2260:U2261"/>
    <mergeCell ref="V2260:V2261"/>
    <mergeCell ref="W2260:W2261"/>
    <mergeCell ref="X2260:Y2261"/>
    <mergeCell ref="O2258:O2259"/>
    <mergeCell ref="P2258:P2259"/>
    <mergeCell ref="Q2258:Q2259"/>
    <mergeCell ref="R2258:R2259"/>
    <mergeCell ref="S2258:S2259"/>
    <mergeCell ref="T2258:T2259"/>
    <mergeCell ref="U2258:U2259"/>
    <mergeCell ref="V2258:V2259"/>
    <mergeCell ref="W2258:W2259"/>
    <mergeCell ref="F2260:F2261"/>
    <mergeCell ref="F2262:F2263"/>
    <mergeCell ref="B2258:B2259"/>
    <mergeCell ref="C2258:C2259"/>
    <mergeCell ref="D2258:D2259"/>
    <mergeCell ref="E2258:E2259"/>
    <mergeCell ref="G2258:G2259"/>
    <mergeCell ref="H2258:H2259"/>
    <mergeCell ref="I2258:I2259"/>
    <mergeCell ref="J2258:J2259"/>
    <mergeCell ref="X2262:Y2263"/>
    <mergeCell ref="B2264:B2265"/>
    <mergeCell ref="C2264:C2265"/>
    <mergeCell ref="D2264:D2265"/>
    <mergeCell ref="E2264:E2265"/>
    <mergeCell ref="G2264:G2265"/>
    <mergeCell ref="H2264:H2265"/>
    <mergeCell ref="I2264:I2265"/>
    <mergeCell ref="J2264:J2265"/>
    <mergeCell ref="O2264:O2265"/>
    <mergeCell ref="P2264:P2265"/>
    <mergeCell ref="Q2264:Q2265"/>
    <mergeCell ref="R2264:R2265"/>
    <mergeCell ref="S2264:S2265"/>
    <mergeCell ref="T2264:T2265"/>
    <mergeCell ref="U2264:U2265"/>
    <mergeCell ref="V2264:V2265"/>
    <mergeCell ref="W2264:W2265"/>
    <mergeCell ref="X2264:Y2265"/>
    <mergeCell ref="O2262:O2263"/>
    <mergeCell ref="P2262:P2263"/>
    <mergeCell ref="Q2262:Q2263"/>
    <mergeCell ref="R2262:R2263"/>
    <mergeCell ref="S2262:S2263"/>
    <mergeCell ref="T2262:T2263"/>
    <mergeCell ref="U2262:U2263"/>
    <mergeCell ref="V2262:V2263"/>
    <mergeCell ref="W2262:W2263"/>
    <mergeCell ref="F2264:F2265"/>
    <mergeCell ref="F2266:F2267"/>
    <mergeCell ref="B2262:B2263"/>
    <mergeCell ref="C2262:C2263"/>
    <mergeCell ref="D2262:D2263"/>
    <mergeCell ref="E2262:E2263"/>
    <mergeCell ref="G2262:G2263"/>
    <mergeCell ref="H2262:H2263"/>
    <mergeCell ref="I2262:I2263"/>
    <mergeCell ref="J2262:J2263"/>
    <mergeCell ref="X2266:Y2267"/>
    <mergeCell ref="B2268:B2269"/>
    <mergeCell ref="C2268:C2269"/>
    <mergeCell ref="D2268:D2269"/>
    <mergeCell ref="E2268:E2269"/>
    <mergeCell ref="G2268:G2269"/>
    <mergeCell ref="H2268:H2269"/>
    <mergeCell ref="I2268:I2269"/>
    <mergeCell ref="J2268:J2269"/>
    <mergeCell ref="O2268:O2269"/>
    <mergeCell ref="P2268:P2269"/>
    <mergeCell ref="Q2268:Q2269"/>
    <mergeCell ref="R2268:R2269"/>
    <mergeCell ref="S2268:S2269"/>
    <mergeCell ref="T2268:T2269"/>
    <mergeCell ref="U2268:U2269"/>
    <mergeCell ref="V2268:V2269"/>
    <mergeCell ref="W2268:W2269"/>
    <mergeCell ref="X2268:Y2269"/>
    <mergeCell ref="O2266:O2267"/>
    <mergeCell ref="P2266:P2267"/>
    <mergeCell ref="Q2266:Q2267"/>
    <mergeCell ref="R2266:R2267"/>
    <mergeCell ref="S2266:S2267"/>
    <mergeCell ref="T2266:T2267"/>
    <mergeCell ref="U2266:U2267"/>
    <mergeCell ref="V2266:V2267"/>
    <mergeCell ref="W2266:W2267"/>
    <mergeCell ref="F2268:F2269"/>
    <mergeCell ref="F2270:F2271"/>
    <mergeCell ref="B2266:B2267"/>
    <mergeCell ref="C2266:C2267"/>
    <mergeCell ref="D2266:D2267"/>
    <mergeCell ref="E2266:E2267"/>
    <mergeCell ref="G2266:G2267"/>
    <mergeCell ref="H2266:H2267"/>
    <mergeCell ref="I2266:I2267"/>
    <mergeCell ref="J2266:J2267"/>
    <mergeCell ref="X2270:Y2271"/>
    <mergeCell ref="B2272:B2273"/>
    <mergeCell ref="C2272:C2273"/>
    <mergeCell ref="D2272:D2273"/>
    <mergeCell ref="E2272:E2273"/>
    <mergeCell ref="G2272:G2273"/>
    <mergeCell ref="H2272:H2273"/>
    <mergeCell ref="I2272:I2273"/>
    <mergeCell ref="J2272:J2273"/>
    <mergeCell ref="O2272:O2273"/>
    <mergeCell ref="P2272:P2273"/>
    <mergeCell ref="Q2272:Q2273"/>
    <mergeCell ref="R2272:R2273"/>
    <mergeCell ref="S2272:S2273"/>
    <mergeCell ref="T2272:T2273"/>
    <mergeCell ref="U2272:U2273"/>
    <mergeCell ref="V2272:V2273"/>
    <mergeCell ref="W2272:W2273"/>
    <mergeCell ref="X2272:Y2273"/>
    <mergeCell ref="O2270:O2271"/>
    <mergeCell ref="P2270:P2271"/>
    <mergeCell ref="Q2270:Q2271"/>
    <mergeCell ref="R2270:R2271"/>
    <mergeCell ref="S2270:S2271"/>
    <mergeCell ref="T2270:T2271"/>
    <mergeCell ref="U2270:U2271"/>
    <mergeCell ref="V2270:V2271"/>
    <mergeCell ref="W2270:W2271"/>
    <mergeCell ref="F2272:F2273"/>
    <mergeCell ref="F2274:F2275"/>
    <mergeCell ref="B2270:B2271"/>
    <mergeCell ref="C2270:C2271"/>
    <mergeCell ref="D2270:D2271"/>
    <mergeCell ref="E2270:E2271"/>
    <mergeCell ref="G2270:G2271"/>
    <mergeCell ref="H2270:H2271"/>
    <mergeCell ref="I2270:I2271"/>
    <mergeCell ref="J2270:J2271"/>
    <mergeCell ref="X2274:Y2275"/>
    <mergeCell ref="B2276:B2277"/>
    <mergeCell ref="C2276:C2277"/>
    <mergeCell ref="D2276:D2277"/>
    <mergeCell ref="E2276:E2277"/>
    <mergeCell ref="G2276:G2277"/>
    <mergeCell ref="H2276:H2277"/>
    <mergeCell ref="I2276:I2277"/>
    <mergeCell ref="J2276:J2277"/>
    <mergeCell ref="O2276:O2277"/>
    <mergeCell ref="P2276:P2277"/>
    <mergeCell ref="Q2276:Q2277"/>
    <mergeCell ref="R2276:R2277"/>
    <mergeCell ref="S2276:S2277"/>
    <mergeCell ref="T2276:T2277"/>
    <mergeCell ref="U2276:U2277"/>
    <mergeCell ref="V2276:V2277"/>
    <mergeCell ref="W2276:W2277"/>
    <mergeCell ref="X2276:Y2277"/>
    <mergeCell ref="O2274:O2275"/>
    <mergeCell ref="P2274:P2275"/>
    <mergeCell ref="Q2274:Q2275"/>
    <mergeCell ref="R2274:R2275"/>
    <mergeCell ref="S2274:S2275"/>
    <mergeCell ref="T2274:T2275"/>
    <mergeCell ref="U2274:U2275"/>
    <mergeCell ref="V2274:V2275"/>
    <mergeCell ref="W2274:W2275"/>
    <mergeCell ref="F2276:F2277"/>
    <mergeCell ref="F2278:F2279"/>
    <mergeCell ref="B2274:B2275"/>
    <mergeCell ref="C2274:C2275"/>
    <mergeCell ref="D2274:D2275"/>
    <mergeCell ref="E2274:E2275"/>
    <mergeCell ref="G2274:G2275"/>
    <mergeCell ref="H2274:H2275"/>
    <mergeCell ref="I2274:I2275"/>
    <mergeCell ref="J2274:J2275"/>
    <mergeCell ref="X2278:Y2279"/>
    <mergeCell ref="B2280:B2281"/>
    <mergeCell ref="C2280:C2281"/>
    <mergeCell ref="D2280:D2281"/>
    <mergeCell ref="E2280:E2281"/>
    <mergeCell ref="G2280:G2281"/>
    <mergeCell ref="H2280:H2281"/>
    <mergeCell ref="I2280:I2281"/>
    <mergeCell ref="J2280:J2281"/>
    <mergeCell ref="O2280:O2281"/>
    <mergeCell ref="P2280:P2281"/>
    <mergeCell ref="Q2280:Q2281"/>
    <mergeCell ref="R2280:R2281"/>
    <mergeCell ref="S2280:S2281"/>
    <mergeCell ref="T2280:T2281"/>
    <mergeCell ref="U2280:U2281"/>
    <mergeCell ref="V2280:V2281"/>
    <mergeCell ref="W2280:W2281"/>
    <mergeCell ref="X2280:Y2281"/>
    <mergeCell ref="O2278:O2279"/>
    <mergeCell ref="P2278:P2279"/>
    <mergeCell ref="Q2278:Q2279"/>
    <mergeCell ref="R2278:R2279"/>
    <mergeCell ref="S2278:S2279"/>
    <mergeCell ref="T2278:T2279"/>
    <mergeCell ref="U2278:U2279"/>
    <mergeCell ref="V2278:V2279"/>
    <mergeCell ref="W2278:W2279"/>
    <mergeCell ref="F2280:F2281"/>
    <mergeCell ref="F2282:F2283"/>
    <mergeCell ref="B2278:B2279"/>
    <mergeCell ref="C2278:C2279"/>
    <mergeCell ref="D2278:D2279"/>
    <mergeCell ref="E2278:E2279"/>
    <mergeCell ref="G2278:G2279"/>
    <mergeCell ref="H2278:H2279"/>
    <mergeCell ref="I2278:I2279"/>
    <mergeCell ref="J2278:J2279"/>
    <mergeCell ref="X2282:Y2283"/>
    <mergeCell ref="B2284:B2285"/>
    <mergeCell ref="C2284:C2285"/>
    <mergeCell ref="D2284:D2285"/>
    <mergeCell ref="E2284:E2285"/>
    <mergeCell ref="G2284:G2285"/>
    <mergeCell ref="H2284:H2285"/>
    <mergeCell ref="I2284:I2285"/>
    <mergeCell ref="J2284:J2285"/>
    <mergeCell ref="O2284:O2285"/>
    <mergeCell ref="P2284:P2285"/>
    <mergeCell ref="Q2284:Q2285"/>
    <mergeCell ref="R2284:R2285"/>
    <mergeCell ref="S2284:S2285"/>
    <mergeCell ref="T2284:T2285"/>
    <mergeCell ref="U2284:U2285"/>
    <mergeCell ref="V2284:V2285"/>
    <mergeCell ref="W2284:W2285"/>
    <mergeCell ref="X2284:Y2285"/>
    <mergeCell ref="O2282:O2283"/>
    <mergeCell ref="P2282:P2283"/>
    <mergeCell ref="Q2282:Q2283"/>
    <mergeCell ref="R2282:R2283"/>
    <mergeCell ref="S2282:S2283"/>
    <mergeCell ref="T2282:T2283"/>
    <mergeCell ref="U2282:U2283"/>
    <mergeCell ref="V2282:V2283"/>
    <mergeCell ref="W2282:W2283"/>
    <mergeCell ref="F2284:F2285"/>
    <mergeCell ref="F2286:F2287"/>
    <mergeCell ref="B2282:B2283"/>
    <mergeCell ref="C2282:C2283"/>
    <mergeCell ref="D2282:D2283"/>
    <mergeCell ref="E2282:E2283"/>
    <mergeCell ref="G2282:G2283"/>
    <mergeCell ref="H2282:H2283"/>
    <mergeCell ref="I2282:I2283"/>
    <mergeCell ref="J2282:J2283"/>
    <mergeCell ref="X2286:Y2287"/>
    <mergeCell ref="B2288:B2289"/>
    <mergeCell ref="C2288:C2289"/>
    <mergeCell ref="D2288:D2289"/>
    <mergeCell ref="E2288:E2289"/>
    <mergeCell ref="G2288:G2289"/>
    <mergeCell ref="H2288:H2289"/>
    <mergeCell ref="I2288:I2289"/>
    <mergeCell ref="J2288:J2289"/>
    <mergeCell ref="O2288:O2289"/>
    <mergeCell ref="P2288:P2289"/>
    <mergeCell ref="Q2288:Q2289"/>
    <mergeCell ref="R2288:R2289"/>
    <mergeCell ref="S2288:S2289"/>
    <mergeCell ref="T2288:T2289"/>
    <mergeCell ref="U2288:U2289"/>
    <mergeCell ref="V2288:V2289"/>
    <mergeCell ref="W2288:W2289"/>
    <mergeCell ref="X2288:Y2289"/>
    <mergeCell ref="O2286:O2287"/>
    <mergeCell ref="P2286:P2287"/>
    <mergeCell ref="Q2286:Q2287"/>
    <mergeCell ref="R2286:R2287"/>
    <mergeCell ref="S2286:S2287"/>
    <mergeCell ref="T2286:T2287"/>
    <mergeCell ref="U2286:U2287"/>
    <mergeCell ref="V2286:V2287"/>
    <mergeCell ref="W2286:W2287"/>
    <mergeCell ref="F2288:F2289"/>
    <mergeCell ref="F2290:F2291"/>
    <mergeCell ref="B2286:B2287"/>
    <mergeCell ref="C2286:C2287"/>
    <mergeCell ref="D2286:D2287"/>
    <mergeCell ref="E2286:E2287"/>
    <mergeCell ref="G2286:G2287"/>
    <mergeCell ref="H2286:H2287"/>
    <mergeCell ref="I2286:I2287"/>
    <mergeCell ref="J2286:J2287"/>
    <mergeCell ref="X2290:Y2291"/>
    <mergeCell ref="B2292:B2293"/>
    <mergeCell ref="C2292:C2293"/>
    <mergeCell ref="D2292:D2293"/>
    <mergeCell ref="E2292:E2293"/>
    <mergeCell ref="G2292:G2293"/>
    <mergeCell ref="H2292:H2293"/>
    <mergeCell ref="I2292:I2293"/>
    <mergeCell ref="J2292:J2293"/>
    <mergeCell ref="O2292:O2293"/>
    <mergeCell ref="P2292:P2293"/>
    <mergeCell ref="Q2292:Q2293"/>
    <mergeCell ref="R2292:R2293"/>
    <mergeCell ref="S2292:S2293"/>
    <mergeCell ref="T2292:T2293"/>
    <mergeCell ref="U2292:U2293"/>
    <mergeCell ref="V2292:V2293"/>
    <mergeCell ref="W2292:W2293"/>
    <mergeCell ref="X2292:Y2293"/>
    <mergeCell ref="O2290:O2291"/>
    <mergeCell ref="P2290:P2291"/>
    <mergeCell ref="Q2290:Q2291"/>
    <mergeCell ref="R2290:R2291"/>
    <mergeCell ref="S2290:S2291"/>
    <mergeCell ref="T2290:T2291"/>
    <mergeCell ref="U2290:U2291"/>
    <mergeCell ref="V2290:V2291"/>
    <mergeCell ref="W2290:W2291"/>
    <mergeCell ref="F2292:F2293"/>
    <mergeCell ref="F2294:F2295"/>
    <mergeCell ref="B2290:B2291"/>
    <mergeCell ref="C2290:C2291"/>
    <mergeCell ref="D2290:D2291"/>
    <mergeCell ref="E2290:E2291"/>
    <mergeCell ref="G2290:G2291"/>
    <mergeCell ref="H2290:H2291"/>
    <mergeCell ref="I2290:I2291"/>
    <mergeCell ref="J2290:J2291"/>
    <mergeCell ref="X2294:Y2295"/>
    <mergeCell ref="B2296:B2297"/>
    <mergeCell ref="C2296:C2297"/>
    <mergeCell ref="D2296:D2297"/>
    <mergeCell ref="E2296:E2297"/>
    <mergeCell ref="G2296:G2297"/>
    <mergeCell ref="H2296:H2297"/>
    <mergeCell ref="I2296:I2297"/>
    <mergeCell ref="J2296:J2297"/>
    <mergeCell ref="O2296:O2297"/>
    <mergeCell ref="P2296:P2297"/>
    <mergeCell ref="Q2296:Q2297"/>
    <mergeCell ref="R2296:R2297"/>
    <mergeCell ref="S2296:S2297"/>
    <mergeCell ref="T2296:T2297"/>
    <mergeCell ref="U2296:U2297"/>
    <mergeCell ref="V2296:V2297"/>
    <mergeCell ref="W2296:W2297"/>
    <mergeCell ref="X2296:Y2297"/>
    <mergeCell ref="O2294:O2295"/>
    <mergeCell ref="P2294:P2295"/>
    <mergeCell ref="Q2294:Q2295"/>
    <mergeCell ref="R2294:R2295"/>
    <mergeCell ref="S2294:S2295"/>
    <mergeCell ref="T2294:T2295"/>
    <mergeCell ref="U2294:U2295"/>
    <mergeCell ref="V2294:V2295"/>
    <mergeCell ref="W2294:W2295"/>
    <mergeCell ref="F2296:F2297"/>
    <mergeCell ref="F2298:F2299"/>
    <mergeCell ref="B2294:B2295"/>
    <mergeCell ref="C2294:C2295"/>
    <mergeCell ref="D2294:D2295"/>
    <mergeCell ref="E2294:E2295"/>
    <mergeCell ref="G2294:G2295"/>
    <mergeCell ref="H2294:H2295"/>
    <mergeCell ref="I2294:I2295"/>
    <mergeCell ref="J2294:J2295"/>
    <mergeCell ref="X2298:Y2299"/>
    <mergeCell ref="B2300:B2301"/>
    <mergeCell ref="C2300:C2301"/>
    <mergeCell ref="D2300:D2301"/>
    <mergeCell ref="E2300:E2301"/>
    <mergeCell ref="G2300:G2301"/>
    <mergeCell ref="H2300:H2301"/>
    <mergeCell ref="I2300:I2301"/>
    <mergeCell ref="J2300:J2301"/>
    <mergeCell ref="O2300:O2301"/>
    <mergeCell ref="P2300:P2301"/>
    <mergeCell ref="Q2300:Q2301"/>
    <mergeCell ref="R2300:R2301"/>
    <mergeCell ref="S2300:S2301"/>
    <mergeCell ref="T2300:T2301"/>
    <mergeCell ref="U2300:U2301"/>
    <mergeCell ref="V2300:V2301"/>
    <mergeCell ref="W2300:W2301"/>
    <mergeCell ref="X2300:Y2301"/>
    <mergeCell ref="O2298:O2299"/>
    <mergeCell ref="P2298:P2299"/>
    <mergeCell ref="Q2298:Q2299"/>
    <mergeCell ref="R2298:R2299"/>
    <mergeCell ref="S2298:S2299"/>
    <mergeCell ref="T2298:T2299"/>
    <mergeCell ref="U2298:U2299"/>
    <mergeCell ref="V2298:V2299"/>
    <mergeCell ref="W2298:W2299"/>
    <mergeCell ref="F2300:F2301"/>
    <mergeCell ref="F2302:F2303"/>
    <mergeCell ref="B2298:B2299"/>
    <mergeCell ref="C2298:C2299"/>
    <mergeCell ref="D2298:D2299"/>
    <mergeCell ref="E2298:E2299"/>
    <mergeCell ref="G2298:G2299"/>
    <mergeCell ref="H2298:H2299"/>
    <mergeCell ref="I2298:I2299"/>
    <mergeCell ref="J2298:J2299"/>
    <mergeCell ref="X2302:Y2303"/>
    <mergeCell ref="B2304:B2305"/>
    <mergeCell ref="C2304:C2305"/>
    <mergeCell ref="D2304:D2305"/>
    <mergeCell ref="E2304:E2305"/>
    <mergeCell ref="G2304:G2305"/>
    <mergeCell ref="H2304:H2305"/>
    <mergeCell ref="I2304:I2305"/>
    <mergeCell ref="J2304:J2305"/>
    <mergeCell ref="O2304:O2305"/>
    <mergeCell ref="P2304:P2305"/>
    <mergeCell ref="Q2304:Q2305"/>
    <mergeCell ref="R2304:R2305"/>
    <mergeCell ref="S2304:S2305"/>
    <mergeCell ref="T2304:T2305"/>
    <mergeCell ref="U2304:U2305"/>
    <mergeCell ref="V2304:V2305"/>
    <mergeCell ref="W2304:W2305"/>
    <mergeCell ref="X2304:Y2305"/>
    <mergeCell ref="O2302:O2303"/>
    <mergeCell ref="P2302:P2303"/>
    <mergeCell ref="Q2302:Q2303"/>
    <mergeCell ref="R2302:R2303"/>
    <mergeCell ref="S2302:S2303"/>
    <mergeCell ref="T2302:T2303"/>
    <mergeCell ref="U2302:U2303"/>
    <mergeCell ref="V2302:V2303"/>
    <mergeCell ref="W2302:W2303"/>
    <mergeCell ref="F2304:F2305"/>
    <mergeCell ref="F2306:F2307"/>
    <mergeCell ref="B2302:B2303"/>
    <mergeCell ref="C2302:C2303"/>
    <mergeCell ref="D2302:D2303"/>
    <mergeCell ref="E2302:E2303"/>
    <mergeCell ref="G2302:G2303"/>
    <mergeCell ref="H2302:H2303"/>
    <mergeCell ref="I2302:I2303"/>
    <mergeCell ref="J2302:J2303"/>
    <mergeCell ref="X2306:Y2307"/>
    <mergeCell ref="B2308:B2309"/>
    <mergeCell ref="C2308:C2309"/>
    <mergeCell ref="D2308:D2309"/>
    <mergeCell ref="E2308:E2309"/>
    <mergeCell ref="G2308:G2309"/>
    <mergeCell ref="H2308:H2309"/>
    <mergeCell ref="I2308:I2309"/>
    <mergeCell ref="J2308:J2309"/>
    <mergeCell ref="O2308:O2309"/>
    <mergeCell ref="P2308:P2309"/>
    <mergeCell ref="Q2308:Q2309"/>
    <mergeCell ref="R2308:R2309"/>
    <mergeCell ref="S2308:S2309"/>
    <mergeCell ref="T2308:T2309"/>
    <mergeCell ref="U2308:U2309"/>
    <mergeCell ref="V2308:V2309"/>
    <mergeCell ref="W2308:W2309"/>
    <mergeCell ref="X2308:Y2309"/>
    <mergeCell ref="O2306:O2307"/>
    <mergeCell ref="P2306:P2307"/>
    <mergeCell ref="Q2306:Q2307"/>
    <mergeCell ref="R2306:R2307"/>
    <mergeCell ref="S2306:S2307"/>
    <mergeCell ref="T2306:T2307"/>
    <mergeCell ref="U2306:U2307"/>
    <mergeCell ref="V2306:V2307"/>
    <mergeCell ref="W2306:W2307"/>
    <mergeCell ref="F2308:F2309"/>
    <mergeCell ref="F2310:F2311"/>
    <mergeCell ref="B2306:B2307"/>
    <mergeCell ref="C2306:C2307"/>
    <mergeCell ref="D2306:D2307"/>
    <mergeCell ref="E2306:E2307"/>
    <mergeCell ref="G2306:G2307"/>
    <mergeCell ref="H2306:H2307"/>
    <mergeCell ref="I2306:I2307"/>
    <mergeCell ref="J2306:J2307"/>
    <mergeCell ref="X2310:Y2311"/>
    <mergeCell ref="B2312:B2313"/>
    <mergeCell ref="C2312:C2313"/>
    <mergeCell ref="D2312:D2313"/>
    <mergeCell ref="E2312:E2313"/>
    <mergeCell ref="G2312:G2313"/>
    <mergeCell ref="H2312:H2313"/>
    <mergeCell ref="I2312:I2313"/>
    <mergeCell ref="J2312:J2313"/>
    <mergeCell ref="O2312:O2313"/>
    <mergeCell ref="P2312:P2313"/>
    <mergeCell ref="Q2312:Q2313"/>
    <mergeCell ref="R2312:R2313"/>
    <mergeCell ref="S2312:S2313"/>
    <mergeCell ref="T2312:T2313"/>
    <mergeCell ref="U2312:U2313"/>
    <mergeCell ref="V2312:V2313"/>
    <mergeCell ref="W2312:W2313"/>
    <mergeCell ref="X2312:Y2313"/>
    <mergeCell ref="O2310:O2311"/>
    <mergeCell ref="P2310:P2311"/>
    <mergeCell ref="Q2310:Q2311"/>
    <mergeCell ref="R2310:R2311"/>
    <mergeCell ref="S2310:S2311"/>
    <mergeCell ref="T2310:T2311"/>
    <mergeCell ref="U2310:U2311"/>
    <mergeCell ref="V2310:V2311"/>
    <mergeCell ref="W2310:W2311"/>
    <mergeCell ref="F2312:F2313"/>
    <mergeCell ref="F2314:F2315"/>
    <mergeCell ref="B2310:B2311"/>
    <mergeCell ref="C2310:C2311"/>
    <mergeCell ref="D2310:D2311"/>
    <mergeCell ref="E2310:E2311"/>
    <mergeCell ref="G2310:G2311"/>
    <mergeCell ref="H2310:H2311"/>
    <mergeCell ref="I2310:I2311"/>
    <mergeCell ref="J2310:J2311"/>
    <mergeCell ref="X2314:Y2315"/>
    <mergeCell ref="B2316:B2317"/>
    <mergeCell ref="C2316:C2317"/>
    <mergeCell ref="D2316:D2317"/>
    <mergeCell ref="E2316:E2317"/>
    <mergeCell ref="G2316:G2317"/>
    <mergeCell ref="H2316:H2317"/>
    <mergeCell ref="I2316:I2317"/>
    <mergeCell ref="J2316:J2317"/>
    <mergeCell ref="O2316:O2317"/>
    <mergeCell ref="P2316:P2317"/>
    <mergeCell ref="Q2316:Q2317"/>
    <mergeCell ref="R2316:R2317"/>
    <mergeCell ref="S2316:S2317"/>
    <mergeCell ref="T2316:T2317"/>
    <mergeCell ref="U2316:U2317"/>
    <mergeCell ref="V2316:V2317"/>
    <mergeCell ref="W2316:W2317"/>
    <mergeCell ref="X2316:Y2317"/>
    <mergeCell ref="O2314:O2315"/>
    <mergeCell ref="P2314:P2315"/>
    <mergeCell ref="Q2314:Q2315"/>
    <mergeCell ref="R2314:R2315"/>
    <mergeCell ref="S2314:S2315"/>
    <mergeCell ref="T2314:T2315"/>
    <mergeCell ref="U2314:U2315"/>
    <mergeCell ref="V2314:V2315"/>
    <mergeCell ref="W2314:W2315"/>
    <mergeCell ref="F2316:F2317"/>
    <mergeCell ref="F2318:F2319"/>
    <mergeCell ref="B2314:B2315"/>
    <mergeCell ref="C2314:C2315"/>
    <mergeCell ref="D2314:D2315"/>
    <mergeCell ref="E2314:E2315"/>
    <mergeCell ref="G2314:G2315"/>
    <mergeCell ref="H2314:H2315"/>
    <mergeCell ref="I2314:I2315"/>
    <mergeCell ref="J2314:J2315"/>
    <mergeCell ref="X2318:Y2319"/>
    <mergeCell ref="B2320:B2321"/>
    <mergeCell ref="C2320:C2321"/>
    <mergeCell ref="D2320:D2321"/>
    <mergeCell ref="E2320:E2321"/>
    <mergeCell ref="G2320:G2321"/>
    <mergeCell ref="H2320:H2321"/>
    <mergeCell ref="I2320:I2321"/>
    <mergeCell ref="J2320:J2321"/>
    <mergeCell ref="O2320:O2321"/>
    <mergeCell ref="P2320:P2321"/>
    <mergeCell ref="Q2320:Q2321"/>
    <mergeCell ref="R2320:R2321"/>
    <mergeCell ref="S2320:S2321"/>
    <mergeCell ref="T2320:T2321"/>
    <mergeCell ref="U2320:U2321"/>
    <mergeCell ref="V2320:V2321"/>
    <mergeCell ref="W2320:W2321"/>
    <mergeCell ref="X2320:Y2321"/>
    <mergeCell ref="O2318:O2319"/>
    <mergeCell ref="P2318:P2319"/>
    <mergeCell ref="Q2318:Q2319"/>
    <mergeCell ref="R2318:R2319"/>
    <mergeCell ref="S2318:S2319"/>
    <mergeCell ref="T2318:T2319"/>
    <mergeCell ref="U2318:U2319"/>
    <mergeCell ref="V2318:V2319"/>
    <mergeCell ref="W2318:W2319"/>
    <mergeCell ref="F2320:F2321"/>
    <mergeCell ref="F2322:F2323"/>
    <mergeCell ref="B2318:B2319"/>
    <mergeCell ref="C2318:C2319"/>
    <mergeCell ref="D2318:D2319"/>
    <mergeCell ref="E2318:E2319"/>
    <mergeCell ref="G2318:G2319"/>
    <mergeCell ref="H2318:H2319"/>
    <mergeCell ref="I2318:I2319"/>
    <mergeCell ref="J2318:J2319"/>
    <mergeCell ref="X2322:Y2323"/>
    <mergeCell ref="B2324:B2325"/>
    <mergeCell ref="C2324:C2325"/>
    <mergeCell ref="D2324:D2325"/>
    <mergeCell ref="E2324:E2325"/>
    <mergeCell ref="G2324:G2325"/>
    <mergeCell ref="H2324:H2325"/>
    <mergeCell ref="I2324:I2325"/>
    <mergeCell ref="J2324:J2325"/>
    <mergeCell ref="O2324:O2325"/>
    <mergeCell ref="P2324:P2325"/>
    <mergeCell ref="Q2324:Q2325"/>
    <mergeCell ref="R2324:R2325"/>
    <mergeCell ref="S2324:S2325"/>
    <mergeCell ref="T2324:T2325"/>
    <mergeCell ref="U2324:U2325"/>
    <mergeCell ref="V2324:V2325"/>
    <mergeCell ref="W2324:W2325"/>
    <mergeCell ref="X2324:Y2325"/>
    <mergeCell ref="O2322:O2323"/>
    <mergeCell ref="P2322:P2323"/>
    <mergeCell ref="Q2322:Q2323"/>
    <mergeCell ref="R2322:R2323"/>
    <mergeCell ref="S2322:S2323"/>
    <mergeCell ref="T2322:T2323"/>
    <mergeCell ref="U2322:U2323"/>
    <mergeCell ref="V2322:V2323"/>
    <mergeCell ref="W2322:W2323"/>
    <mergeCell ref="F2324:F2325"/>
    <mergeCell ref="F2326:F2327"/>
    <mergeCell ref="B2322:B2323"/>
    <mergeCell ref="C2322:C2323"/>
    <mergeCell ref="D2322:D2323"/>
    <mergeCell ref="E2322:E2323"/>
    <mergeCell ref="G2322:G2323"/>
    <mergeCell ref="H2322:H2323"/>
    <mergeCell ref="I2322:I2323"/>
    <mergeCell ref="J2322:J2323"/>
    <mergeCell ref="X2326:Y2327"/>
    <mergeCell ref="B2328:B2329"/>
    <mergeCell ref="C2328:C2329"/>
    <mergeCell ref="D2328:D2329"/>
    <mergeCell ref="E2328:E2329"/>
    <mergeCell ref="G2328:G2329"/>
    <mergeCell ref="H2328:H2329"/>
    <mergeCell ref="I2328:I2329"/>
    <mergeCell ref="J2328:J2329"/>
    <mergeCell ref="O2328:O2329"/>
    <mergeCell ref="P2328:P2329"/>
    <mergeCell ref="Q2328:Q2329"/>
    <mergeCell ref="R2328:R2329"/>
    <mergeCell ref="S2328:S2329"/>
    <mergeCell ref="T2328:T2329"/>
    <mergeCell ref="U2328:U2329"/>
    <mergeCell ref="V2328:V2329"/>
    <mergeCell ref="W2328:W2329"/>
    <mergeCell ref="X2328:Y2329"/>
    <mergeCell ref="O2326:O2327"/>
    <mergeCell ref="P2326:P2327"/>
    <mergeCell ref="Q2326:Q2327"/>
    <mergeCell ref="R2326:R2327"/>
    <mergeCell ref="S2326:S2327"/>
    <mergeCell ref="T2326:T2327"/>
    <mergeCell ref="U2326:U2327"/>
    <mergeCell ref="V2326:V2327"/>
    <mergeCell ref="W2326:W2327"/>
    <mergeCell ref="F2328:F2329"/>
    <mergeCell ref="F2330:F2331"/>
    <mergeCell ref="B2326:B2327"/>
    <mergeCell ref="C2326:C2327"/>
    <mergeCell ref="D2326:D2327"/>
    <mergeCell ref="E2326:E2327"/>
    <mergeCell ref="G2326:G2327"/>
    <mergeCell ref="H2326:H2327"/>
    <mergeCell ref="I2326:I2327"/>
    <mergeCell ref="J2326:J2327"/>
    <mergeCell ref="X2330:Y2331"/>
    <mergeCell ref="B2332:B2333"/>
    <mergeCell ref="C2332:C2333"/>
    <mergeCell ref="D2332:D2333"/>
    <mergeCell ref="E2332:E2333"/>
    <mergeCell ref="G2332:G2333"/>
    <mergeCell ref="H2332:H2333"/>
    <mergeCell ref="I2332:I2333"/>
    <mergeCell ref="J2332:J2333"/>
    <mergeCell ref="O2332:O2333"/>
    <mergeCell ref="P2332:P2333"/>
    <mergeCell ref="Q2332:Q2333"/>
    <mergeCell ref="R2332:R2333"/>
    <mergeCell ref="S2332:S2333"/>
    <mergeCell ref="T2332:T2333"/>
    <mergeCell ref="U2332:U2333"/>
    <mergeCell ref="V2332:V2333"/>
    <mergeCell ref="W2332:W2333"/>
    <mergeCell ref="X2332:Y2333"/>
    <mergeCell ref="O2330:O2331"/>
    <mergeCell ref="P2330:P2331"/>
    <mergeCell ref="Q2330:Q2331"/>
    <mergeCell ref="R2330:R2331"/>
    <mergeCell ref="S2330:S2331"/>
    <mergeCell ref="T2330:T2331"/>
    <mergeCell ref="U2330:U2331"/>
    <mergeCell ref="V2330:V2331"/>
    <mergeCell ref="W2330:W2331"/>
    <mergeCell ref="F2332:F2333"/>
    <mergeCell ref="F2334:F2335"/>
    <mergeCell ref="B2330:B2331"/>
    <mergeCell ref="C2330:C2331"/>
    <mergeCell ref="D2330:D2331"/>
    <mergeCell ref="E2330:E2331"/>
    <mergeCell ref="G2330:G2331"/>
    <mergeCell ref="H2330:H2331"/>
    <mergeCell ref="I2330:I2331"/>
    <mergeCell ref="J2330:J2331"/>
    <mergeCell ref="X2334:Y2335"/>
    <mergeCell ref="B2336:B2337"/>
    <mergeCell ref="C2336:C2337"/>
    <mergeCell ref="D2336:D2337"/>
    <mergeCell ref="E2336:E2337"/>
    <mergeCell ref="G2336:G2337"/>
    <mergeCell ref="H2336:H2337"/>
    <mergeCell ref="I2336:I2337"/>
    <mergeCell ref="J2336:J2337"/>
    <mergeCell ref="O2336:O2337"/>
    <mergeCell ref="P2336:P2337"/>
    <mergeCell ref="Q2336:Q2337"/>
    <mergeCell ref="R2336:R2337"/>
    <mergeCell ref="S2336:S2337"/>
    <mergeCell ref="T2336:T2337"/>
    <mergeCell ref="U2336:U2337"/>
    <mergeCell ref="V2336:V2337"/>
    <mergeCell ref="W2336:W2337"/>
    <mergeCell ref="X2336:Y2337"/>
    <mergeCell ref="O2334:O2335"/>
    <mergeCell ref="P2334:P2335"/>
    <mergeCell ref="Q2334:Q2335"/>
    <mergeCell ref="R2334:R2335"/>
    <mergeCell ref="S2334:S2335"/>
    <mergeCell ref="T2334:T2335"/>
    <mergeCell ref="U2334:U2335"/>
    <mergeCell ref="V2334:V2335"/>
    <mergeCell ref="W2334:W2335"/>
    <mergeCell ref="F2336:F2337"/>
    <mergeCell ref="F2338:F2339"/>
    <mergeCell ref="B2334:B2335"/>
    <mergeCell ref="C2334:C2335"/>
    <mergeCell ref="D2334:D2335"/>
    <mergeCell ref="E2334:E2335"/>
    <mergeCell ref="G2334:G2335"/>
    <mergeCell ref="H2334:H2335"/>
    <mergeCell ref="I2334:I2335"/>
    <mergeCell ref="J2334:J2335"/>
    <mergeCell ref="X2338:Y2339"/>
    <mergeCell ref="B2340:B2341"/>
    <mergeCell ref="C2340:C2341"/>
    <mergeCell ref="D2340:D2341"/>
    <mergeCell ref="E2340:E2341"/>
    <mergeCell ref="G2340:G2341"/>
    <mergeCell ref="H2340:H2341"/>
    <mergeCell ref="I2340:I2341"/>
    <mergeCell ref="J2340:J2341"/>
    <mergeCell ref="O2340:O2341"/>
    <mergeCell ref="P2340:P2341"/>
    <mergeCell ref="Q2340:Q2341"/>
    <mergeCell ref="R2340:R2341"/>
    <mergeCell ref="S2340:S2341"/>
    <mergeCell ref="T2340:T2341"/>
    <mergeCell ref="U2340:U2341"/>
    <mergeCell ref="V2340:V2341"/>
    <mergeCell ref="W2340:W2341"/>
    <mergeCell ref="X2340:Y2341"/>
    <mergeCell ref="O2338:O2339"/>
    <mergeCell ref="P2338:P2339"/>
    <mergeCell ref="Q2338:Q2339"/>
    <mergeCell ref="R2338:R2339"/>
    <mergeCell ref="S2338:S2339"/>
    <mergeCell ref="T2338:T2339"/>
    <mergeCell ref="U2338:U2339"/>
    <mergeCell ref="V2338:V2339"/>
    <mergeCell ref="W2338:W2339"/>
    <mergeCell ref="F2340:F2341"/>
    <mergeCell ref="F2342:F2343"/>
    <mergeCell ref="B2338:B2339"/>
    <mergeCell ref="C2338:C2339"/>
    <mergeCell ref="D2338:D2339"/>
    <mergeCell ref="E2338:E2339"/>
    <mergeCell ref="G2338:G2339"/>
    <mergeCell ref="H2338:H2339"/>
    <mergeCell ref="I2338:I2339"/>
    <mergeCell ref="J2338:J2339"/>
    <mergeCell ref="X2342:Y2343"/>
    <mergeCell ref="B2344:B2345"/>
    <mergeCell ref="C2344:C2345"/>
    <mergeCell ref="D2344:D2345"/>
    <mergeCell ref="E2344:E2345"/>
    <mergeCell ref="G2344:G2345"/>
    <mergeCell ref="H2344:H2345"/>
    <mergeCell ref="I2344:I2345"/>
    <mergeCell ref="J2344:J2345"/>
    <mergeCell ref="O2344:O2345"/>
    <mergeCell ref="P2344:P2345"/>
    <mergeCell ref="Q2344:Q2345"/>
    <mergeCell ref="R2344:R2345"/>
    <mergeCell ref="S2344:S2345"/>
    <mergeCell ref="T2344:T2345"/>
    <mergeCell ref="U2344:U2345"/>
    <mergeCell ref="V2344:V2345"/>
    <mergeCell ref="W2344:W2345"/>
    <mergeCell ref="X2344:Y2345"/>
    <mergeCell ref="O2342:O2343"/>
    <mergeCell ref="P2342:P2343"/>
    <mergeCell ref="Q2342:Q2343"/>
    <mergeCell ref="R2342:R2343"/>
    <mergeCell ref="S2342:S2343"/>
    <mergeCell ref="T2342:T2343"/>
    <mergeCell ref="U2342:U2343"/>
    <mergeCell ref="V2342:V2343"/>
    <mergeCell ref="W2342:W2343"/>
    <mergeCell ref="F2344:F2345"/>
    <mergeCell ref="F2346:F2347"/>
    <mergeCell ref="B2342:B2343"/>
    <mergeCell ref="C2342:C2343"/>
    <mergeCell ref="D2342:D2343"/>
    <mergeCell ref="E2342:E2343"/>
    <mergeCell ref="G2342:G2343"/>
    <mergeCell ref="H2342:H2343"/>
    <mergeCell ref="I2342:I2343"/>
    <mergeCell ref="J2342:J2343"/>
    <mergeCell ref="X2346:Y2347"/>
    <mergeCell ref="B2348:B2349"/>
    <mergeCell ref="C2348:C2349"/>
    <mergeCell ref="D2348:D2349"/>
    <mergeCell ref="E2348:E2349"/>
    <mergeCell ref="G2348:G2349"/>
    <mergeCell ref="H2348:H2349"/>
    <mergeCell ref="I2348:I2349"/>
    <mergeCell ref="J2348:J2349"/>
    <mergeCell ref="O2348:O2349"/>
    <mergeCell ref="P2348:P2349"/>
    <mergeCell ref="Q2348:Q2349"/>
    <mergeCell ref="R2348:R2349"/>
    <mergeCell ref="S2348:S2349"/>
    <mergeCell ref="T2348:T2349"/>
    <mergeCell ref="U2348:U2349"/>
    <mergeCell ref="V2348:V2349"/>
    <mergeCell ref="W2348:W2349"/>
    <mergeCell ref="X2348:Y2349"/>
    <mergeCell ref="O2346:O2347"/>
    <mergeCell ref="P2346:P2347"/>
    <mergeCell ref="Q2346:Q2347"/>
    <mergeCell ref="R2346:R2347"/>
    <mergeCell ref="S2346:S2347"/>
    <mergeCell ref="T2346:T2347"/>
    <mergeCell ref="U2346:U2347"/>
    <mergeCell ref="V2346:V2347"/>
    <mergeCell ref="W2346:W2347"/>
    <mergeCell ref="F2348:F2349"/>
    <mergeCell ref="F2350:F2351"/>
    <mergeCell ref="B2346:B2347"/>
    <mergeCell ref="C2346:C2347"/>
    <mergeCell ref="D2346:D2347"/>
    <mergeCell ref="E2346:E2347"/>
    <mergeCell ref="G2346:G2347"/>
    <mergeCell ref="H2346:H2347"/>
    <mergeCell ref="I2346:I2347"/>
    <mergeCell ref="J2346:J2347"/>
    <mergeCell ref="X2350:Y2351"/>
    <mergeCell ref="B2352:B2353"/>
    <mergeCell ref="C2352:C2353"/>
    <mergeCell ref="D2352:D2353"/>
    <mergeCell ref="E2352:E2353"/>
    <mergeCell ref="G2352:G2353"/>
    <mergeCell ref="H2352:H2353"/>
    <mergeCell ref="I2352:I2353"/>
    <mergeCell ref="J2352:J2353"/>
    <mergeCell ref="O2352:O2353"/>
    <mergeCell ref="P2352:P2353"/>
    <mergeCell ref="Q2352:Q2353"/>
    <mergeCell ref="R2352:R2353"/>
    <mergeCell ref="S2352:S2353"/>
    <mergeCell ref="T2352:T2353"/>
    <mergeCell ref="U2352:U2353"/>
    <mergeCell ref="V2352:V2353"/>
    <mergeCell ref="W2352:W2353"/>
    <mergeCell ref="X2352:Y2353"/>
    <mergeCell ref="O2350:O2351"/>
    <mergeCell ref="P2350:P2351"/>
    <mergeCell ref="Q2350:Q2351"/>
    <mergeCell ref="R2350:R2351"/>
    <mergeCell ref="S2350:S2351"/>
    <mergeCell ref="T2350:T2351"/>
    <mergeCell ref="U2350:U2351"/>
    <mergeCell ref="V2350:V2351"/>
    <mergeCell ref="W2350:W2351"/>
    <mergeCell ref="F2352:F2353"/>
    <mergeCell ref="F2354:F2355"/>
    <mergeCell ref="B2350:B2351"/>
    <mergeCell ref="C2350:C2351"/>
    <mergeCell ref="D2350:D2351"/>
    <mergeCell ref="E2350:E2351"/>
    <mergeCell ref="G2350:G2351"/>
    <mergeCell ref="H2350:H2351"/>
    <mergeCell ref="I2350:I2351"/>
    <mergeCell ref="J2350:J2351"/>
    <mergeCell ref="X2354:Y2355"/>
    <mergeCell ref="B2356:B2357"/>
    <mergeCell ref="C2356:C2357"/>
    <mergeCell ref="D2356:D2357"/>
    <mergeCell ref="E2356:E2357"/>
    <mergeCell ref="G2356:G2357"/>
    <mergeCell ref="H2356:H2357"/>
    <mergeCell ref="I2356:I2357"/>
    <mergeCell ref="J2356:J2357"/>
    <mergeCell ref="O2356:O2357"/>
    <mergeCell ref="P2356:P2357"/>
    <mergeCell ref="Q2356:Q2357"/>
    <mergeCell ref="R2356:R2357"/>
    <mergeCell ref="S2356:S2357"/>
    <mergeCell ref="T2356:T2357"/>
    <mergeCell ref="U2356:U2357"/>
    <mergeCell ref="V2356:V2357"/>
    <mergeCell ref="W2356:W2357"/>
    <mergeCell ref="X2356:Y2357"/>
    <mergeCell ref="O2354:O2355"/>
    <mergeCell ref="P2354:P2355"/>
    <mergeCell ref="Q2354:Q2355"/>
    <mergeCell ref="R2354:R2355"/>
    <mergeCell ref="S2354:S2355"/>
    <mergeCell ref="T2354:T2355"/>
    <mergeCell ref="U2354:U2355"/>
    <mergeCell ref="V2354:V2355"/>
    <mergeCell ref="W2354:W2355"/>
    <mergeCell ref="F2356:F2357"/>
    <mergeCell ref="F2358:F2359"/>
    <mergeCell ref="B2354:B2355"/>
    <mergeCell ref="C2354:C2355"/>
    <mergeCell ref="D2354:D2355"/>
    <mergeCell ref="E2354:E2355"/>
    <mergeCell ref="G2354:G2355"/>
    <mergeCell ref="H2354:H2355"/>
    <mergeCell ref="I2354:I2355"/>
    <mergeCell ref="J2354:J2355"/>
    <mergeCell ref="X2358:Y2359"/>
    <mergeCell ref="B2360:B2361"/>
    <mergeCell ref="C2360:C2361"/>
    <mergeCell ref="D2360:D2361"/>
    <mergeCell ref="E2360:E2361"/>
    <mergeCell ref="G2360:G2361"/>
    <mergeCell ref="H2360:H2361"/>
    <mergeCell ref="I2360:I2361"/>
    <mergeCell ref="J2360:J2361"/>
    <mergeCell ref="O2360:O2361"/>
    <mergeCell ref="P2360:P2361"/>
    <mergeCell ref="Q2360:Q2361"/>
    <mergeCell ref="R2360:R2361"/>
    <mergeCell ref="S2360:S2361"/>
    <mergeCell ref="T2360:T2361"/>
    <mergeCell ref="U2360:U2361"/>
    <mergeCell ref="V2360:V2361"/>
    <mergeCell ref="W2360:W2361"/>
    <mergeCell ref="X2360:Y2361"/>
    <mergeCell ref="O2358:O2359"/>
    <mergeCell ref="P2358:P2359"/>
    <mergeCell ref="Q2358:Q2359"/>
    <mergeCell ref="R2358:R2359"/>
    <mergeCell ref="S2358:S2359"/>
    <mergeCell ref="T2358:T2359"/>
    <mergeCell ref="U2358:U2359"/>
    <mergeCell ref="V2358:V2359"/>
    <mergeCell ref="W2358:W2359"/>
    <mergeCell ref="F2360:F2361"/>
    <mergeCell ref="F2362:F2363"/>
    <mergeCell ref="B2358:B2359"/>
    <mergeCell ref="C2358:C2359"/>
    <mergeCell ref="D2358:D2359"/>
    <mergeCell ref="E2358:E2359"/>
    <mergeCell ref="G2358:G2359"/>
    <mergeCell ref="H2358:H2359"/>
    <mergeCell ref="I2358:I2359"/>
    <mergeCell ref="J2358:J2359"/>
    <mergeCell ref="X2362:Y2363"/>
    <mergeCell ref="B2364:B2365"/>
    <mergeCell ref="C2364:C2365"/>
    <mergeCell ref="D2364:D2365"/>
    <mergeCell ref="E2364:E2365"/>
    <mergeCell ref="G2364:G2365"/>
    <mergeCell ref="H2364:H2365"/>
    <mergeCell ref="I2364:I2365"/>
    <mergeCell ref="J2364:J2365"/>
    <mergeCell ref="O2364:O2365"/>
    <mergeCell ref="P2364:P2365"/>
    <mergeCell ref="Q2364:Q2365"/>
    <mergeCell ref="R2364:R2365"/>
    <mergeCell ref="S2364:S2365"/>
    <mergeCell ref="T2364:T2365"/>
    <mergeCell ref="U2364:U2365"/>
    <mergeCell ref="V2364:V2365"/>
    <mergeCell ref="W2364:W2365"/>
    <mergeCell ref="X2364:Y2365"/>
    <mergeCell ref="O2362:O2363"/>
    <mergeCell ref="P2362:P2363"/>
    <mergeCell ref="Q2362:Q2363"/>
    <mergeCell ref="R2362:R2363"/>
    <mergeCell ref="S2362:S2363"/>
    <mergeCell ref="T2362:T2363"/>
    <mergeCell ref="U2362:U2363"/>
    <mergeCell ref="V2362:V2363"/>
    <mergeCell ref="W2362:W2363"/>
    <mergeCell ref="F2364:F2365"/>
    <mergeCell ref="F2366:F2367"/>
    <mergeCell ref="B2362:B2363"/>
    <mergeCell ref="C2362:C2363"/>
    <mergeCell ref="D2362:D2363"/>
    <mergeCell ref="E2362:E2363"/>
    <mergeCell ref="G2362:G2363"/>
    <mergeCell ref="H2362:H2363"/>
    <mergeCell ref="I2362:I2363"/>
    <mergeCell ref="J2362:J2363"/>
    <mergeCell ref="X2366:Y2367"/>
    <mergeCell ref="B2368:B2369"/>
    <mergeCell ref="C2368:C2369"/>
    <mergeCell ref="D2368:D2369"/>
    <mergeCell ref="E2368:E2369"/>
    <mergeCell ref="G2368:G2369"/>
    <mergeCell ref="H2368:H2369"/>
    <mergeCell ref="I2368:I2369"/>
    <mergeCell ref="J2368:J2369"/>
    <mergeCell ref="O2368:O2369"/>
    <mergeCell ref="P2368:P2369"/>
    <mergeCell ref="Q2368:Q2369"/>
    <mergeCell ref="R2368:R2369"/>
    <mergeCell ref="S2368:S2369"/>
    <mergeCell ref="T2368:T2369"/>
    <mergeCell ref="U2368:U2369"/>
    <mergeCell ref="V2368:V2369"/>
    <mergeCell ref="W2368:W2369"/>
    <mergeCell ref="X2368:Y2369"/>
    <mergeCell ref="O2366:O2367"/>
    <mergeCell ref="P2366:P2367"/>
    <mergeCell ref="Q2366:Q2367"/>
    <mergeCell ref="R2366:R2367"/>
    <mergeCell ref="S2366:S2367"/>
    <mergeCell ref="T2366:T2367"/>
    <mergeCell ref="U2366:U2367"/>
    <mergeCell ref="V2366:V2367"/>
    <mergeCell ref="W2366:W2367"/>
    <mergeCell ref="F2368:F2369"/>
    <mergeCell ref="F2370:F2371"/>
    <mergeCell ref="B2366:B2367"/>
    <mergeCell ref="C2366:C2367"/>
    <mergeCell ref="D2366:D2367"/>
    <mergeCell ref="E2366:E2367"/>
    <mergeCell ref="G2366:G2367"/>
    <mergeCell ref="H2366:H2367"/>
    <mergeCell ref="I2366:I2367"/>
    <mergeCell ref="J2366:J2367"/>
    <mergeCell ref="O2374:O2375"/>
    <mergeCell ref="P2374:P2375"/>
    <mergeCell ref="Q2374:Q2375"/>
    <mergeCell ref="R2374:R2375"/>
    <mergeCell ref="S2374:S2375"/>
    <mergeCell ref="T2374:T2375"/>
    <mergeCell ref="U2374:U2375"/>
    <mergeCell ref="V2374:V2375"/>
    <mergeCell ref="W2374:W2375"/>
    <mergeCell ref="B2374:B2375"/>
    <mergeCell ref="C2374:C2375"/>
    <mergeCell ref="D2374:D2375"/>
    <mergeCell ref="E2374:E2375"/>
    <mergeCell ref="G2374:G2375"/>
    <mergeCell ref="H2374:H2375"/>
    <mergeCell ref="I2374:I2375"/>
    <mergeCell ref="J2374:J2375"/>
    <mergeCell ref="X2370:Y2371"/>
    <mergeCell ref="B2372:B2373"/>
    <mergeCell ref="C2372:C2373"/>
    <mergeCell ref="D2372:D2373"/>
    <mergeCell ref="E2372:E2373"/>
    <mergeCell ref="G2372:G2373"/>
    <mergeCell ref="H2372:H2373"/>
    <mergeCell ref="I2372:I2373"/>
    <mergeCell ref="J2372:J2373"/>
    <mergeCell ref="O2372:O2373"/>
    <mergeCell ref="P2372:P2373"/>
    <mergeCell ref="Q2372:Q2373"/>
    <mergeCell ref="R2372:R2373"/>
    <mergeCell ref="S2372:S2373"/>
    <mergeCell ref="T2372:T2373"/>
    <mergeCell ref="U2372:U2373"/>
    <mergeCell ref="V2372:V2373"/>
    <mergeCell ref="W2372:W2373"/>
    <mergeCell ref="X2372:Y2373"/>
    <mergeCell ref="O2370:O2371"/>
    <mergeCell ref="P2370:P2371"/>
    <mergeCell ref="Q2370:Q2371"/>
    <mergeCell ref="R2370:R2371"/>
    <mergeCell ref="S2370:S2371"/>
    <mergeCell ref="T2370:T2371"/>
    <mergeCell ref="U2370:U2371"/>
    <mergeCell ref="V2370:V2371"/>
    <mergeCell ref="W2370:W2371"/>
    <mergeCell ref="F2372:F2373"/>
    <mergeCell ref="F2374:F2375"/>
    <mergeCell ref="X2374:Y2375"/>
    <mergeCell ref="B2370:B2371"/>
    <mergeCell ref="C2370:C2371"/>
    <mergeCell ref="D2370:D2371"/>
    <mergeCell ref="E2370:E2371"/>
    <mergeCell ref="G2370:G2371"/>
    <mergeCell ref="H2370:H2371"/>
    <mergeCell ref="I2370:I2371"/>
    <mergeCell ref="J2370:J2371"/>
    <mergeCell ref="S2380:S2381"/>
    <mergeCell ref="T2380:T2381"/>
    <mergeCell ref="U2380:U2381"/>
    <mergeCell ref="V2380:V2381"/>
    <mergeCell ref="W2380:W2381"/>
    <mergeCell ref="X2380:Y2381"/>
    <mergeCell ref="O2378:O2379"/>
    <mergeCell ref="P2378:P2379"/>
    <mergeCell ref="Q2378:Q2379"/>
    <mergeCell ref="R2378:R2379"/>
    <mergeCell ref="S2378:S2379"/>
    <mergeCell ref="T2378:T2379"/>
    <mergeCell ref="U2378:U2379"/>
    <mergeCell ref="V2378:V2379"/>
    <mergeCell ref="W2378:W2379"/>
    <mergeCell ref="B2378:B2379"/>
    <mergeCell ref="C2378:C2379"/>
    <mergeCell ref="D2378:D2379"/>
    <mergeCell ref="E2378:E2379"/>
    <mergeCell ref="G2378:G2379"/>
    <mergeCell ref="H2378:H2379"/>
    <mergeCell ref="I2378:I2379"/>
    <mergeCell ref="J2378:J2379"/>
    <mergeCell ref="B2376:B2377"/>
    <mergeCell ref="C2376:C2377"/>
    <mergeCell ref="D2376:D2377"/>
    <mergeCell ref="E2376:E2377"/>
    <mergeCell ref="G2376:G2377"/>
    <mergeCell ref="H2376:H2377"/>
    <mergeCell ref="I2376:I2377"/>
    <mergeCell ref="J2376:J2377"/>
    <mergeCell ref="O2376:O2377"/>
    <mergeCell ref="P2376:P2377"/>
    <mergeCell ref="Q2376:Q2377"/>
    <mergeCell ref="R2376:R2377"/>
    <mergeCell ref="S2376:S2377"/>
    <mergeCell ref="T2376:T2377"/>
    <mergeCell ref="U2376:U2377"/>
    <mergeCell ref="V2376:V2377"/>
    <mergeCell ref="W2376:W2377"/>
    <mergeCell ref="X2376:Y2377"/>
    <mergeCell ref="F2376:F2377"/>
    <mergeCell ref="F2378:F2379"/>
    <mergeCell ref="F2380:F2381"/>
    <mergeCell ref="X2378:Y2379"/>
    <mergeCell ref="E2380:E2381"/>
    <mergeCell ref="G2380:G2381"/>
    <mergeCell ref="H2380:H2381"/>
    <mergeCell ref="I2380:I2381"/>
    <mergeCell ref="J2380:J2381"/>
    <mergeCell ref="B1216:B1217"/>
    <mergeCell ref="C1216:C1217"/>
    <mergeCell ref="D1216:D1217"/>
    <mergeCell ref="E1216:E1217"/>
    <mergeCell ref="G1216:G1217"/>
    <mergeCell ref="H1216:H1217"/>
    <mergeCell ref="I1216:I1217"/>
    <mergeCell ref="J1216:J1217"/>
    <mergeCell ref="O1216:O1217"/>
    <mergeCell ref="P1216:P1217"/>
    <mergeCell ref="Q1216:Q1217"/>
    <mergeCell ref="R1216:R1217"/>
    <mergeCell ref="S1216:S1217"/>
    <mergeCell ref="T1216:T1217"/>
    <mergeCell ref="U1216:U1217"/>
    <mergeCell ref="V1216:V1217"/>
    <mergeCell ref="W1216:W1217"/>
    <mergeCell ref="X1216:Y1217"/>
    <mergeCell ref="O2382:O2383"/>
    <mergeCell ref="P2382:P2383"/>
    <mergeCell ref="Q2382:Q2383"/>
    <mergeCell ref="R2382:R2383"/>
    <mergeCell ref="S2382:S2383"/>
    <mergeCell ref="T2382:T2383"/>
    <mergeCell ref="U2382:U2383"/>
    <mergeCell ref="V2382:V2383"/>
    <mergeCell ref="W2382:W2383"/>
    <mergeCell ref="B2382:B2383"/>
    <mergeCell ref="C2382:C2383"/>
    <mergeCell ref="D2382:D2383"/>
    <mergeCell ref="E2382:E2383"/>
    <mergeCell ref="G2382:G2383"/>
    <mergeCell ref="H2382:H2383"/>
    <mergeCell ref="I2382:I2383"/>
    <mergeCell ref="J2382:J2383"/>
    <mergeCell ref="B2380:B2381"/>
    <mergeCell ref="C2380:C2381"/>
    <mergeCell ref="D2380:D2381"/>
    <mergeCell ref="Q1222:Q1223"/>
    <mergeCell ref="R1222:R1223"/>
    <mergeCell ref="S1222:S1223"/>
    <mergeCell ref="T1222:T1223"/>
    <mergeCell ref="U1222:U1223"/>
    <mergeCell ref="V1222:V1223"/>
    <mergeCell ref="W1222:W1223"/>
    <mergeCell ref="X1222:Y1223"/>
    <mergeCell ref="B1222:B1223"/>
    <mergeCell ref="C1222:C1223"/>
    <mergeCell ref="D1222:D1223"/>
    <mergeCell ref="E1222:E1223"/>
    <mergeCell ref="G1222:G1223"/>
    <mergeCell ref="H1222:H1223"/>
    <mergeCell ref="I1222:I1223"/>
    <mergeCell ref="J1222:J1223"/>
    <mergeCell ref="X1228:Y1229"/>
    <mergeCell ref="E1226:E1227"/>
    <mergeCell ref="G1226:G1227"/>
    <mergeCell ref="H1226:H1227"/>
    <mergeCell ref="I1226:I1227"/>
    <mergeCell ref="J1226:J1227"/>
    <mergeCell ref="O1226:O1227"/>
    <mergeCell ref="P1226:P1227"/>
    <mergeCell ref="Q1226:Q1227"/>
    <mergeCell ref="O2380:O2381"/>
    <mergeCell ref="J1230:J1231"/>
    <mergeCell ref="B1228:B1229"/>
    <mergeCell ref="C1228:C1229"/>
    <mergeCell ref="D1228:D1229"/>
    <mergeCell ref="E1228:E1229"/>
    <mergeCell ref="G1228:G1229"/>
    <mergeCell ref="H1228:H1229"/>
    <mergeCell ref="I1228:I1229"/>
    <mergeCell ref="J1228:J1229"/>
    <mergeCell ref="O1228:O1229"/>
    <mergeCell ref="P1228:P1229"/>
    <mergeCell ref="Q1228:Q1229"/>
    <mergeCell ref="R1228:R1229"/>
    <mergeCell ref="S1228:S1229"/>
    <mergeCell ref="T1228:T1229"/>
    <mergeCell ref="U1228:U1229"/>
    <mergeCell ref="V1228:V1229"/>
    <mergeCell ref="W1228:W1229"/>
    <mergeCell ref="J1236:J1237"/>
    <mergeCell ref="O1236:O1237"/>
    <mergeCell ref="P1236:P1237"/>
    <mergeCell ref="Q1236:Q1237"/>
    <mergeCell ref="R1236:R1237"/>
    <mergeCell ref="S1236:S1237"/>
    <mergeCell ref="T1236:T1237"/>
    <mergeCell ref="U1236:U1237"/>
    <mergeCell ref="V1236:V1237"/>
    <mergeCell ref="W1236:W1237"/>
    <mergeCell ref="X1236:Y1237"/>
    <mergeCell ref="O1234:O1235"/>
    <mergeCell ref="P1234:P1235"/>
    <mergeCell ref="Q1234:Q1235"/>
    <mergeCell ref="R1234:R1235"/>
    <mergeCell ref="S1234:S1235"/>
    <mergeCell ref="T1234:T1235"/>
    <mergeCell ref="U1234:U1235"/>
    <mergeCell ref="V1234:V1235"/>
    <mergeCell ref="W1234:W1235"/>
    <mergeCell ref="B1234:B1235"/>
    <mergeCell ref="C1234:C1235"/>
    <mergeCell ref="D1234:D1235"/>
    <mergeCell ref="E1234:E1235"/>
    <mergeCell ref="G1234:G1235"/>
    <mergeCell ref="H1234:H1235"/>
    <mergeCell ref="I1234:I1235"/>
    <mergeCell ref="J1234:J1235"/>
    <mergeCell ref="B1232:B1233"/>
    <mergeCell ref="C1232:C1233"/>
    <mergeCell ref="D1232:D1233"/>
    <mergeCell ref="E1232:E1233"/>
    <mergeCell ref="G1232:G1233"/>
    <mergeCell ref="H1232:H1233"/>
    <mergeCell ref="I1232:I1233"/>
    <mergeCell ref="J1232:J1233"/>
    <mergeCell ref="O1232:O1233"/>
    <mergeCell ref="P1232:P1233"/>
    <mergeCell ref="Q1232:Q1233"/>
    <mergeCell ref="R1232:R1233"/>
    <mergeCell ref="S1232:S1233"/>
    <mergeCell ref="T1232:T1233"/>
    <mergeCell ref="U1232:U1233"/>
    <mergeCell ref="V1232:V1233"/>
    <mergeCell ref="W1232:W1233"/>
    <mergeCell ref="X1232:Y1233"/>
    <mergeCell ref="G1236:G1237"/>
    <mergeCell ref="H1236:H1237"/>
    <mergeCell ref="I1236:I1237"/>
    <mergeCell ref="B1244:B1245"/>
    <mergeCell ref="C1244:C1245"/>
    <mergeCell ref="D1244:D1245"/>
    <mergeCell ref="E1244:E1245"/>
    <mergeCell ref="G1244:G1245"/>
    <mergeCell ref="H1244:H1245"/>
    <mergeCell ref="I1244:I1245"/>
    <mergeCell ref="J1244:J1245"/>
    <mergeCell ref="O1244:O1245"/>
    <mergeCell ref="P1244:P1245"/>
    <mergeCell ref="Q1244:Q1245"/>
    <mergeCell ref="R1244:R1245"/>
    <mergeCell ref="S1244:S1245"/>
    <mergeCell ref="T1244:T1245"/>
    <mergeCell ref="U1244:U1245"/>
    <mergeCell ref="V1244:V1245"/>
    <mergeCell ref="W1244:W1245"/>
    <mergeCell ref="X1244:Y1245"/>
    <mergeCell ref="O1242:O1243"/>
    <mergeCell ref="P1242:P1243"/>
    <mergeCell ref="Q1242:Q1243"/>
    <mergeCell ref="R1242:R1243"/>
    <mergeCell ref="S1242:S1243"/>
    <mergeCell ref="T1242:T1243"/>
    <mergeCell ref="U1242:U1243"/>
    <mergeCell ref="V1242:V1243"/>
    <mergeCell ref="W1242:W1243"/>
    <mergeCell ref="B1242:B1243"/>
    <mergeCell ref="C1242:C1243"/>
    <mergeCell ref="D1242:D1243"/>
    <mergeCell ref="E1242:E1243"/>
    <mergeCell ref="G1242:G1243"/>
    <mergeCell ref="H1242:H1243"/>
    <mergeCell ref="I1242:I1243"/>
    <mergeCell ref="J1242:J1243"/>
    <mergeCell ref="B1240:B1241"/>
    <mergeCell ref="C1240:C1241"/>
    <mergeCell ref="D1240:D1241"/>
    <mergeCell ref="E1240:E1241"/>
    <mergeCell ref="G1240:G1241"/>
    <mergeCell ref="H1240:H1241"/>
    <mergeCell ref="I1240:I1241"/>
    <mergeCell ref="J1240:J1241"/>
    <mergeCell ref="O1240:O1241"/>
    <mergeCell ref="P1240:P1241"/>
    <mergeCell ref="Q1240:Q1241"/>
    <mergeCell ref="R1240:R1241"/>
    <mergeCell ref="S1240:S1241"/>
    <mergeCell ref="T1240:T1241"/>
    <mergeCell ref="U1240:U1241"/>
    <mergeCell ref="V1240:V1241"/>
    <mergeCell ref="W1240:W1241"/>
    <mergeCell ref="X1240:Y1241"/>
    <mergeCell ref="X1242:Y1243"/>
    <mergeCell ref="X1246:Y1247"/>
    <mergeCell ref="B1248:B1249"/>
    <mergeCell ref="C1248:C1249"/>
    <mergeCell ref="D1248:D1249"/>
    <mergeCell ref="E1248:E1249"/>
    <mergeCell ref="G1248:G1249"/>
    <mergeCell ref="H1248:H1249"/>
    <mergeCell ref="I1248:I1249"/>
    <mergeCell ref="J1248:J1249"/>
    <mergeCell ref="O1248:O1249"/>
    <mergeCell ref="P1248:P1249"/>
    <mergeCell ref="Q1248:Q1249"/>
    <mergeCell ref="R1248:R1249"/>
    <mergeCell ref="S1248:S1249"/>
    <mergeCell ref="T1248:T1249"/>
    <mergeCell ref="U1248:U1249"/>
    <mergeCell ref="V1248:V1249"/>
    <mergeCell ref="W1248:W1249"/>
    <mergeCell ref="X1248:Y1249"/>
    <mergeCell ref="O1246:O1247"/>
    <mergeCell ref="P1246:P1247"/>
    <mergeCell ref="Q1246:Q1247"/>
    <mergeCell ref="R1246:R1247"/>
    <mergeCell ref="S1246:S1247"/>
    <mergeCell ref="T1246:T1247"/>
    <mergeCell ref="U1246:U1247"/>
    <mergeCell ref="V1246:V1247"/>
    <mergeCell ref="W1246:W1247"/>
    <mergeCell ref="B1246:B1247"/>
    <mergeCell ref="C1246:C1247"/>
    <mergeCell ref="D1246:D1247"/>
    <mergeCell ref="E1246:E1247"/>
    <mergeCell ref="G1246:G1247"/>
    <mergeCell ref="H1246:H1247"/>
    <mergeCell ref="I1246:I1247"/>
    <mergeCell ref="J1246:J1247"/>
    <mergeCell ref="X1250:Y1251"/>
    <mergeCell ref="B1252:B1253"/>
    <mergeCell ref="C1252:C1253"/>
    <mergeCell ref="D1252:D1253"/>
    <mergeCell ref="E1252:E1253"/>
    <mergeCell ref="G1252:G1253"/>
    <mergeCell ref="H1252:H1253"/>
    <mergeCell ref="I1252:I1253"/>
    <mergeCell ref="J1252:J1253"/>
    <mergeCell ref="O1252:O1253"/>
    <mergeCell ref="P1252:P1253"/>
    <mergeCell ref="Q1252:Q1253"/>
    <mergeCell ref="R1252:R1253"/>
    <mergeCell ref="S1252:S1253"/>
    <mergeCell ref="T1252:T1253"/>
    <mergeCell ref="U1252:U1253"/>
    <mergeCell ref="V1252:V1253"/>
    <mergeCell ref="W1252:W1253"/>
    <mergeCell ref="X1252:Y1253"/>
    <mergeCell ref="O1250:O1251"/>
    <mergeCell ref="P1250:P1251"/>
    <mergeCell ref="Q1250:Q1251"/>
    <mergeCell ref="R1250:R1251"/>
    <mergeCell ref="S1250:S1251"/>
    <mergeCell ref="T1250:T1251"/>
    <mergeCell ref="U1250:U1251"/>
    <mergeCell ref="V1250:V1251"/>
    <mergeCell ref="W1250:W1251"/>
    <mergeCell ref="B1250:B1251"/>
    <mergeCell ref="C1250:C1251"/>
    <mergeCell ref="D1250:D1251"/>
    <mergeCell ref="E1250:E1251"/>
    <mergeCell ref="G1250:G1251"/>
    <mergeCell ref="H1250:H1251"/>
    <mergeCell ref="I1250:I1251"/>
    <mergeCell ref="J1250:J1251"/>
    <mergeCell ref="X1254:Y1255"/>
    <mergeCell ref="B1256:B1257"/>
    <mergeCell ref="C1256:C1257"/>
    <mergeCell ref="D1256:D1257"/>
    <mergeCell ref="E1256:E1257"/>
    <mergeCell ref="G1256:G1257"/>
    <mergeCell ref="H1256:H1257"/>
    <mergeCell ref="I1256:I1257"/>
    <mergeCell ref="J1256:J1257"/>
    <mergeCell ref="O1256:O1257"/>
    <mergeCell ref="P1256:P1257"/>
    <mergeCell ref="Q1256:Q1257"/>
    <mergeCell ref="R1256:R1257"/>
    <mergeCell ref="S1256:S1257"/>
    <mergeCell ref="T1256:T1257"/>
    <mergeCell ref="U1256:U1257"/>
    <mergeCell ref="V1256:V1257"/>
    <mergeCell ref="W1256:W1257"/>
    <mergeCell ref="X1256:Y1257"/>
    <mergeCell ref="O1254:O1255"/>
    <mergeCell ref="P1254:P1255"/>
    <mergeCell ref="Q1254:Q1255"/>
    <mergeCell ref="R1254:R1255"/>
    <mergeCell ref="S1254:S1255"/>
    <mergeCell ref="T1254:T1255"/>
    <mergeCell ref="U1254:U1255"/>
    <mergeCell ref="V1254:V1255"/>
    <mergeCell ref="W1254:W1255"/>
    <mergeCell ref="B1254:B1255"/>
    <mergeCell ref="C1254:C1255"/>
    <mergeCell ref="D1254:D1255"/>
    <mergeCell ref="E1254:E1255"/>
    <mergeCell ref="G1254:G1255"/>
    <mergeCell ref="H1254:H1255"/>
    <mergeCell ref="I1254:I1255"/>
    <mergeCell ref="J1254:J1255"/>
    <mergeCell ref="X1258:Y1259"/>
    <mergeCell ref="B1260:B1261"/>
    <mergeCell ref="C1260:C1261"/>
    <mergeCell ref="D1260:D1261"/>
    <mergeCell ref="E1260:E1261"/>
    <mergeCell ref="G1260:G1261"/>
    <mergeCell ref="H1260:H1261"/>
    <mergeCell ref="I1260:I1261"/>
    <mergeCell ref="J1260:J1261"/>
    <mergeCell ref="O1260:O1261"/>
    <mergeCell ref="P1260:P1261"/>
    <mergeCell ref="Q1260:Q1261"/>
    <mergeCell ref="R1260:R1261"/>
    <mergeCell ref="S1260:S1261"/>
    <mergeCell ref="T1260:T1261"/>
    <mergeCell ref="U1260:U1261"/>
    <mergeCell ref="V1260:V1261"/>
    <mergeCell ref="W1260:W1261"/>
    <mergeCell ref="X1260:Y1261"/>
    <mergeCell ref="O1258:O1259"/>
    <mergeCell ref="P1258:P1259"/>
    <mergeCell ref="Q1258:Q1259"/>
    <mergeCell ref="R1258:R1259"/>
    <mergeCell ref="S1258:S1259"/>
    <mergeCell ref="T1258:T1259"/>
    <mergeCell ref="U1258:U1259"/>
    <mergeCell ref="V1258:V1259"/>
    <mergeCell ref="W1258:W1259"/>
    <mergeCell ref="B1258:B1259"/>
    <mergeCell ref="C1258:C1259"/>
    <mergeCell ref="D1258:D1259"/>
    <mergeCell ref="E1258:E1259"/>
    <mergeCell ref="G1258:G1259"/>
    <mergeCell ref="H1258:H1259"/>
    <mergeCell ref="I1258:I1259"/>
    <mergeCell ref="J1258:J1259"/>
    <mergeCell ref="X1262:Y1263"/>
    <mergeCell ref="B1264:B1265"/>
    <mergeCell ref="C1264:C1265"/>
    <mergeCell ref="D1264:D1265"/>
    <mergeCell ref="E1264:E1265"/>
    <mergeCell ref="G1264:G1265"/>
    <mergeCell ref="H1264:H1265"/>
    <mergeCell ref="I1264:I1265"/>
    <mergeCell ref="J1264:J1265"/>
    <mergeCell ref="O1264:O1265"/>
    <mergeCell ref="P1264:P1265"/>
    <mergeCell ref="Q1264:Q1265"/>
    <mergeCell ref="R1264:R1265"/>
    <mergeCell ref="S1264:S1265"/>
    <mergeCell ref="T1264:T1265"/>
    <mergeCell ref="U1264:U1265"/>
    <mergeCell ref="V1264:V1265"/>
    <mergeCell ref="W1264:W1265"/>
    <mergeCell ref="X1264:Y1265"/>
    <mergeCell ref="O1262:O1263"/>
    <mergeCell ref="P1262:P1263"/>
    <mergeCell ref="Q1262:Q1263"/>
    <mergeCell ref="R1262:R1263"/>
    <mergeCell ref="S1262:S1263"/>
    <mergeCell ref="T1262:T1263"/>
    <mergeCell ref="U1262:U1263"/>
    <mergeCell ref="V1262:V1263"/>
    <mergeCell ref="W1262:W1263"/>
    <mergeCell ref="B1262:B1263"/>
    <mergeCell ref="C1262:C1263"/>
    <mergeCell ref="D1262:D1263"/>
    <mergeCell ref="E1262:E1263"/>
    <mergeCell ref="G1262:G1263"/>
    <mergeCell ref="H1262:H1263"/>
    <mergeCell ref="I1262:I1263"/>
    <mergeCell ref="J1262:J1263"/>
    <mergeCell ref="X1266:Y1267"/>
    <mergeCell ref="B1268:B1269"/>
    <mergeCell ref="C1268:C1269"/>
    <mergeCell ref="D1268:D1269"/>
    <mergeCell ref="E1268:E1269"/>
    <mergeCell ref="G1268:G1269"/>
    <mergeCell ref="H1268:H1269"/>
    <mergeCell ref="I1268:I1269"/>
    <mergeCell ref="J1268:J1269"/>
    <mergeCell ref="O1268:O1269"/>
    <mergeCell ref="P1268:P1269"/>
    <mergeCell ref="Q1268:Q1269"/>
    <mergeCell ref="R1268:R1269"/>
    <mergeCell ref="S1268:S1269"/>
    <mergeCell ref="T1268:T1269"/>
    <mergeCell ref="U1268:U1269"/>
    <mergeCell ref="V1268:V1269"/>
    <mergeCell ref="W1268:W1269"/>
    <mergeCell ref="X1268:Y1269"/>
    <mergeCell ref="O1266:O1267"/>
    <mergeCell ref="P1266:P1267"/>
    <mergeCell ref="Q1266:Q1267"/>
    <mergeCell ref="R1266:R1267"/>
    <mergeCell ref="S1266:S1267"/>
    <mergeCell ref="T1266:T1267"/>
    <mergeCell ref="U1266:U1267"/>
    <mergeCell ref="V1266:V1267"/>
    <mergeCell ref="W1266:W1267"/>
    <mergeCell ref="B1266:B1267"/>
    <mergeCell ref="C1266:C1267"/>
    <mergeCell ref="D1266:D1267"/>
    <mergeCell ref="E1266:E1267"/>
    <mergeCell ref="G1266:G1267"/>
    <mergeCell ref="H1266:H1267"/>
    <mergeCell ref="I1266:I1267"/>
    <mergeCell ref="J1266:J1267"/>
    <mergeCell ref="X1270:Y1271"/>
    <mergeCell ref="B1272:B1273"/>
    <mergeCell ref="C1272:C1273"/>
    <mergeCell ref="D1272:D1273"/>
    <mergeCell ref="E1272:E1273"/>
    <mergeCell ref="G1272:G1273"/>
    <mergeCell ref="H1272:H1273"/>
    <mergeCell ref="I1272:I1273"/>
    <mergeCell ref="J1272:J1273"/>
    <mergeCell ref="O1272:O1273"/>
    <mergeCell ref="P1272:P1273"/>
    <mergeCell ref="Q1272:Q1273"/>
    <mergeCell ref="R1272:R1273"/>
    <mergeCell ref="S1272:S1273"/>
    <mergeCell ref="T1272:T1273"/>
    <mergeCell ref="U1272:U1273"/>
    <mergeCell ref="V1272:V1273"/>
    <mergeCell ref="W1272:W1273"/>
    <mergeCell ref="X1272:Y1273"/>
    <mergeCell ref="O1270:O1271"/>
    <mergeCell ref="P1270:P1271"/>
    <mergeCell ref="Q1270:Q1271"/>
    <mergeCell ref="R1270:R1271"/>
    <mergeCell ref="S1270:S1271"/>
    <mergeCell ref="T1270:T1271"/>
    <mergeCell ref="U1270:U1271"/>
    <mergeCell ref="V1270:V1271"/>
    <mergeCell ref="W1270:W1271"/>
    <mergeCell ref="B1270:B1271"/>
    <mergeCell ref="C1270:C1271"/>
    <mergeCell ref="D1270:D1271"/>
    <mergeCell ref="E1270:E1271"/>
    <mergeCell ref="G1270:G1271"/>
    <mergeCell ref="H1270:H1271"/>
    <mergeCell ref="I1270:I1271"/>
    <mergeCell ref="J1270:J1271"/>
    <mergeCell ref="X1274:Y1275"/>
    <mergeCell ref="B1276:B1277"/>
    <mergeCell ref="C1276:C1277"/>
    <mergeCell ref="D1276:D1277"/>
    <mergeCell ref="E1276:E1277"/>
    <mergeCell ref="G1276:G1277"/>
    <mergeCell ref="H1276:H1277"/>
    <mergeCell ref="I1276:I1277"/>
    <mergeCell ref="J1276:J1277"/>
    <mergeCell ref="O1276:O1277"/>
    <mergeCell ref="P1276:P1277"/>
    <mergeCell ref="Q1276:Q1277"/>
    <mergeCell ref="R1276:R1277"/>
    <mergeCell ref="S1276:S1277"/>
    <mergeCell ref="T1276:T1277"/>
    <mergeCell ref="U1276:U1277"/>
    <mergeCell ref="V1276:V1277"/>
    <mergeCell ref="W1276:W1277"/>
    <mergeCell ref="X1276:Y1277"/>
    <mergeCell ref="O1274:O1275"/>
    <mergeCell ref="P1274:P1275"/>
    <mergeCell ref="Q1274:Q1275"/>
    <mergeCell ref="R1274:R1275"/>
    <mergeCell ref="S1274:S1275"/>
    <mergeCell ref="T1274:T1275"/>
    <mergeCell ref="U1274:U1275"/>
    <mergeCell ref="V1274:V1275"/>
    <mergeCell ref="W1274:W1275"/>
    <mergeCell ref="B1274:B1275"/>
    <mergeCell ref="C1274:C1275"/>
    <mergeCell ref="D1274:D1275"/>
    <mergeCell ref="E1274:E1275"/>
    <mergeCell ref="G1274:G1275"/>
    <mergeCell ref="H1274:H1275"/>
    <mergeCell ref="I1274:I1275"/>
    <mergeCell ref="J1274:J1275"/>
    <mergeCell ref="X1278:Y1279"/>
    <mergeCell ref="B1280:B1281"/>
    <mergeCell ref="C1280:C1281"/>
    <mergeCell ref="D1280:D1281"/>
    <mergeCell ref="E1280:E1281"/>
    <mergeCell ref="G1280:G1281"/>
    <mergeCell ref="H1280:H1281"/>
    <mergeCell ref="I1280:I1281"/>
    <mergeCell ref="J1280:J1281"/>
    <mergeCell ref="O1280:O1281"/>
    <mergeCell ref="P1280:P1281"/>
    <mergeCell ref="Q1280:Q1281"/>
    <mergeCell ref="R1280:R1281"/>
    <mergeCell ref="S1280:S1281"/>
    <mergeCell ref="T1280:T1281"/>
    <mergeCell ref="U1280:U1281"/>
    <mergeCell ref="V1280:V1281"/>
    <mergeCell ref="W1280:W1281"/>
    <mergeCell ref="X1280:Y1281"/>
    <mergeCell ref="O1278:O1279"/>
    <mergeCell ref="P1278:P1279"/>
    <mergeCell ref="Q1278:Q1279"/>
    <mergeCell ref="R1278:R1279"/>
    <mergeCell ref="S1278:S1279"/>
    <mergeCell ref="T1278:T1279"/>
    <mergeCell ref="U1278:U1279"/>
    <mergeCell ref="V1278:V1279"/>
    <mergeCell ref="W1278:W1279"/>
    <mergeCell ref="F1282:F1283"/>
    <mergeCell ref="B1278:B1279"/>
    <mergeCell ref="C1278:C1279"/>
    <mergeCell ref="D1278:D1279"/>
    <mergeCell ref="E1278:E1279"/>
    <mergeCell ref="G1278:G1279"/>
    <mergeCell ref="H1278:H1279"/>
    <mergeCell ref="I1278:I1279"/>
    <mergeCell ref="J1278:J1279"/>
    <mergeCell ref="X1282:Y1283"/>
    <mergeCell ref="B1284:B1285"/>
    <mergeCell ref="C1284:C1285"/>
    <mergeCell ref="D1284:D1285"/>
    <mergeCell ref="E1284:E1285"/>
    <mergeCell ref="G1284:G1285"/>
    <mergeCell ref="H1284:H1285"/>
    <mergeCell ref="I1284:I1285"/>
    <mergeCell ref="J1284:J1285"/>
    <mergeCell ref="O1284:O1285"/>
    <mergeCell ref="P1284:P1285"/>
    <mergeCell ref="Q1284:Q1285"/>
    <mergeCell ref="R1284:R1285"/>
    <mergeCell ref="S1284:S1285"/>
    <mergeCell ref="T1284:T1285"/>
    <mergeCell ref="U1284:U1285"/>
    <mergeCell ref="V1284:V1285"/>
    <mergeCell ref="W1284:W1285"/>
    <mergeCell ref="X1284:Y1285"/>
    <mergeCell ref="O1282:O1283"/>
    <mergeCell ref="P1282:P1283"/>
    <mergeCell ref="Q1282:Q1283"/>
    <mergeCell ref="R1282:R1283"/>
    <mergeCell ref="S1282:S1283"/>
    <mergeCell ref="T1282:T1283"/>
    <mergeCell ref="U1282:U1283"/>
    <mergeCell ref="V1282:V1283"/>
    <mergeCell ref="W1282:W1283"/>
    <mergeCell ref="F1284:F1285"/>
    <mergeCell ref="F1286:F1287"/>
    <mergeCell ref="B1282:B1283"/>
    <mergeCell ref="C1282:C1283"/>
    <mergeCell ref="D1282:D1283"/>
    <mergeCell ref="E1282:E1283"/>
    <mergeCell ref="G1282:G1283"/>
    <mergeCell ref="H1282:H1283"/>
    <mergeCell ref="I1282:I1283"/>
    <mergeCell ref="J1282:J1283"/>
    <mergeCell ref="X1286:Y1287"/>
    <mergeCell ref="B1288:B1289"/>
    <mergeCell ref="C1288:C1289"/>
    <mergeCell ref="D1288:D1289"/>
    <mergeCell ref="E1288:E1289"/>
    <mergeCell ref="G1288:G1289"/>
    <mergeCell ref="H1288:H1289"/>
    <mergeCell ref="I1288:I1289"/>
    <mergeCell ref="J1288:J1289"/>
    <mergeCell ref="O1288:O1289"/>
    <mergeCell ref="P1288:P1289"/>
    <mergeCell ref="Q1288:Q1289"/>
    <mergeCell ref="R1288:R1289"/>
    <mergeCell ref="S1288:S1289"/>
    <mergeCell ref="T1288:T1289"/>
    <mergeCell ref="U1288:U1289"/>
    <mergeCell ref="V1288:V1289"/>
    <mergeCell ref="W1288:W1289"/>
    <mergeCell ref="X1288:Y1289"/>
    <mergeCell ref="O1286:O1287"/>
    <mergeCell ref="P1286:P1287"/>
    <mergeCell ref="Q1286:Q1287"/>
    <mergeCell ref="R1286:R1287"/>
    <mergeCell ref="S1286:S1287"/>
    <mergeCell ref="T1286:T1287"/>
    <mergeCell ref="U1286:U1287"/>
    <mergeCell ref="V1286:V1287"/>
    <mergeCell ref="W1286:W1287"/>
    <mergeCell ref="F1288:F1289"/>
    <mergeCell ref="F1290:F1291"/>
    <mergeCell ref="B1286:B1287"/>
    <mergeCell ref="C1286:C1287"/>
    <mergeCell ref="D1286:D1287"/>
    <mergeCell ref="E1286:E1287"/>
    <mergeCell ref="G1286:G1287"/>
    <mergeCell ref="H1286:H1287"/>
    <mergeCell ref="I1286:I1287"/>
    <mergeCell ref="J1286:J1287"/>
    <mergeCell ref="X1290:Y1291"/>
    <mergeCell ref="B1292:B1293"/>
    <mergeCell ref="C1292:C1293"/>
    <mergeCell ref="D1292:D1293"/>
    <mergeCell ref="E1292:E1293"/>
    <mergeCell ref="G1292:G1293"/>
    <mergeCell ref="H1292:H1293"/>
    <mergeCell ref="I1292:I1293"/>
    <mergeCell ref="J1292:J1293"/>
    <mergeCell ref="O1292:O1293"/>
    <mergeCell ref="P1292:P1293"/>
    <mergeCell ref="Q1292:Q1293"/>
    <mergeCell ref="R1292:R1293"/>
    <mergeCell ref="S1292:S1293"/>
    <mergeCell ref="T1292:T1293"/>
    <mergeCell ref="U1292:U1293"/>
    <mergeCell ref="V1292:V1293"/>
    <mergeCell ref="W1292:W1293"/>
    <mergeCell ref="X1292:Y1293"/>
    <mergeCell ref="O1290:O1291"/>
    <mergeCell ref="P1290:P1291"/>
    <mergeCell ref="Q1290:Q1291"/>
    <mergeCell ref="R1290:R1291"/>
    <mergeCell ref="S1290:S1291"/>
    <mergeCell ref="T1290:T1291"/>
    <mergeCell ref="U1290:U1291"/>
    <mergeCell ref="V1290:V1291"/>
    <mergeCell ref="W1290:W1291"/>
    <mergeCell ref="F1292:F1293"/>
    <mergeCell ref="F1294:F1295"/>
    <mergeCell ref="B1290:B1291"/>
    <mergeCell ref="C1290:C1291"/>
    <mergeCell ref="D1290:D1291"/>
    <mergeCell ref="E1290:E1291"/>
    <mergeCell ref="G1290:G1291"/>
    <mergeCell ref="H1290:H1291"/>
    <mergeCell ref="I1290:I1291"/>
    <mergeCell ref="J1290:J1291"/>
    <mergeCell ref="X1294:Y1295"/>
    <mergeCell ref="B1296:B1297"/>
    <mergeCell ref="C1296:C1297"/>
    <mergeCell ref="D1296:D1297"/>
    <mergeCell ref="E1296:E1297"/>
    <mergeCell ref="G1296:G1297"/>
    <mergeCell ref="H1296:H1297"/>
    <mergeCell ref="I1296:I1297"/>
    <mergeCell ref="J1296:J1297"/>
    <mergeCell ref="O1296:O1297"/>
    <mergeCell ref="P1296:P1297"/>
    <mergeCell ref="Q1296:Q1297"/>
    <mergeCell ref="R1296:R1297"/>
    <mergeCell ref="S1296:S1297"/>
    <mergeCell ref="T1296:T1297"/>
    <mergeCell ref="U1296:U1297"/>
    <mergeCell ref="V1296:V1297"/>
    <mergeCell ref="W1296:W1297"/>
    <mergeCell ref="X1296:Y1297"/>
    <mergeCell ref="O1294:O1295"/>
    <mergeCell ref="P1294:P1295"/>
    <mergeCell ref="Q1294:Q1295"/>
    <mergeCell ref="R1294:R1295"/>
    <mergeCell ref="S1294:S1295"/>
    <mergeCell ref="T1294:T1295"/>
    <mergeCell ref="U1294:U1295"/>
    <mergeCell ref="V1294:V1295"/>
    <mergeCell ref="W1294:W1295"/>
    <mergeCell ref="F1296:F1297"/>
    <mergeCell ref="F1298:F1299"/>
    <mergeCell ref="B1294:B1295"/>
    <mergeCell ref="C1294:C1295"/>
    <mergeCell ref="D1294:D1295"/>
    <mergeCell ref="E1294:E1295"/>
    <mergeCell ref="G1294:G1295"/>
    <mergeCell ref="H1294:H1295"/>
    <mergeCell ref="I1294:I1295"/>
    <mergeCell ref="J1294:J1295"/>
    <mergeCell ref="X1298:Y1299"/>
    <mergeCell ref="B1300:B1301"/>
    <mergeCell ref="C1300:C1301"/>
    <mergeCell ref="D1300:D1301"/>
    <mergeCell ref="E1300:E1301"/>
    <mergeCell ref="G1300:G1301"/>
    <mergeCell ref="H1300:H1301"/>
    <mergeCell ref="I1300:I1301"/>
    <mergeCell ref="J1300:J1301"/>
    <mergeCell ref="O1300:O1301"/>
    <mergeCell ref="P1300:P1301"/>
    <mergeCell ref="Q1300:Q1301"/>
    <mergeCell ref="R1300:R1301"/>
    <mergeCell ref="S1300:S1301"/>
    <mergeCell ref="T1300:T1301"/>
    <mergeCell ref="U1300:U1301"/>
    <mergeCell ref="V1300:V1301"/>
    <mergeCell ref="W1300:W1301"/>
    <mergeCell ref="X1300:Y1301"/>
    <mergeCell ref="O1298:O1299"/>
    <mergeCell ref="P1298:P1299"/>
    <mergeCell ref="Q1298:Q1299"/>
    <mergeCell ref="R1298:R1299"/>
    <mergeCell ref="S1298:S1299"/>
    <mergeCell ref="T1298:T1299"/>
    <mergeCell ref="U1298:U1299"/>
    <mergeCell ref="V1298:V1299"/>
    <mergeCell ref="W1298:W1299"/>
    <mergeCell ref="F1300:F1301"/>
    <mergeCell ref="F1302:F1303"/>
    <mergeCell ref="B1298:B1299"/>
    <mergeCell ref="C1298:C1299"/>
    <mergeCell ref="D1298:D1299"/>
    <mergeCell ref="E1298:E1299"/>
    <mergeCell ref="G1298:G1299"/>
    <mergeCell ref="H1298:H1299"/>
    <mergeCell ref="I1298:I1299"/>
    <mergeCell ref="J1298:J1299"/>
    <mergeCell ref="X1302:Y1303"/>
    <mergeCell ref="B1304:B1305"/>
    <mergeCell ref="C1304:C1305"/>
    <mergeCell ref="D1304:D1305"/>
    <mergeCell ref="E1304:E1305"/>
    <mergeCell ref="G1304:G1305"/>
    <mergeCell ref="H1304:H1305"/>
    <mergeCell ref="I1304:I1305"/>
    <mergeCell ref="J1304:J1305"/>
    <mergeCell ref="O1304:O1305"/>
    <mergeCell ref="P1304:P1305"/>
    <mergeCell ref="Q1304:Q1305"/>
    <mergeCell ref="R1304:R1305"/>
    <mergeCell ref="S1304:S1305"/>
    <mergeCell ref="T1304:T1305"/>
    <mergeCell ref="U1304:U1305"/>
    <mergeCell ref="V1304:V1305"/>
    <mergeCell ref="W1304:W1305"/>
    <mergeCell ref="X1304:Y1305"/>
    <mergeCell ref="O1302:O1303"/>
    <mergeCell ref="P1302:P1303"/>
    <mergeCell ref="Q1302:Q1303"/>
    <mergeCell ref="R1302:R1303"/>
    <mergeCell ref="S1302:S1303"/>
    <mergeCell ref="T1302:T1303"/>
    <mergeCell ref="U1302:U1303"/>
    <mergeCell ref="V1302:V1303"/>
    <mergeCell ref="W1302:W1303"/>
    <mergeCell ref="F1304:F1305"/>
    <mergeCell ref="F1306:F1307"/>
    <mergeCell ref="B1302:B1303"/>
    <mergeCell ref="C1302:C1303"/>
    <mergeCell ref="D1302:D1303"/>
    <mergeCell ref="E1302:E1303"/>
    <mergeCell ref="G1302:G1303"/>
    <mergeCell ref="H1302:H1303"/>
    <mergeCell ref="I1302:I1303"/>
    <mergeCell ref="J1302:J1303"/>
    <mergeCell ref="X1306:Y1307"/>
    <mergeCell ref="B1308:B1309"/>
    <mergeCell ref="C1308:C1309"/>
    <mergeCell ref="D1308:D1309"/>
    <mergeCell ref="E1308:E1309"/>
    <mergeCell ref="G1308:G1309"/>
    <mergeCell ref="H1308:H1309"/>
    <mergeCell ref="I1308:I1309"/>
    <mergeCell ref="J1308:J1309"/>
    <mergeCell ref="O1308:O1309"/>
    <mergeCell ref="P1308:P1309"/>
    <mergeCell ref="Q1308:Q1309"/>
    <mergeCell ref="R1308:R1309"/>
    <mergeCell ref="S1308:S1309"/>
    <mergeCell ref="T1308:T1309"/>
    <mergeCell ref="U1308:U1309"/>
    <mergeCell ref="V1308:V1309"/>
    <mergeCell ref="W1308:W1309"/>
    <mergeCell ref="X1308:Y1309"/>
    <mergeCell ref="O1306:O1307"/>
    <mergeCell ref="P1306:P1307"/>
    <mergeCell ref="Q1306:Q1307"/>
    <mergeCell ref="R1306:R1307"/>
    <mergeCell ref="S1306:S1307"/>
    <mergeCell ref="T1306:T1307"/>
    <mergeCell ref="U1306:U1307"/>
    <mergeCell ref="V1306:V1307"/>
    <mergeCell ref="W1306:W1307"/>
    <mergeCell ref="F1308:F1309"/>
    <mergeCell ref="F1310:F1311"/>
    <mergeCell ref="B1306:B1307"/>
    <mergeCell ref="C1306:C1307"/>
    <mergeCell ref="D1306:D1307"/>
    <mergeCell ref="E1306:E1307"/>
    <mergeCell ref="G1306:G1307"/>
    <mergeCell ref="H1306:H1307"/>
    <mergeCell ref="I1306:I1307"/>
    <mergeCell ref="J1306:J1307"/>
    <mergeCell ref="X1310:Y1311"/>
    <mergeCell ref="B1312:B1313"/>
    <mergeCell ref="C1312:C1313"/>
    <mergeCell ref="D1312:D1313"/>
    <mergeCell ref="E1312:E1313"/>
    <mergeCell ref="G1312:G1313"/>
    <mergeCell ref="H1312:H1313"/>
    <mergeCell ref="I1312:I1313"/>
    <mergeCell ref="J1312:J1313"/>
    <mergeCell ref="O1312:O1313"/>
    <mergeCell ref="P1312:P1313"/>
    <mergeCell ref="Q1312:Q1313"/>
    <mergeCell ref="R1312:R1313"/>
    <mergeCell ref="S1312:S1313"/>
    <mergeCell ref="T1312:T1313"/>
    <mergeCell ref="U1312:U1313"/>
    <mergeCell ref="V1312:V1313"/>
    <mergeCell ref="W1312:W1313"/>
    <mergeCell ref="X1312:Y1313"/>
    <mergeCell ref="O1310:O1311"/>
    <mergeCell ref="P1310:P1311"/>
    <mergeCell ref="Q1310:Q1311"/>
    <mergeCell ref="R1310:R1311"/>
    <mergeCell ref="S1310:S1311"/>
    <mergeCell ref="T1310:T1311"/>
    <mergeCell ref="U1310:U1311"/>
    <mergeCell ref="V1310:V1311"/>
    <mergeCell ref="W1310:W1311"/>
    <mergeCell ref="F1312:F1313"/>
    <mergeCell ref="F1314:F1315"/>
    <mergeCell ref="B1310:B1311"/>
    <mergeCell ref="C1310:C1311"/>
    <mergeCell ref="D1310:D1311"/>
    <mergeCell ref="E1310:E1311"/>
    <mergeCell ref="G1310:G1311"/>
    <mergeCell ref="H1310:H1311"/>
    <mergeCell ref="I1310:I1311"/>
    <mergeCell ref="J1310:J1311"/>
    <mergeCell ref="X1314:Y1315"/>
    <mergeCell ref="B1316:B1317"/>
    <mergeCell ref="C1316:C1317"/>
    <mergeCell ref="D1316:D1317"/>
    <mergeCell ref="E1316:E1317"/>
    <mergeCell ref="G1316:G1317"/>
    <mergeCell ref="H1316:H1317"/>
    <mergeCell ref="I1316:I1317"/>
    <mergeCell ref="J1316:J1317"/>
    <mergeCell ref="O1316:O1317"/>
    <mergeCell ref="P1316:P1317"/>
    <mergeCell ref="Q1316:Q1317"/>
    <mergeCell ref="R1316:R1317"/>
    <mergeCell ref="S1316:S1317"/>
    <mergeCell ref="T1316:T1317"/>
    <mergeCell ref="U1316:U1317"/>
    <mergeCell ref="V1316:V1317"/>
    <mergeCell ref="W1316:W1317"/>
    <mergeCell ref="X1316:Y1317"/>
    <mergeCell ref="O1314:O1315"/>
    <mergeCell ref="P1314:P1315"/>
    <mergeCell ref="Q1314:Q1315"/>
    <mergeCell ref="R1314:R1315"/>
    <mergeCell ref="S1314:S1315"/>
    <mergeCell ref="T1314:T1315"/>
    <mergeCell ref="U1314:U1315"/>
    <mergeCell ref="V1314:V1315"/>
    <mergeCell ref="W1314:W1315"/>
    <mergeCell ref="F1316:F1317"/>
    <mergeCell ref="F1318:F1319"/>
    <mergeCell ref="B1314:B1315"/>
    <mergeCell ref="C1314:C1315"/>
    <mergeCell ref="D1314:D1315"/>
    <mergeCell ref="E1314:E1315"/>
    <mergeCell ref="G1314:G1315"/>
    <mergeCell ref="H1314:H1315"/>
    <mergeCell ref="I1314:I1315"/>
    <mergeCell ref="J1314:J1315"/>
    <mergeCell ref="X1318:Y1319"/>
    <mergeCell ref="B1320:B1321"/>
    <mergeCell ref="C1320:C1321"/>
    <mergeCell ref="D1320:D1321"/>
    <mergeCell ref="E1320:E1321"/>
    <mergeCell ref="G1320:G1321"/>
    <mergeCell ref="H1320:H1321"/>
    <mergeCell ref="I1320:I1321"/>
    <mergeCell ref="J1320:J1321"/>
    <mergeCell ref="O1320:O1321"/>
    <mergeCell ref="P1320:P1321"/>
    <mergeCell ref="Q1320:Q1321"/>
    <mergeCell ref="R1320:R1321"/>
    <mergeCell ref="S1320:S1321"/>
    <mergeCell ref="T1320:T1321"/>
    <mergeCell ref="U1320:U1321"/>
    <mergeCell ref="V1320:V1321"/>
    <mergeCell ref="W1320:W1321"/>
    <mergeCell ref="X1320:Y1321"/>
    <mergeCell ref="O1318:O1319"/>
    <mergeCell ref="P1318:P1319"/>
    <mergeCell ref="Q1318:Q1319"/>
    <mergeCell ref="R1318:R1319"/>
    <mergeCell ref="S1318:S1319"/>
    <mergeCell ref="T1318:T1319"/>
    <mergeCell ref="U1318:U1319"/>
    <mergeCell ref="V1318:V1319"/>
    <mergeCell ref="W1318:W1319"/>
    <mergeCell ref="F1320:F1321"/>
    <mergeCell ref="F1322:F1323"/>
    <mergeCell ref="B1318:B1319"/>
    <mergeCell ref="C1318:C1319"/>
    <mergeCell ref="D1318:D1319"/>
    <mergeCell ref="E1318:E1319"/>
    <mergeCell ref="G1318:G1319"/>
    <mergeCell ref="H1318:H1319"/>
    <mergeCell ref="I1318:I1319"/>
    <mergeCell ref="J1318:J1319"/>
    <mergeCell ref="X1322:Y1323"/>
    <mergeCell ref="B1324:B1325"/>
    <mergeCell ref="C1324:C1325"/>
    <mergeCell ref="D1324:D1325"/>
    <mergeCell ref="E1324:E1325"/>
    <mergeCell ref="G1324:G1325"/>
    <mergeCell ref="H1324:H1325"/>
    <mergeCell ref="I1324:I1325"/>
    <mergeCell ref="J1324:J1325"/>
    <mergeCell ref="O1324:O1325"/>
    <mergeCell ref="P1324:P1325"/>
    <mergeCell ref="Q1324:Q1325"/>
    <mergeCell ref="R1324:R1325"/>
    <mergeCell ref="S1324:S1325"/>
    <mergeCell ref="T1324:T1325"/>
    <mergeCell ref="U1324:U1325"/>
    <mergeCell ref="V1324:V1325"/>
    <mergeCell ref="W1324:W1325"/>
    <mergeCell ref="X1324:Y1325"/>
    <mergeCell ref="O1322:O1323"/>
    <mergeCell ref="P1322:P1323"/>
    <mergeCell ref="Q1322:Q1323"/>
    <mergeCell ref="R1322:R1323"/>
    <mergeCell ref="S1322:S1323"/>
    <mergeCell ref="T1322:T1323"/>
    <mergeCell ref="U1322:U1323"/>
    <mergeCell ref="V1322:V1323"/>
    <mergeCell ref="W1322:W1323"/>
    <mergeCell ref="F1324:F1325"/>
    <mergeCell ref="F1326:F1327"/>
    <mergeCell ref="B1322:B1323"/>
    <mergeCell ref="C1322:C1323"/>
    <mergeCell ref="D1322:D1323"/>
    <mergeCell ref="E1322:E1323"/>
    <mergeCell ref="G1322:G1323"/>
    <mergeCell ref="H1322:H1323"/>
    <mergeCell ref="I1322:I1323"/>
    <mergeCell ref="J1322:J1323"/>
    <mergeCell ref="X1326:Y1327"/>
    <mergeCell ref="B1328:B1329"/>
    <mergeCell ref="C1328:C1329"/>
    <mergeCell ref="D1328:D1329"/>
    <mergeCell ref="E1328:E1329"/>
    <mergeCell ref="G1328:G1329"/>
    <mergeCell ref="H1328:H1329"/>
    <mergeCell ref="I1328:I1329"/>
    <mergeCell ref="J1328:J1329"/>
    <mergeCell ref="O1328:O1329"/>
    <mergeCell ref="P1328:P1329"/>
    <mergeCell ref="Q1328:Q1329"/>
    <mergeCell ref="R1328:R1329"/>
    <mergeCell ref="S1328:S1329"/>
    <mergeCell ref="T1328:T1329"/>
    <mergeCell ref="U1328:U1329"/>
    <mergeCell ref="V1328:V1329"/>
    <mergeCell ref="W1328:W1329"/>
    <mergeCell ref="X1328:Y1329"/>
    <mergeCell ref="O1326:O1327"/>
    <mergeCell ref="P1326:P1327"/>
    <mergeCell ref="Q1326:Q1327"/>
    <mergeCell ref="R1326:R1327"/>
    <mergeCell ref="S1326:S1327"/>
    <mergeCell ref="T1326:T1327"/>
    <mergeCell ref="U1326:U1327"/>
    <mergeCell ref="V1326:V1327"/>
    <mergeCell ref="W1326:W1327"/>
    <mergeCell ref="F1328:F1329"/>
    <mergeCell ref="F1330:F1331"/>
    <mergeCell ref="B1326:B1327"/>
    <mergeCell ref="C1326:C1327"/>
    <mergeCell ref="D1326:D1327"/>
    <mergeCell ref="E1326:E1327"/>
    <mergeCell ref="G1326:G1327"/>
    <mergeCell ref="H1326:H1327"/>
    <mergeCell ref="I1326:I1327"/>
    <mergeCell ref="J1326:J1327"/>
    <mergeCell ref="X1330:Y1331"/>
    <mergeCell ref="B1332:B1333"/>
    <mergeCell ref="C1332:C1333"/>
    <mergeCell ref="D1332:D1333"/>
    <mergeCell ref="E1332:E1333"/>
    <mergeCell ref="G1332:G1333"/>
    <mergeCell ref="H1332:H1333"/>
    <mergeCell ref="I1332:I1333"/>
    <mergeCell ref="J1332:J1333"/>
    <mergeCell ref="O1332:O1333"/>
    <mergeCell ref="P1332:P1333"/>
    <mergeCell ref="Q1332:Q1333"/>
    <mergeCell ref="R1332:R1333"/>
    <mergeCell ref="S1332:S1333"/>
    <mergeCell ref="T1332:T1333"/>
    <mergeCell ref="U1332:U1333"/>
    <mergeCell ref="V1332:V1333"/>
    <mergeCell ref="W1332:W1333"/>
    <mergeCell ref="X1332:Y1333"/>
    <mergeCell ref="O1330:O1331"/>
    <mergeCell ref="P1330:P1331"/>
    <mergeCell ref="Q1330:Q1331"/>
    <mergeCell ref="R1330:R1331"/>
    <mergeCell ref="S1330:S1331"/>
    <mergeCell ref="T1330:T1331"/>
    <mergeCell ref="U1330:U1331"/>
    <mergeCell ref="V1330:V1331"/>
    <mergeCell ref="W1330:W1331"/>
    <mergeCell ref="F1332:F1333"/>
    <mergeCell ref="F1334:F1335"/>
    <mergeCell ref="B1330:B1331"/>
    <mergeCell ref="C1330:C1331"/>
    <mergeCell ref="D1330:D1331"/>
    <mergeCell ref="E1330:E1331"/>
    <mergeCell ref="G1330:G1331"/>
    <mergeCell ref="H1330:H1331"/>
    <mergeCell ref="I1330:I1331"/>
    <mergeCell ref="J1330:J1331"/>
    <mergeCell ref="X1334:Y1335"/>
    <mergeCell ref="B1336:B1337"/>
    <mergeCell ref="C1336:C1337"/>
    <mergeCell ref="D1336:D1337"/>
    <mergeCell ref="E1336:E1337"/>
    <mergeCell ref="G1336:G1337"/>
    <mergeCell ref="H1336:H1337"/>
    <mergeCell ref="I1336:I1337"/>
    <mergeCell ref="J1336:J1337"/>
    <mergeCell ref="O1336:O1337"/>
    <mergeCell ref="P1336:P1337"/>
    <mergeCell ref="Q1336:Q1337"/>
    <mergeCell ref="R1336:R1337"/>
    <mergeCell ref="S1336:S1337"/>
    <mergeCell ref="T1336:T1337"/>
    <mergeCell ref="U1336:U1337"/>
    <mergeCell ref="V1336:V1337"/>
    <mergeCell ref="W1336:W1337"/>
    <mergeCell ref="X1336:Y1337"/>
    <mergeCell ref="O1334:O1335"/>
    <mergeCell ref="P1334:P1335"/>
    <mergeCell ref="Q1334:Q1335"/>
    <mergeCell ref="R1334:R1335"/>
    <mergeCell ref="S1334:S1335"/>
    <mergeCell ref="T1334:T1335"/>
    <mergeCell ref="U1334:U1335"/>
    <mergeCell ref="V1334:V1335"/>
    <mergeCell ref="W1334:W1335"/>
    <mergeCell ref="F1336:F1337"/>
    <mergeCell ref="F1338:F1339"/>
    <mergeCell ref="B1334:B1335"/>
    <mergeCell ref="C1334:C1335"/>
    <mergeCell ref="D1334:D1335"/>
    <mergeCell ref="E1334:E1335"/>
    <mergeCell ref="G1334:G1335"/>
    <mergeCell ref="H1334:H1335"/>
    <mergeCell ref="I1334:I1335"/>
    <mergeCell ref="J1334:J1335"/>
    <mergeCell ref="X1338:Y1339"/>
    <mergeCell ref="B1340:B1341"/>
    <mergeCell ref="C1340:C1341"/>
    <mergeCell ref="D1340:D1341"/>
    <mergeCell ref="E1340:E1341"/>
    <mergeCell ref="G1340:G1341"/>
    <mergeCell ref="H1340:H1341"/>
    <mergeCell ref="I1340:I1341"/>
    <mergeCell ref="J1340:J1341"/>
    <mergeCell ref="O1340:O1341"/>
    <mergeCell ref="P1340:P1341"/>
    <mergeCell ref="Q1340:Q1341"/>
    <mergeCell ref="R1340:R1341"/>
    <mergeCell ref="S1340:S1341"/>
    <mergeCell ref="T1340:T1341"/>
    <mergeCell ref="U1340:U1341"/>
    <mergeCell ref="V1340:V1341"/>
    <mergeCell ref="W1340:W1341"/>
    <mergeCell ref="X1340:Y1341"/>
    <mergeCell ref="O1338:O1339"/>
    <mergeCell ref="P1338:P1339"/>
    <mergeCell ref="Q1338:Q1339"/>
    <mergeCell ref="R1338:R1339"/>
    <mergeCell ref="S1338:S1339"/>
    <mergeCell ref="T1338:T1339"/>
    <mergeCell ref="U1338:U1339"/>
    <mergeCell ref="V1338:V1339"/>
    <mergeCell ref="W1338:W1339"/>
    <mergeCell ref="F1340:F1341"/>
    <mergeCell ref="F1342:F1343"/>
    <mergeCell ref="B1338:B1339"/>
    <mergeCell ref="C1338:C1339"/>
    <mergeCell ref="D1338:D1339"/>
    <mergeCell ref="E1338:E1339"/>
    <mergeCell ref="G1338:G1339"/>
    <mergeCell ref="H1338:H1339"/>
    <mergeCell ref="I1338:I1339"/>
    <mergeCell ref="J1338:J1339"/>
    <mergeCell ref="X1342:Y1343"/>
    <mergeCell ref="B1344:B1345"/>
    <mergeCell ref="C1344:C1345"/>
    <mergeCell ref="D1344:D1345"/>
    <mergeCell ref="E1344:E1345"/>
    <mergeCell ref="G1344:G1345"/>
    <mergeCell ref="H1344:H1345"/>
    <mergeCell ref="I1344:I1345"/>
    <mergeCell ref="J1344:J1345"/>
    <mergeCell ref="O1344:O1345"/>
    <mergeCell ref="P1344:P1345"/>
    <mergeCell ref="Q1344:Q1345"/>
    <mergeCell ref="R1344:R1345"/>
    <mergeCell ref="S1344:S1345"/>
    <mergeCell ref="T1344:T1345"/>
    <mergeCell ref="U1344:U1345"/>
    <mergeCell ref="V1344:V1345"/>
    <mergeCell ref="W1344:W1345"/>
    <mergeCell ref="X1344:Y1345"/>
    <mergeCell ref="O1342:O1343"/>
    <mergeCell ref="P1342:P1343"/>
    <mergeCell ref="Q1342:Q1343"/>
    <mergeCell ref="R1342:R1343"/>
    <mergeCell ref="S1342:S1343"/>
    <mergeCell ref="T1342:T1343"/>
    <mergeCell ref="U1342:U1343"/>
    <mergeCell ref="V1342:V1343"/>
    <mergeCell ref="W1342:W1343"/>
    <mergeCell ref="F1344:F1345"/>
    <mergeCell ref="F1346:F1347"/>
    <mergeCell ref="B1342:B1343"/>
    <mergeCell ref="C1342:C1343"/>
    <mergeCell ref="D1342:D1343"/>
    <mergeCell ref="E1342:E1343"/>
    <mergeCell ref="G1342:G1343"/>
    <mergeCell ref="H1342:H1343"/>
    <mergeCell ref="I1342:I1343"/>
    <mergeCell ref="J1342:J1343"/>
    <mergeCell ref="X1346:Y1347"/>
    <mergeCell ref="B1348:B1349"/>
    <mergeCell ref="C1348:C1349"/>
    <mergeCell ref="D1348:D1349"/>
    <mergeCell ref="E1348:E1349"/>
    <mergeCell ref="G1348:G1349"/>
    <mergeCell ref="H1348:H1349"/>
    <mergeCell ref="I1348:I1349"/>
    <mergeCell ref="J1348:J1349"/>
    <mergeCell ref="O1348:O1349"/>
    <mergeCell ref="P1348:P1349"/>
    <mergeCell ref="Q1348:Q1349"/>
    <mergeCell ref="R1348:R1349"/>
    <mergeCell ref="S1348:S1349"/>
    <mergeCell ref="T1348:T1349"/>
    <mergeCell ref="U1348:U1349"/>
    <mergeCell ref="V1348:V1349"/>
    <mergeCell ref="W1348:W1349"/>
    <mergeCell ref="X1348:Y1349"/>
    <mergeCell ref="O1346:O1347"/>
    <mergeCell ref="P1346:P1347"/>
    <mergeCell ref="Q1346:Q1347"/>
    <mergeCell ref="R1346:R1347"/>
    <mergeCell ref="S1346:S1347"/>
    <mergeCell ref="T1346:T1347"/>
    <mergeCell ref="U1346:U1347"/>
    <mergeCell ref="V1346:V1347"/>
    <mergeCell ref="W1346:W1347"/>
    <mergeCell ref="F1348:F1349"/>
    <mergeCell ref="F1350:F1351"/>
    <mergeCell ref="B1346:B1347"/>
    <mergeCell ref="C1346:C1347"/>
    <mergeCell ref="D1346:D1347"/>
    <mergeCell ref="E1346:E1347"/>
    <mergeCell ref="G1346:G1347"/>
    <mergeCell ref="H1346:H1347"/>
    <mergeCell ref="I1346:I1347"/>
    <mergeCell ref="J1346:J1347"/>
    <mergeCell ref="X1350:Y1351"/>
    <mergeCell ref="B1352:B1353"/>
    <mergeCell ref="C1352:C1353"/>
    <mergeCell ref="D1352:D1353"/>
    <mergeCell ref="E1352:E1353"/>
    <mergeCell ref="G1352:G1353"/>
    <mergeCell ref="H1352:H1353"/>
    <mergeCell ref="I1352:I1353"/>
    <mergeCell ref="J1352:J1353"/>
    <mergeCell ref="O1352:O1353"/>
    <mergeCell ref="P1352:P1353"/>
    <mergeCell ref="Q1352:Q1353"/>
    <mergeCell ref="R1352:R1353"/>
    <mergeCell ref="S1352:S1353"/>
    <mergeCell ref="T1352:T1353"/>
    <mergeCell ref="U1352:U1353"/>
    <mergeCell ref="V1352:V1353"/>
    <mergeCell ref="W1352:W1353"/>
    <mergeCell ref="X1352:Y1353"/>
    <mergeCell ref="O1350:O1351"/>
    <mergeCell ref="P1350:P1351"/>
    <mergeCell ref="Q1350:Q1351"/>
    <mergeCell ref="R1350:R1351"/>
    <mergeCell ref="S1350:S1351"/>
    <mergeCell ref="T1350:T1351"/>
    <mergeCell ref="U1350:U1351"/>
    <mergeCell ref="V1350:V1351"/>
    <mergeCell ref="W1350:W1351"/>
    <mergeCell ref="F1352:F1353"/>
    <mergeCell ref="F1354:F1355"/>
    <mergeCell ref="B1350:B1351"/>
    <mergeCell ref="C1350:C1351"/>
    <mergeCell ref="D1350:D1351"/>
    <mergeCell ref="E1350:E1351"/>
    <mergeCell ref="G1350:G1351"/>
    <mergeCell ref="H1350:H1351"/>
    <mergeCell ref="I1350:I1351"/>
    <mergeCell ref="J1350:J1351"/>
    <mergeCell ref="X1354:Y1355"/>
    <mergeCell ref="B1356:B1357"/>
    <mergeCell ref="C1356:C1357"/>
    <mergeCell ref="D1356:D1357"/>
    <mergeCell ref="E1356:E1357"/>
    <mergeCell ref="G1356:G1357"/>
    <mergeCell ref="H1356:H1357"/>
    <mergeCell ref="I1356:I1357"/>
    <mergeCell ref="J1356:J1357"/>
    <mergeCell ref="O1356:O1357"/>
    <mergeCell ref="P1356:P1357"/>
    <mergeCell ref="Q1356:Q1357"/>
    <mergeCell ref="R1356:R1357"/>
    <mergeCell ref="S1356:S1357"/>
    <mergeCell ref="T1356:T1357"/>
    <mergeCell ref="U1356:U1357"/>
    <mergeCell ref="V1356:V1357"/>
    <mergeCell ref="W1356:W1357"/>
    <mergeCell ref="X1356:Y1357"/>
    <mergeCell ref="O1354:O1355"/>
    <mergeCell ref="P1354:P1355"/>
    <mergeCell ref="Q1354:Q1355"/>
    <mergeCell ref="R1354:R1355"/>
    <mergeCell ref="S1354:S1355"/>
    <mergeCell ref="T1354:T1355"/>
    <mergeCell ref="U1354:U1355"/>
    <mergeCell ref="V1354:V1355"/>
    <mergeCell ref="W1354:W1355"/>
    <mergeCell ref="F1356:F1357"/>
    <mergeCell ref="F1358:F1359"/>
    <mergeCell ref="B1354:B1355"/>
    <mergeCell ref="C1354:C1355"/>
    <mergeCell ref="D1354:D1355"/>
    <mergeCell ref="E1354:E1355"/>
    <mergeCell ref="G1354:G1355"/>
    <mergeCell ref="H1354:H1355"/>
    <mergeCell ref="I1354:I1355"/>
    <mergeCell ref="J1354:J1355"/>
    <mergeCell ref="X1358:Y1359"/>
    <mergeCell ref="B1360:B1361"/>
    <mergeCell ref="C1360:C1361"/>
    <mergeCell ref="D1360:D1361"/>
    <mergeCell ref="E1360:E1361"/>
    <mergeCell ref="G1360:G1361"/>
    <mergeCell ref="H1360:H1361"/>
    <mergeCell ref="I1360:I1361"/>
    <mergeCell ref="J1360:J1361"/>
    <mergeCell ref="O1360:O1361"/>
    <mergeCell ref="P1360:P1361"/>
    <mergeCell ref="Q1360:Q1361"/>
    <mergeCell ref="R1360:R1361"/>
    <mergeCell ref="S1360:S1361"/>
    <mergeCell ref="T1360:T1361"/>
    <mergeCell ref="U1360:U1361"/>
    <mergeCell ref="V1360:V1361"/>
    <mergeCell ref="W1360:W1361"/>
    <mergeCell ref="X1360:Y1361"/>
    <mergeCell ref="O1358:O1359"/>
    <mergeCell ref="P1358:P1359"/>
    <mergeCell ref="Q1358:Q1359"/>
    <mergeCell ref="R1358:R1359"/>
    <mergeCell ref="S1358:S1359"/>
    <mergeCell ref="T1358:T1359"/>
    <mergeCell ref="U1358:U1359"/>
    <mergeCell ref="V1358:V1359"/>
    <mergeCell ref="W1358:W1359"/>
    <mergeCell ref="F1360:F1361"/>
    <mergeCell ref="F1362:F1363"/>
    <mergeCell ref="B1358:B1359"/>
    <mergeCell ref="C1358:C1359"/>
    <mergeCell ref="D1358:D1359"/>
    <mergeCell ref="E1358:E1359"/>
    <mergeCell ref="G1358:G1359"/>
    <mergeCell ref="H1358:H1359"/>
    <mergeCell ref="I1358:I1359"/>
    <mergeCell ref="J1358:J1359"/>
    <mergeCell ref="X1362:Y1363"/>
    <mergeCell ref="B1364:B1365"/>
    <mergeCell ref="C1364:C1365"/>
    <mergeCell ref="D1364:D1365"/>
    <mergeCell ref="E1364:E1365"/>
    <mergeCell ref="G1364:G1365"/>
    <mergeCell ref="H1364:H1365"/>
    <mergeCell ref="I1364:I1365"/>
    <mergeCell ref="J1364:J1365"/>
    <mergeCell ref="O1364:O1365"/>
    <mergeCell ref="P1364:P1365"/>
    <mergeCell ref="Q1364:Q1365"/>
    <mergeCell ref="R1364:R1365"/>
    <mergeCell ref="S1364:S1365"/>
    <mergeCell ref="T1364:T1365"/>
    <mergeCell ref="U1364:U1365"/>
    <mergeCell ref="V1364:V1365"/>
    <mergeCell ref="W1364:W1365"/>
    <mergeCell ref="X1364:Y1365"/>
    <mergeCell ref="O1362:O1363"/>
    <mergeCell ref="P1362:P1363"/>
    <mergeCell ref="Q1362:Q1363"/>
    <mergeCell ref="R1362:R1363"/>
    <mergeCell ref="S1362:S1363"/>
    <mergeCell ref="T1362:T1363"/>
    <mergeCell ref="U1362:U1363"/>
    <mergeCell ref="V1362:V1363"/>
    <mergeCell ref="W1362:W1363"/>
    <mergeCell ref="F1364:F1365"/>
    <mergeCell ref="F1366:F1367"/>
    <mergeCell ref="B1362:B1363"/>
    <mergeCell ref="C1362:C1363"/>
    <mergeCell ref="D1362:D1363"/>
    <mergeCell ref="E1362:E1363"/>
    <mergeCell ref="G1362:G1363"/>
    <mergeCell ref="H1362:H1363"/>
    <mergeCell ref="I1362:I1363"/>
    <mergeCell ref="J1362:J1363"/>
    <mergeCell ref="X1366:Y1367"/>
    <mergeCell ref="B1368:B1369"/>
    <mergeCell ref="C1368:C1369"/>
    <mergeCell ref="D1368:D1369"/>
    <mergeCell ref="E1368:E1369"/>
    <mergeCell ref="G1368:G1369"/>
    <mergeCell ref="H1368:H1369"/>
    <mergeCell ref="I1368:I1369"/>
    <mergeCell ref="J1368:J1369"/>
    <mergeCell ref="O1368:O1369"/>
    <mergeCell ref="P1368:P1369"/>
    <mergeCell ref="Q1368:Q1369"/>
    <mergeCell ref="R1368:R1369"/>
    <mergeCell ref="S1368:S1369"/>
    <mergeCell ref="T1368:T1369"/>
    <mergeCell ref="U1368:U1369"/>
    <mergeCell ref="V1368:V1369"/>
    <mergeCell ref="W1368:W1369"/>
    <mergeCell ref="X1368:Y1369"/>
    <mergeCell ref="O1366:O1367"/>
    <mergeCell ref="P1366:P1367"/>
    <mergeCell ref="Q1366:Q1367"/>
    <mergeCell ref="R1366:R1367"/>
    <mergeCell ref="S1366:S1367"/>
    <mergeCell ref="T1366:T1367"/>
    <mergeCell ref="U1366:U1367"/>
    <mergeCell ref="V1366:V1367"/>
    <mergeCell ref="W1366:W1367"/>
    <mergeCell ref="F1368:F1369"/>
    <mergeCell ref="F1370:F1371"/>
    <mergeCell ref="B1366:B1367"/>
    <mergeCell ref="C1366:C1367"/>
    <mergeCell ref="D1366:D1367"/>
    <mergeCell ref="E1366:E1367"/>
    <mergeCell ref="G1366:G1367"/>
    <mergeCell ref="H1366:H1367"/>
    <mergeCell ref="I1366:I1367"/>
    <mergeCell ref="J1366:J1367"/>
    <mergeCell ref="X1370:Y1371"/>
    <mergeCell ref="B1372:B1373"/>
    <mergeCell ref="C1372:C1373"/>
    <mergeCell ref="D1372:D1373"/>
    <mergeCell ref="E1372:E1373"/>
    <mergeCell ref="G1372:G1373"/>
    <mergeCell ref="H1372:H1373"/>
    <mergeCell ref="I1372:I1373"/>
    <mergeCell ref="J1372:J1373"/>
    <mergeCell ref="O1372:O1373"/>
    <mergeCell ref="P1372:P1373"/>
    <mergeCell ref="Q1372:Q1373"/>
    <mergeCell ref="R1372:R1373"/>
    <mergeCell ref="S1372:S1373"/>
    <mergeCell ref="T1372:T1373"/>
    <mergeCell ref="U1372:U1373"/>
    <mergeCell ref="V1372:V1373"/>
    <mergeCell ref="W1372:W1373"/>
    <mergeCell ref="X1372:Y1373"/>
    <mergeCell ref="O1370:O1371"/>
    <mergeCell ref="P1370:P1371"/>
    <mergeCell ref="Q1370:Q1371"/>
    <mergeCell ref="R1370:R1371"/>
    <mergeCell ref="S1370:S1371"/>
    <mergeCell ref="T1370:T1371"/>
    <mergeCell ref="U1370:U1371"/>
    <mergeCell ref="V1370:V1371"/>
    <mergeCell ref="W1370:W1371"/>
    <mergeCell ref="F1372:F1373"/>
    <mergeCell ref="F1374:F1375"/>
    <mergeCell ref="B1370:B1371"/>
    <mergeCell ref="C1370:C1371"/>
    <mergeCell ref="D1370:D1371"/>
    <mergeCell ref="E1370:E1371"/>
    <mergeCell ref="G1370:G1371"/>
    <mergeCell ref="H1370:H1371"/>
    <mergeCell ref="I1370:I1371"/>
    <mergeCell ref="J1370:J1371"/>
    <mergeCell ref="X1374:Y1375"/>
    <mergeCell ref="B1376:B1377"/>
    <mergeCell ref="C1376:C1377"/>
    <mergeCell ref="D1376:D1377"/>
    <mergeCell ref="E1376:E1377"/>
    <mergeCell ref="G1376:G1377"/>
    <mergeCell ref="H1376:H1377"/>
    <mergeCell ref="I1376:I1377"/>
    <mergeCell ref="J1376:J1377"/>
    <mergeCell ref="O1376:O1377"/>
    <mergeCell ref="P1376:P1377"/>
    <mergeCell ref="Q1376:Q1377"/>
    <mergeCell ref="R1376:R1377"/>
    <mergeCell ref="S1376:S1377"/>
    <mergeCell ref="T1376:T1377"/>
    <mergeCell ref="U1376:U1377"/>
    <mergeCell ref="V1376:V1377"/>
    <mergeCell ref="W1376:W1377"/>
    <mergeCell ref="X1376:Y1377"/>
    <mergeCell ref="O1374:O1375"/>
    <mergeCell ref="P1374:P1375"/>
    <mergeCell ref="Q1374:Q1375"/>
    <mergeCell ref="R1374:R1375"/>
    <mergeCell ref="S1374:S1375"/>
    <mergeCell ref="T1374:T1375"/>
    <mergeCell ref="U1374:U1375"/>
    <mergeCell ref="V1374:V1375"/>
    <mergeCell ref="W1374:W1375"/>
    <mergeCell ref="F1376:F1377"/>
    <mergeCell ref="F1378:F1379"/>
    <mergeCell ref="B1374:B1375"/>
    <mergeCell ref="C1374:C1375"/>
    <mergeCell ref="D1374:D1375"/>
    <mergeCell ref="E1374:E1375"/>
    <mergeCell ref="G1374:G1375"/>
    <mergeCell ref="H1374:H1375"/>
    <mergeCell ref="I1374:I1375"/>
    <mergeCell ref="J1374:J1375"/>
    <mergeCell ref="X1378:Y1379"/>
    <mergeCell ref="B1380:B1381"/>
    <mergeCell ref="C1380:C1381"/>
    <mergeCell ref="D1380:D1381"/>
    <mergeCell ref="E1380:E1381"/>
    <mergeCell ref="G1380:G1381"/>
    <mergeCell ref="H1380:H1381"/>
    <mergeCell ref="I1380:I1381"/>
    <mergeCell ref="J1380:J1381"/>
    <mergeCell ref="O1380:O1381"/>
    <mergeCell ref="P1380:P1381"/>
    <mergeCell ref="Q1380:Q1381"/>
    <mergeCell ref="R1380:R1381"/>
    <mergeCell ref="S1380:S1381"/>
    <mergeCell ref="T1380:T1381"/>
    <mergeCell ref="U1380:U1381"/>
    <mergeCell ref="V1380:V1381"/>
    <mergeCell ref="W1380:W1381"/>
    <mergeCell ref="X1380:Y1381"/>
    <mergeCell ref="O1378:O1379"/>
    <mergeCell ref="P1378:P1379"/>
    <mergeCell ref="Q1378:Q1379"/>
    <mergeCell ref="R1378:R1379"/>
    <mergeCell ref="S1378:S1379"/>
    <mergeCell ref="T1378:T1379"/>
    <mergeCell ref="U1378:U1379"/>
    <mergeCell ref="V1378:V1379"/>
    <mergeCell ref="W1378:W1379"/>
    <mergeCell ref="F1380:F1381"/>
    <mergeCell ref="F1382:F1383"/>
    <mergeCell ref="B1378:B1379"/>
    <mergeCell ref="C1378:C1379"/>
    <mergeCell ref="D1378:D1379"/>
    <mergeCell ref="E1378:E1379"/>
    <mergeCell ref="G1378:G1379"/>
    <mergeCell ref="H1378:H1379"/>
    <mergeCell ref="I1378:I1379"/>
    <mergeCell ref="J1378:J1379"/>
    <mergeCell ref="X1382:Y1383"/>
    <mergeCell ref="B1384:B1385"/>
    <mergeCell ref="C1384:C1385"/>
    <mergeCell ref="D1384:D1385"/>
    <mergeCell ref="E1384:E1385"/>
    <mergeCell ref="G1384:G1385"/>
    <mergeCell ref="H1384:H1385"/>
    <mergeCell ref="I1384:I1385"/>
    <mergeCell ref="J1384:J1385"/>
    <mergeCell ref="O1384:O1385"/>
    <mergeCell ref="P1384:P1385"/>
    <mergeCell ref="Q1384:Q1385"/>
    <mergeCell ref="R1384:R1385"/>
    <mergeCell ref="S1384:S1385"/>
    <mergeCell ref="T1384:T1385"/>
    <mergeCell ref="U1384:U1385"/>
    <mergeCell ref="V1384:V1385"/>
    <mergeCell ref="W1384:W1385"/>
    <mergeCell ref="X1384:Y1385"/>
    <mergeCell ref="O1382:O1383"/>
    <mergeCell ref="P1382:P1383"/>
    <mergeCell ref="Q1382:Q1383"/>
    <mergeCell ref="R1382:R1383"/>
    <mergeCell ref="S1382:S1383"/>
    <mergeCell ref="T1382:T1383"/>
    <mergeCell ref="U1382:U1383"/>
    <mergeCell ref="V1382:V1383"/>
    <mergeCell ref="W1382:W1383"/>
    <mergeCell ref="F1384:F1385"/>
    <mergeCell ref="F1386:F1387"/>
    <mergeCell ref="B1382:B1383"/>
    <mergeCell ref="C1382:C1383"/>
    <mergeCell ref="D1382:D1383"/>
    <mergeCell ref="E1382:E1383"/>
    <mergeCell ref="G1382:G1383"/>
    <mergeCell ref="H1382:H1383"/>
    <mergeCell ref="I1382:I1383"/>
    <mergeCell ref="J1382:J1383"/>
    <mergeCell ref="X1386:Y1387"/>
    <mergeCell ref="B1388:B1389"/>
    <mergeCell ref="C1388:C1389"/>
    <mergeCell ref="D1388:D1389"/>
    <mergeCell ref="E1388:E1389"/>
    <mergeCell ref="G1388:G1389"/>
    <mergeCell ref="H1388:H1389"/>
    <mergeCell ref="I1388:I1389"/>
    <mergeCell ref="J1388:J1389"/>
    <mergeCell ref="O1388:O1389"/>
    <mergeCell ref="P1388:P1389"/>
    <mergeCell ref="Q1388:Q1389"/>
    <mergeCell ref="R1388:R1389"/>
    <mergeCell ref="S1388:S1389"/>
    <mergeCell ref="T1388:T1389"/>
    <mergeCell ref="U1388:U1389"/>
    <mergeCell ref="V1388:V1389"/>
    <mergeCell ref="W1388:W1389"/>
    <mergeCell ref="X1388:Y1389"/>
    <mergeCell ref="O1386:O1387"/>
    <mergeCell ref="P1386:P1387"/>
    <mergeCell ref="Q1386:Q1387"/>
    <mergeCell ref="R1386:R1387"/>
    <mergeCell ref="S1386:S1387"/>
    <mergeCell ref="T1386:T1387"/>
    <mergeCell ref="U1386:U1387"/>
    <mergeCell ref="V1386:V1387"/>
    <mergeCell ref="W1386:W1387"/>
    <mergeCell ref="F1388:F1389"/>
    <mergeCell ref="F1390:F1391"/>
    <mergeCell ref="B1386:B1387"/>
    <mergeCell ref="C1386:C1387"/>
    <mergeCell ref="D1386:D1387"/>
    <mergeCell ref="E1386:E1387"/>
    <mergeCell ref="G1386:G1387"/>
    <mergeCell ref="H1386:H1387"/>
    <mergeCell ref="I1386:I1387"/>
    <mergeCell ref="J1386:J1387"/>
    <mergeCell ref="X1390:Y1391"/>
    <mergeCell ref="B1392:B1393"/>
    <mergeCell ref="C1392:C1393"/>
    <mergeCell ref="D1392:D1393"/>
    <mergeCell ref="E1392:E1393"/>
    <mergeCell ref="G1392:G1393"/>
    <mergeCell ref="H1392:H1393"/>
    <mergeCell ref="I1392:I1393"/>
    <mergeCell ref="J1392:J1393"/>
    <mergeCell ref="O1392:O1393"/>
    <mergeCell ref="P1392:P1393"/>
    <mergeCell ref="Q1392:Q1393"/>
    <mergeCell ref="R1392:R1393"/>
    <mergeCell ref="S1392:S1393"/>
    <mergeCell ref="T1392:T1393"/>
    <mergeCell ref="U1392:U1393"/>
    <mergeCell ref="V1392:V1393"/>
    <mergeCell ref="W1392:W1393"/>
    <mergeCell ref="X1392:Y1393"/>
    <mergeCell ref="O1390:O1391"/>
    <mergeCell ref="P1390:P1391"/>
    <mergeCell ref="Q1390:Q1391"/>
    <mergeCell ref="R1390:R1391"/>
    <mergeCell ref="S1390:S1391"/>
    <mergeCell ref="T1390:T1391"/>
    <mergeCell ref="U1390:U1391"/>
    <mergeCell ref="V1390:V1391"/>
    <mergeCell ref="W1390:W1391"/>
    <mergeCell ref="F1392:F1393"/>
    <mergeCell ref="F1394:F1395"/>
    <mergeCell ref="B1390:B1391"/>
    <mergeCell ref="C1390:C1391"/>
    <mergeCell ref="D1390:D1391"/>
    <mergeCell ref="E1390:E1391"/>
    <mergeCell ref="G1390:G1391"/>
    <mergeCell ref="H1390:H1391"/>
    <mergeCell ref="I1390:I1391"/>
    <mergeCell ref="J1390:J1391"/>
    <mergeCell ref="X1394:Y1395"/>
    <mergeCell ref="B1396:B1397"/>
    <mergeCell ref="C1396:C1397"/>
    <mergeCell ref="D1396:D1397"/>
    <mergeCell ref="E1396:E1397"/>
    <mergeCell ref="G1396:G1397"/>
    <mergeCell ref="H1396:H1397"/>
    <mergeCell ref="I1396:I1397"/>
    <mergeCell ref="J1396:J1397"/>
    <mergeCell ref="O1396:O1397"/>
    <mergeCell ref="P1396:P1397"/>
    <mergeCell ref="Q1396:Q1397"/>
    <mergeCell ref="R1396:R1397"/>
    <mergeCell ref="S1396:S1397"/>
    <mergeCell ref="T1396:T1397"/>
    <mergeCell ref="U1396:U1397"/>
    <mergeCell ref="V1396:V1397"/>
    <mergeCell ref="W1396:W1397"/>
    <mergeCell ref="X1396:Y1397"/>
    <mergeCell ref="O1394:O1395"/>
    <mergeCell ref="P1394:P1395"/>
    <mergeCell ref="Q1394:Q1395"/>
    <mergeCell ref="R1394:R1395"/>
    <mergeCell ref="S1394:S1395"/>
    <mergeCell ref="T1394:T1395"/>
    <mergeCell ref="U1394:U1395"/>
    <mergeCell ref="V1394:V1395"/>
    <mergeCell ref="W1394:W1395"/>
    <mergeCell ref="F1396:F1397"/>
    <mergeCell ref="F1398:F1399"/>
    <mergeCell ref="B1394:B1395"/>
    <mergeCell ref="C1394:C1395"/>
    <mergeCell ref="D1394:D1395"/>
    <mergeCell ref="E1394:E1395"/>
    <mergeCell ref="G1394:G1395"/>
    <mergeCell ref="H1394:H1395"/>
    <mergeCell ref="I1394:I1395"/>
    <mergeCell ref="J1394:J1395"/>
    <mergeCell ref="X1398:Y1399"/>
    <mergeCell ref="B1400:B1401"/>
    <mergeCell ref="C1400:C1401"/>
    <mergeCell ref="D1400:D1401"/>
    <mergeCell ref="E1400:E1401"/>
    <mergeCell ref="G1400:G1401"/>
    <mergeCell ref="H1400:H1401"/>
    <mergeCell ref="I1400:I1401"/>
    <mergeCell ref="J1400:J1401"/>
    <mergeCell ref="O1400:O1401"/>
    <mergeCell ref="P1400:P1401"/>
    <mergeCell ref="Q1400:Q1401"/>
    <mergeCell ref="R1400:R1401"/>
    <mergeCell ref="S1400:S1401"/>
    <mergeCell ref="T1400:T1401"/>
    <mergeCell ref="U1400:U1401"/>
    <mergeCell ref="V1400:V1401"/>
    <mergeCell ref="W1400:W1401"/>
    <mergeCell ref="X1400:Y1401"/>
    <mergeCell ref="O1398:O1399"/>
    <mergeCell ref="P1398:P1399"/>
    <mergeCell ref="Q1398:Q1399"/>
    <mergeCell ref="R1398:R1399"/>
    <mergeCell ref="S1398:S1399"/>
    <mergeCell ref="T1398:T1399"/>
    <mergeCell ref="U1398:U1399"/>
    <mergeCell ref="V1398:V1399"/>
    <mergeCell ref="W1398:W1399"/>
    <mergeCell ref="F1400:F1401"/>
    <mergeCell ref="F1402:F1403"/>
    <mergeCell ref="B1398:B1399"/>
    <mergeCell ref="C1398:C1399"/>
    <mergeCell ref="D1398:D1399"/>
    <mergeCell ref="E1398:E1399"/>
    <mergeCell ref="G1398:G1399"/>
    <mergeCell ref="H1398:H1399"/>
    <mergeCell ref="I1398:I1399"/>
    <mergeCell ref="J1398:J1399"/>
    <mergeCell ref="X1402:Y1403"/>
    <mergeCell ref="B1404:B1405"/>
    <mergeCell ref="C1404:C1405"/>
    <mergeCell ref="D1404:D1405"/>
    <mergeCell ref="E1404:E1405"/>
    <mergeCell ref="G1404:G1405"/>
    <mergeCell ref="H1404:H1405"/>
    <mergeCell ref="I1404:I1405"/>
    <mergeCell ref="J1404:J1405"/>
    <mergeCell ref="O1404:O1405"/>
    <mergeCell ref="P1404:P1405"/>
    <mergeCell ref="Q1404:Q1405"/>
    <mergeCell ref="R1404:R1405"/>
    <mergeCell ref="S1404:S1405"/>
    <mergeCell ref="T1404:T1405"/>
    <mergeCell ref="U1404:U1405"/>
    <mergeCell ref="V1404:V1405"/>
    <mergeCell ref="W1404:W1405"/>
    <mergeCell ref="X1404:Y1405"/>
    <mergeCell ref="O1402:O1403"/>
    <mergeCell ref="P1402:P1403"/>
    <mergeCell ref="Q1402:Q1403"/>
    <mergeCell ref="R1402:R1403"/>
    <mergeCell ref="S1402:S1403"/>
    <mergeCell ref="T1402:T1403"/>
    <mergeCell ref="U1402:U1403"/>
    <mergeCell ref="V1402:V1403"/>
    <mergeCell ref="W1402:W1403"/>
    <mergeCell ref="F1404:F1405"/>
    <mergeCell ref="F1406:F1407"/>
    <mergeCell ref="B1402:B1403"/>
    <mergeCell ref="C1402:C1403"/>
    <mergeCell ref="D1402:D1403"/>
    <mergeCell ref="E1402:E1403"/>
    <mergeCell ref="G1402:G1403"/>
    <mergeCell ref="H1402:H1403"/>
    <mergeCell ref="I1402:I1403"/>
    <mergeCell ref="J1402:J1403"/>
    <mergeCell ref="X1406:Y1407"/>
    <mergeCell ref="B1408:B1409"/>
    <mergeCell ref="C1408:C1409"/>
    <mergeCell ref="D1408:D1409"/>
    <mergeCell ref="E1408:E1409"/>
    <mergeCell ref="G1408:G1409"/>
    <mergeCell ref="H1408:H1409"/>
    <mergeCell ref="I1408:I1409"/>
    <mergeCell ref="J1408:J1409"/>
    <mergeCell ref="O1408:O1409"/>
    <mergeCell ref="P1408:P1409"/>
    <mergeCell ref="Q1408:Q1409"/>
    <mergeCell ref="R1408:R1409"/>
    <mergeCell ref="S1408:S1409"/>
    <mergeCell ref="T1408:T1409"/>
    <mergeCell ref="U1408:U1409"/>
    <mergeCell ref="V1408:V1409"/>
    <mergeCell ref="W1408:W1409"/>
    <mergeCell ref="X1408:Y1409"/>
    <mergeCell ref="O1406:O1407"/>
    <mergeCell ref="P1406:P1407"/>
    <mergeCell ref="Q1406:Q1407"/>
    <mergeCell ref="R1406:R1407"/>
    <mergeCell ref="S1406:S1407"/>
    <mergeCell ref="T1406:T1407"/>
    <mergeCell ref="U1406:U1407"/>
    <mergeCell ref="V1406:V1407"/>
    <mergeCell ref="W1406:W1407"/>
    <mergeCell ref="F1408:F1409"/>
    <mergeCell ref="F1410:F1411"/>
    <mergeCell ref="B1406:B1407"/>
    <mergeCell ref="C1406:C1407"/>
    <mergeCell ref="D1406:D1407"/>
    <mergeCell ref="E1406:E1407"/>
    <mergeCell ref="G1406:G1407"/>
    <mergeCell ref="H1406:H1407"/>
    <mergeCell ref="I1406:I1407"/>
    <mergeCell ref="J1406:J1407"/>
    <mergeCell ref="X1410:Y1411"/>
    <mergeCell ref="B1412:B1413"/>
    <mergeCell ref="C1412:C1413"/>
    <mergeCell ref="D1412:D1413"/>
    <mergeCell ref="E1412:E1413"/>
    <mergeCell ref="G1412:G1413"/>
    <mergeCell ref="H1412:H1413"/>
    <mergeCell ref="I1412:I1413"/>
    <mergeCell ref="J1412:J1413"/>
    <mergeCell ref="O1412:O1413"/>
    <mergeCell ref="P1412:P1413"/>
    <mergeCell ref="Q1412:Q1413"/>
    <mergeCell ref="R1412:R1413"/>
    <mergeCell ref="S1412:S1413"/>
    <mergeCell ref="T1412:T1413"/>
    <mergeCell ref="U1412:U1413"/>
    <mergeCell ref="V1412:V1413"/>
    <mergeCell ref="W1412:W1413"/>
    <mergeCell ref="X1412:Y1413"/>
    <mergeCell ref="O1410:O1411"/>
    <mergeCell ref="P1410:P1411"/>
    <mergeCell ref="Q1410:Q1411"/>
    <mergeCell ref="R1410:R1411"/>
    <mergeCell ref="S1410:S1411"/>
    <mergeCell ref="T1410:T1411"/>
    <mergeCell ref="U1410:U1411"/>
    <mergeCell ref="V1410:V1411"/>
    <mergeCell ref="W1410:W1411"/>
    <mergeCell ref="F1412:F1413"/>
    <mergeCell ref="F1414:F1415"/>
    <mergeCell ref="B1410:B1411"/>
    <mergeCell ref="C1410:C1411"/>
    <mergeCell ref="D1410:D1411"/>
    <mergeCell ref="E1410:E1411"/>
    <mergeCell ref="G1410:G1411"/>
    <mergeCell ref="H1410:H1411"/>
    <mergeCell ref="I1410:I1411"/>
    <mergeCell ref="J1410:J1411"/>
    <mergeCell ref="X1414:Y1415"/>
    <mergeCell ref="B1416:B1417"/>
    <mergeCell ref="C1416:C1417"/>
    <mergeCell ref="D1416:D1417"/>
    <mergeCell ref="E1416:E1417"/>
    <mergeCell ref="G1416:G1417"/>
    <mergeCell ref="H1416:H1417"/>
    <mergeCell ref="I1416:I1417"/>
    <mergeCell ref="J1416:J1417"/>
    <mergeCell ref="O1416:O1417"/>
    <mergeCell ref="P1416:P1417"/>
    <mergeCell ref="Q1416:Q1417"/>
    <mergeCell ref="R1416:R1417"/>
    <mergeCell ref="S1416:S1417"/>
    <mergeCell ref="T1416:T1417"/>
    <mergeCell ref="U1416:U1417"/>
    <mergeCell ref="V1416:V1417"/>
    <mergeCell ref="W1416:W1417"/>
    <mergeCell ref="X1416:Y1417"/>
    <mergeCell ref="O1414:O1415"/>
    <mergeCell ref="P1414:P1415"/>
    <mergeCell ref="Q1414:Q1415"/>
    <mergeCell ref="R1414:R1415"/>
    <mergeCell ref="S1414:S1415"/>
    <mergeCell ref="T1414:T1415"/>
    <mergeCell ref="U1414:U1415"/>
    <mergeCell ref="V1414:V1415"/>
    <mergeCell ref="W1414:W1415"/>
    <mergeCell ref="F1416:F1417"/>
    <mergeCell ref="F1418:F1419"/>
    <mergeCell ref="B1414:B1415"/>
    <mergeCell ref="C1414:C1415"/>
    <mergeCell ref="D1414:D1415"/>
    <mergeCell ref="E1414:E1415"/>
    <mergeCell ref="G1414:G1415"/>
    <mergeCell ref="H1414:H1415"/>
    <mergeCell ref="I1414:I1415"/>
    <mergeCell ref="J1414:J1415"/>
    <mergeCell ref="X1418:Y1419"/>
    <mergeCell ref="B1420:B1421"/>
    <mergeCell ref="C1420:C1421"/>
    <mergeCell ref="D1420:D1421"/>
    <mergeCell ref="E1420:E1421"/>
    <mergeCell ref="G1420:G1421"/>
    <mergeCell ref="H1420:H1421"/>
    <mergeCell ref="I1420:I1421"/>
    <mergeCell ref="J1420:J1421"/>
    <mergeCell ref="O1420:O1421"/>
    <mergeCell ref="P1420:P1421"/>
    <mergeCell ref="Q1420:Q1421"/>
    <mergeCell ref="R1420:R1421"/>
    <mergeCell ref="S1420:S1421"/>
    <mergeCell ref="T1420:T1421"/>
    <mergeCell ref="U1420:U1421"/>
    <mergeCell ref="V1420:V1421"/>
    <mergeCell ref="W1420:W1421"/>
    <mergeCell ref="X1420:Y1421"/>
    <mergeCell ref="O1418:O1419"/>
    <mergeCell ref="P1418:P1419"/>
    <mergeCell ref="Q1418:Q1419"/>
    <mergeCell ref="R1418:R1419"/>
    <mergeCell ref="S1418:S1419"/>
    <mergeCell ref="T1418:T1419"/>
    <mergeCell ref="U1418:U1419"/>
    <mergeCell ref="V1418:V1419"/>
    <mergeCell ref="W1418:W1419"/>
    <mergeCell ref="F1420:F1421"/>
    <mergeCell ref="F1422:F1423"/>
    <mergeCell ref="B1418:B1419"/>
    <mergeCell ref="C1418:C1419"/>
    <mergeCell ref="D1418:D1419"/>
    <mergeCell ref="E1418:E1419"/>
    <mergeCell ref="G1418:G1419"/>
    <mergeCell ref="H1418:H1419"/>
    <mergeCell ref="I1418:I1419"/>
    <mergeCell ref="J1418:J1419"/>
    <mergeCell ref="X1422:Y1423"/>
    <mergeCell ref="B1424:B1425"/>
    <mergeCell ref="C1424:C1425"/>
    <mergeCell ref="D1424:D1425"/>
    <mergeCell ref="E1424:E1425"/>
    <mergeCell ref="G1424:G1425"/>
    <mergeCell ref="H1424:H1425"/>
    <mergeCell ref="I1424:I1425"/>
    <mergeCell ref="J1424:J1425"/>
    <mergeCell ref="O1424:O1425"/>
    <mergeCell ref="P1424:P1425"/>
    <mergeCell ref="Q1424:Q1425"/>
    <mergeCell ref="R1424:R1425"/>
    <mergeCell ref="S1424:S1425"/>
    <mergeCell ref="T1424:T1425"/>
    <mergeCell ref="U1424:U1425"/>
    <mergeCell ref="V1424:V1425"/>
    <mergeCell ref="W1424:W1425"/>
    <mergeCell ref="X1424:Y1425"/>
    <mergeCell ref="O1422:O1423"/>
    <mergeCell ref="P1422:P1423"/>
    <mergeCell ref="Q1422:Q1423"/>
    <mergeCell ref="R1422:R1423"/>
    <mergeCell ref="S1422:S1423"/>
    <mergeCell ref="T1422:T1423"/>
    <mergeCell ref="U1422:U1423"/>
    <mergeCell ref="V1422:V1423"/>
    <mergeCell ref="W1422:W1423"/>
    <mergeCell ref="F1424:F1425"/>
    <mergeCell ref="F1426:F1427"/>
    <mergeCell ref="B1422:B1423"/>
    <mergeCell ref="C1422:C1423"/>
    <mergeCell ref="D1422:D1423"/>
    <mergeCell ref="E1422:E1423"/>
    <mergeCell ref="G1422:G1423"/>
    <mergeCell ref="H1422:H1423"/>
    <mergeCell ref="I1422:I1423"/>
    <mergeCell ref="J1422:J1423"/>
    <mergeCell ref="X1426:Y1427"/>
    <mergeCell ref="B1428:B1429"/>
    <mergeCell ref="C1428:C1429"/>
    <mergeCell ref="D1428:D1429"/>
    <mergeCell ref="E1428:E1429"/>
    <mergeCell ref="G1428:G1429"/>
    <mergeCell ref="H1428:H1429"/>
    <mergeCell ref="I1428:I1429"/>
    <mergeCell ref="J1428:J1429"/>
    <mergeCell ref="O1428:O1429"/>
    <mergeCell ref="P1428:P1429"/>
    <mergeCell ref="Q1428:Q1429"/>
    <mergeCell ref="R1428:R1429"/>
    <mergeCell ref="S1428:S1429"/>
    <mergeCell ref="T1428:T1429"/>
    <mergeCell ref="U1428:U1429"/>
    <mergeCell ref="V1428:V1429"/>
    <mergeCell ref="W1428:W1429"/>
    <mergeCell ref="X1428:Y1429"/>
    <mergeCell ref="O1426:O1427"/>
    <mergeCell ref="P1426:P1427"/>
    <mergeCell ref="Q1426:Q1427"/>
    <mergeCell ref="R1426:R1427"/>
    <mergeCell ref="S1426:S1427"/>
    <mergeCell ref="T1426:T1427"/>
    <mergeCell ref="U1426:U1427"/>
    <mergeCell ref="V1426:V1427"/>
    <mergeCell ref="W1426:W1427"/>
    <mergeCell ref="F1428:F1429"/>
    <mergeCell ref="F1430:F1431"/>
    <mergeCell ref="B1426:B1427"/>
    <mergeCell ref="C1426:C1427"/>
    <mergeCell ref="D1426:D1427"/>
    <mergeCell ref="E1426:E1427"/>
    <mergeCell ref="G1426:G1427"/>
    <mergeCell ref="H1426:H1427"/>
    <mergeCell ref="I1426:I1427"/>
    <mergeCell ref="J1426:J1427"/>
    <mergeCell ref="X1430:Y1431"/>
    <mergeCell ref="B1432:B1433"/>
    <mergeCell ref="C1432:C1433"/>
    <mergeCell ref="D1432:D1433"/>
    <mergeCell ref="E1432:E1433"/>
    <mergeCell ref="G1432:G1433"/>
    <mergeCell ref="H1432:H1433"/>
    <mergeCell ref="I1432:I1433"/>
    <mergeCell ref="J1432:J1433"/>
    <mergeCell ref="O1432:O1433"/>
    <mergeCell ref="P1432:P1433"/>
    <mergeCell ref="Q1432:Q1433"/>
    <mergeCell ref="R1432:R1433"/>
    <mergeCell ref="S1432:S1433"/>
    <mergeCell ref="T1432:T1433"/>
    <mergeCell ref="U1432:U1433"/>
    <mergeCell ref="V1432:V1433"/>
    <mergeCell ref="W1432:W1433"/>
    <mergeCell ref="X1432:Y1433"/>
    <mergeCell ref="O1430:O1431"/>
    <mergeCell ref="P1430:P1431"/>
    <mergeCell ref="Q1430:Q1431"/>
    <mergeCell ref="R1430:R1431"/>
    <mergeCell ref="S1430:S1431"/>
    <mergeCell ref="T1430:T1431"/>
    <mergeCell ref="U1430:U1431"/>
    <mergeCell ref="V1430:V1431"/>
    <mergeCell ref="W1430:W1431"/>
    <mergeCell ref="F1432:F1433"/>
    <mergeCell ref="F1434:F1435"/>
    <mergeCell ref="B1430:B1431"/>
    <mergeCell ref="C1430:C1431"/>
    <mergeCell ref="D1430:D1431"/>
    <mergeCell ref="E1430:E1431"/>
    <mergeCell ref="G1430:G1431"/>
    <mergeCell ref="H1430:H1431"/>
    <mergeCell ref="I1430:I1431"/>
    <mergeCell ref="J1430:J1431"/>
    <mergeCell ref="X1434:Y1435"/>
    <mergeCell ref="B1436:B1437"/>
    <mergeCell ref="C1436:C1437"/>
    <mergeCell ref="D1436:D1437"/>
    <mergeCell ref="E1436:E1437"/>
    <mergeCell ref="G1436:G1437"/>
    <mergeCell ref="H1436:H1437"/>
    <mergeCell ref="I1436:I1437"/>
    <mergeCell ref="J1436:J1437"/>
    <mergeCell ref="O1436:O1437"/>
    <mergeCell ref="P1436:P1437"/>
    <mergeCell ref="Q1436:Q1437"/>
    <mergeCell ref="R1436:R1437"/>
    <mergeCell ref="S1436:S1437"/>
    <mergeCell ref="T1436:T1437"/>
    <mergeCell ref="U1436:U1437"/>
    <mergeCell ref="V1436:V1437"/>
    <mergeCell ref="W1436:W1437"/>
    <mergeCell ref="X1436:Y1437"/>
    <mergeCell ref="O1434:O1435"/>
    <mergeCell ref="P1434:P1435"/>
    <mergeCell ref="Q1434:Q1435"/>
    <mergeCell ref="R1434:R1435"/>
    <mergeCell ref="S1434:S1435"/>
    <mergeCell ref="T1434:T1435"/>
    <mergeCell ref="U1434:U1435"/>
    <mergeCell ref="V1434:V1435"/>
    <mergeCell ref="W1434:W1435"/>
    <mergeCell ref="F1436:F1437"/>
    <mergeCell ref="F1438:F1439"/>
    <mergeCell ref="B1434:B1435"/>
    <mergeCell ref="C1434:C1435"/>
    <mergeCell ref="D1434:D1435"/>
    <mergeCell ref="E1434:E1435"/>
    <mergeCell ref="G1434:G1435"/>
    <mergeCell ref="H1434:H1435"/>
    <mergeCell ref="I1434:I1435"/>
    <mergeCell ref="J1434:J1435"/>
    <mergeCell ref="X1438:Y1439"/>
    <mergeCell ref="B1440:B1441"/>
    <mergeCell ref="C1440:C1441"/>
    <mergeCell ref="D1440:D1441"/>
    <mergeCell ref="E1440:E1441"/>
    <mergeCell ref="G1440:G1441"/>
    <mergeCell ref="H1440:H1441"/>
    <mergeCell ref="I1440:I1441"/>
    <mergeCell ref="J1440:J1441"/>
    <mergeCell ref="O1440:O1441"/>
    <mergeCell ref="P1440:P1441"/>
    <mergeCell ref="Q1440:Q1441"/>
    <mergeCell ref="R1440:R1441"/>
    <mergeCell ref="S1440:S1441"/>
    <mergeCell ref="T1440:T1441"/>
    <mergeCell ref="U1440:U1441"/>
    <mergeCell ref="V1440:V1441"/>
    <mergeCell ref="W1440:W1441"/>
    <mergeCell ref="X1440:Y1441"/>
    <mergeCell ref="O1438:O1439"/>
    <mergeCell ref="P1438:P1439"/>
    <mergeCell ref="Q1438:Q1439"/>
    <mergeCell ref="R1438:R1439"/>
    <mergeCell ref="S1438:S1439"/>
    <mergeCell ref="T1438:T1439"/>
    <mergeCell ref="U1438:U1439"/>
    <mergeCell ref="V1438:V1439"/>
    <mergeCell ref="W1438:W1439"/>
    <mergeCell ref="F1440:F1441"/>
    <mergeCell ref="F1442:F1443"/>
    <mergeCell ref="B1438:B1439"/>
    <mergeCell ref="C1438:C1439"/>
    <mergeCell ref="D1438:D1439"/>
    <mergeCell ref="E1438:E1439"/>
    <mergeCell ref="G1438:G1439"/>
    <mergeCell ref="H1438:H1439"/>
    <mergeCell ref="I1438:I1439"/>
    <mergeCell ref="J1438:J1439"/>
    <mergeCell ref="X1442:Y1443"/>
    <mergeCell ref="B1444:B1445"/>
    <mergeCell ref="C1444:C1445"/>
    <mergeCell ref="D1444:D1445"/>
    <mergeCell ref="E1444:E1445"/>
    <mergeCell ref="G1444:G1445"/>
    <mergeCell ref="H1444:H1445"/>
    <mergeCell ref="I1444:I1445"/>
    <mergeCell ref="J1444:J1445"/>
    <mergeCell ref="O1444:O1445"/>
    <mergeCell ref="P1444:P1445"/>
    <mergeCell ref="Q1444:Q1445"/>
    <mergeCell ref="R1444:R1445"/>
    <mergeCell ref="S1444:S1445"/>
    <mergeCell ref="T1444:T1445"/>
    <mergeCell ref="U1444:U1445"/>
    <mergeCell ref="V1444:V1445"/>
    <mergeCell ref="W1444:W1445"/>
    <mergeCell ref="X1444:Y1445"/>
    <mergeCell ref="O1442:O1443"/>
    <mergeCell ref="P1442:P1443"/>
    <mergeCell ref="Q1442:Q1443"/>
    <mergeCell ref="R1442:R1443"/>
    <mergeCell ref="S1442:S1443"/>
    <mergeCell ref="T1442:T1443"/>
    <mergeCell ref="U1442:U1443"/>
    <mergeCell ref="V1442:V1443"/>
    <mergeCell ref="W1442:W1443"/>
    <mergeCell ref="F1444:F1445"/>
    <mergeCell ref="F1446:F1447"/>
    <mergeCell ref="B1442:B1443"/>
    <mergeCell ref="C1442:C1443"/>
    <mergeCell ref="D1442:D1443"/>
    <mergeCell ref="E1442:E1443"/>
    <mergeCell ref="G1442:G1443"/>
    <mergeCell ref="H1442:H1443"/>
    <mergeCell ref="I1442:I1443"/>
    <mergeCell ref="J1442:J1443"/>
    <mergeCell ref="X1446:Y1447"/>
    <mergeCell ref="B1448:B1449"/>
    <mergeCell ref="C1448:C1449"/>
    <mergeCell ref="D1448:D1449"/>
    <mergeCell ref="E1448:E1449"/>
    <mergeCell ref="G1448:G1449"/>
    <mergeCell ref="H1448:H1449"/>
    <mergeCell ref="I1448:I1449"/>
    <mergeCell ref="J1448:J1449"/>
    <mergeCell ref="O1448:O1449"/>
    <mergeCell ref="P1448:P1449"/>
    <mergeCell ref="Q1448:Q1449"/>
    <mergeCell ref="R1448:R1449"/>
    <mergeCell ref="S1448:S1449"/>
    <mergeCell ref="T1448:T1449"/>
    <mergeCell ref="U1448:U1449"/>
    <mergeCell ref="V1448:V1449"/>
    <mergeCell ref="W1448:W1449"/>
    <mergeCell ref="X1448:Y1449"/>
    <mergeCell ref="O1446:O1447"/>
    <mergeCell ref="P1446:P1447"/>
    <mergeCell ref="Q1446:Q1447"/>
    <mergeCell ref="R1446:R1447"/>
    <mergeCell ref="S1446:S1447"/>
    <mergeCell ref="T1446:T1447"/>
    <mergeCell ref="U1446:U1447"/>
    <mergeCell ref="V1446:V1447"/>
    <mergeCell ref="W1446:W1447"/>
    <mergeCell ref="F1448:F1449"/>
    <mergeCell ref="F1450:F1451"/>
    <mergeCell ref="B1446:B1447"/>
    <mergeCell ref="C1446:C1447"/>
    <mergeCell ref="D1446:D1447"/>
    <mergeCell ref="E1446:E1447"/>
    <mergeCell ref="G1446:G1447"/>
    <mergeCell ref="H1446:H1447"/>
    <mergeCell ref="I1446:I1447"/>
    <mergeCell ref="J1446:J1447"/>
    <mergeCell ref="X1450:Y1451"/>
    <mergeCell ref="B1452:B1453"/>
    <mergeCell ref="C1452:C1453"/>
    <mergeCell ref="D1452:D1453"/>
    <mergeCell ref="E1452:E1453"/>
    <mergeCell ref="G1452:G1453"/>
    <mergeCell ref="H1452:H1453"/>
    <mergeCell ref="I1452:I1453"/>
    <mergeCell ref="J1452:J1453"/>
    <mergeCell ref="O1452:O1453"/>
    <mergeCell ref="P1452:P1453"/>
    <mergeCell ref="Q1452:Q1453"/>
    <mergeCell ref="R1452:R1453"/>
    <mergeCell ref="S1452:S1453"/>
    <mergeCell ref="T1452:T1453"/>
    <mergeCell ref="U1452:U1453"/>
    <mergeCell ref="V1452:V1453"/>
    <mergeCell ref="W1452:W1453"/>
    <mergeCell ref="X1452:Y1453"/>
    <mergeCell ref="O1450:O1451"/>
    <mergeCell ref="P1450:P1451"/>
    <mergeCell ref="Q1450:Q1451"/>
    <mergeCell ref="R1450:R1451"/>
    <mergeCell ref="S1450:S1451"/>
    <mergeCell ref="T1450:T1451"/>
    <mergeCell ref="U1450:U1451"/>
    <mergeCell ref="V1450:V1451"/>
    <mergeCell ref="W1450:W1451"/>
    <mergeCell ref="F1452:F1453"/>
    <mergeCell ref="F1454:F1455"/>
    <mergeCell ref="B1450:B1451"/>
    <mergeCell ref="C1450:C1451"/>
    <mergeCell ref="D1450:D1451"/>
    <mergeCell ref="E1450:E1451"/>
    <mergeCell ref="G1450:G1451"/>
    <mergeCell ref="H1450:H1451"/>
    <mergeCell ref="I1450:I1451"/>
    <mergeCell ref="J1450:J1451"/>
    <mergeCell ref="X1454:Y1455"/>
    <mergeCell ref="B1456:B1457"/>
    <mergeCell ref="C1456:C1457"/>
    <mergeCell ref="D1456:D1457"/>
    <mergeCell ref="E1456:E1457"/>
    <mergeCell ref="G1456:G1457"/>
    <mergeCell ref="H1456:H1457"/>
    <mergeCell ref="I1456:I1457"/>
    <mergeCell ref="J1456:J1457"/>
    <mergeCell ref="O1456:O1457"/>
    <mergeCell ref="P1456:P1457"/>
    <mergeCell ref="Q1456:Q1457"/>
    <mergeCell ref="R1456:R1457"/>
    <mergeCell ref="S1456:S1457"/>
    <mergeCell ref="T1456:T1457"/>
    <mergeCell ref="U1456:U1457"/>
    <mergeCell ref="V1456:V1457"/>
    <mergeCell ref="W1456:W1457"/>
    <mergeCell ref="X1456:Y1457"/>
    <mergeCell ref="O1454:O1455"/>
    <mergeCell ref="P1454:P1455"/>
    <mergeCell ref="Q1454:Q1455"/>
    <mergeCell ref="R1454:R1455"/>
    <mergeCell ref="S1454:S1455"/>
    <mergeCell ref="T1454:T1455"/>
    <mergeCell ref="U1454:U1455"/>
    <mergeCell ref="V1454:V1455"/>
    <mergeCell ref="W1454:W1455"/>
    <mergeCell ref="F1456:F1457"/>
    <mergeCell ref="F1458:F1459"/>
    <mergeCell ref="B1454:B1455"/>
    <mergeCell ref="C1454:C1455"/>
    <mergeCell ref="D1454:D1455"/>
    <mergeCell ref="E1454:E1455"/>
    <mergeCell ref="G1454:G1455"/>
    <mergeCell ref="H1454:H1455"/>
    <mergeCell ref="I1454:I1455"/>
    <mergeCell ref="J1454:J1455"/>
    <mergeCell ref="X1458:Y1459"/>
    <mergeCell ref="B1460:B1461"/>
    <mergeCell ref="C1460:C1461"/>
    <mergeCell ref="D1460:D1461"/>
    <mergeCell ref="E1460:E1461"/>
    <mergeCell ref="G1460:G1461"/>
    <mergeCell ref="H1460:H1461"/>
    <mergeCell ref="I1460:I1461"/>
    <mergeCell ref="J1460:J1461"/>
    <mergeCell ref="O1460:O1461"/>
    <mergeCell ref="P1460:P1461"/>
    <mergeCell ref="Q1460:Q1461"/>
    <mergeCell ref="R1460:R1461"/>
    <mergeCell ref="S1460:S1461"/>
    <mergeCell ref="T1460:T1461"/>
    <mergeCell ref="U1460:U1461"/>
    <mergeCell ref="V1460:V1461"/>
    <mergeCell ref="W1460:W1461"/>
    <mergeCell ref="X1460:Y1461"/>
    <mergeCell ref="O1458:O1459"/>
    <mergeCell ref="P1458:P1459"/>
    <mergeCell ref="Q1458:Q1459"/>
    <mergeCell ref="R1458:R1459"/>
    <mergeCell ref="S1458:S1459"/>
    <mergeCell ref="T1458:T1459"/>
    <mergeCell ref="U1458:U1459"/>
    <mergeCell ref="V1458:V1459"/>
    <mergeCell ref="W1458:W1459"/>
    <mergeCell ref="F1460:F1461"/>
    <mergeCell ref="F1462:F1463"/>
    <mergeCell ref="B1458:B1459"/>
    <mergeCell ref="C1458:C1459"/>
    <mergeCell ref="D1458:D1459"/>
    <mergeCell ref="E1458:E1459"/>
    <mergeCell ref="G1458:G1459"/>
    <mergeCell ref="H1458:H1459"/>
    <mergeCell ref="I1458:I1459"/>
    <mergeCell ref="J1458:J1459"/>
    <mergeCell ref="X1462:Y1463"/>
    <mergeCell ref="B1464:B1465"/>
    <mergeCell ref="C1464:C1465"/>
    <mergeCell ref="D1464:D1465"/>
    <mergeCell ref="E1464:E1465"/>
    <mergeCell ref="G1464:G1465"/>
    <mergeCell ref="H1464:H1465"/>
    <mergeCell ref="I1464:I1465"/>
    <mergeCell ref="J1464:J1465"/>
    <mergeCell ref="O1464:O1465"/>
    <mergeCell ref="P1464:P1465"/>
    <mergeCell ref="Q1464:Q1465"/>
    <mergeCell ref="R1464:R1465"/>
    <mergeCell ref="S1464:S1465"/>
    <mergeCell ref="T1464:T1465"/>
    <mergeCell ref="U1464:U1465"/>
    <mergeCell ref="V1464:V1465"/>
    <mergeCell ref="W1464:W1465"/>
    <mergeCell ref="X1464:Y1465"/>
    <mergeCell ref="O1462:O1463"/>
    <mergeCell ref="P1462:P1463"/>
    <mergeCell ref="Q1462:Q1463"/>
    <mergeCell ref="R1462:R1463"/>
    <mergeCell ref="S1462:S1463"/>
    <mergeCell ref="T1462:T1463"/>
    <mergeCell ref="U1462:U1463"/>
    <mergeCell ref="V1462:V1463"/>
    <mergeCell ref="W1462:W1463"/>
    <mergeCell ref="F1464:F1465"/>
    <mergeCell ref="F1466:F1467"/>
    <mergeCell ref="B1462:B1463"/>
    <mergeCell ref="C1462:C1463"/>
    <mergeCell ref="D1462:D1463"/>
    <mergeCell ref="E1462:E1463"/>
    <mergeCell ref="G1462:G1463"/>
    <mergeCell ref="H1462:H1463"/>
    <mergeCell ref="I1462:I1463"/>
    <mergeCell ref="J1462:J1463"/>
    <mergeCell ref="X1466:Y1467"/>
    <mergeCell ref="B1468:B1469"/>
    <mergeCell ref="C1468:C1469"/>
    <mergeCell ref="D1468:D1469"/>
    <mergeCell ref="E1468:E1469"/>
    <mergeCell ref="G1468:G1469"/>
    <mergeCell ref="H1468:H1469"/>
    <mergeCell ref="I1468:I1469"/>
    <mergeCell ref="J1468:J1469"/>
    <mergeCell ref="O1468:O1469"/>
    <mergeCell ref="P1468:P1469"/>
    <mergeCell ref="Q1468:Q1469"/>
    <mergeCell ref="R1468:R1469"/>
    <mergeCell ref="S1468:S1469"/>
    <mergeCell ref="T1468:T1469"/>
    <mergeCell ref="U1468:U1469"/>
    <mergeCell ref="V1468:V1469"/>
    <mergeCell ref="W1468:W1469"/>
    <mergeCell ref="X1468:Y1469"/>
    <mergeCell ref="O1466:O1467"/>
    <mergeCell ref="P1466:P1467"/>
    <mergeCell ref="Q1466:Q1467"/>
    <mergeCell ref="R1466:R1467"/>
    <mergeCell ref="S1466:S1467"/>
    <mergeCell ref="T1466:T1467"/>
    <mergeCell ref="U1466:U1467"/>
    <mergeCell ref="V1466:V1467"/>
    <mergeCell ref="W1466:W1467"/>
    <mergeCell ref="F1468:F1469"/>
    <mergeCell ref="F1470:F1471"/>
    <mergeCell ref="B1466:B1467"/>
    <mergeCell ref="C1466:C1467"/>
    <mergeCell ref="D1466:D1467"/>
    <mergeCell ref="E1466:E1467"/>
    <mergeCell ref="G1466:G1467"/>
    <mergeCell ref="H1466:H1467"/>
    <mergeCell ref="I1466:I1467"/>
    <mergeCell ref="J1466:J1467"/>
    <mergeCell ref="X1470:Y1471"/>
    <mergeCell ref="B1472:B1473"/>
    <mergeCell ref="C1472:C1473"/>
    <mergeCell ref="D1472:D1473"/>
    <mergeCell ref="E1472:E1473"/>
    <mergeCell ref="G1472:G1473"/>
    <mergeCell ref="H1472:H1473"/>
    <mergeCell ref="I1472:I1473"/>
    <mergeCell ref="J1472:J1473"/>
    <mergeCell ref="O1472:O1473"/>
    <mergeCell ref="P1472:P1473"/>
    <mergeCell ref="Q1472:Q1473"/>
    <mergeCell ref="R1472:R1473"/>
    <mergeCell ref="S1472:S1473"/>
    <mergeCell ref="T1472:T1473"/>
    <mergeCell ref="U1472:U1473"/>
    <mergeCell ref="V1472:V1473"/>
    <mergeCell ref="W1472:W1473"/>
    <mergeCell ref="X1472:Y1473"/>
    <mergeCell ref="O1470:O1471"/>
    <mergeCell ref="P1470:P1471"/>
    <mergeCell ref="Q1470:Q1471"/>
    <mergeCell ref="R1470:R1471"/>
    <mergeCell ref="S1470:S1471"/>
    <mergeCell ref="T1470:T1471"/>
    <mergeCell ref="U1470:U1471"/>
    <mergeCell ref="V1470:V1471"/>
    <mergeCell ref="W1470:W1471"/>
    <mergeCell ref="F1472:F1473"/>
    <mergeCell ref="F1474:F1475"/>
    <mergeCell ref="B1470:B1471"/>
    <mergeCell ref="C1470:C1471"/>
    <mergeCell ref="D1470:D1471"/>
    <mergeCell ref="E1470:E1471"/>
    <mergeCell ref="G1470:G1471"/>
    <mergeCell ref="H1470:H1471"/>
    <mergeCell ref="I1470:I1471"/>
    <mergeCell ref="J1470:J1471"/>
    <mergeCell ref="X1474:Y1475"/>
    <mergeCell ref="B1476:B1477"/>
    <mergeCell ref="C1476:C1477"/>
    <mergeCell ref="D1476:D1477"/>
    <mergeCell ref="E1476:E1477"/>
    <mergeCell ref="G1476:G1477"/>
    <mergeCell ref="H1476:H1477"/>
    <mergeCell ref="I1476:I1477"/>
    <mergeCell ref="J1476:J1477"/>
    <mergeCell ref="O1476:O1477"/>
    <mergeCell ref="P1476:P1477"/>
    <mergeCell ref="Q1476:Q1477"/>
    <mergeCell ref="R1476:R1477"/>
    <mergeCell ref="S1476:S1477"/>
    <mergeCell ref="T1476:T1477"/>
    <mergeCell ref="U1476:U1477"/>
    <mergeCell ref="V1476:V1477"/>
    <mergeCell ref="W1476:W1477"/>
    <mergeCell ref="X1476:Y1477"/>
    <mergeCell ref="O1474:O1475"/>
    <mergeCell ref="P1474:P1475"/>
    <mergeCell ref="Q1474:Q1475"/>
    <mergeCell ref="R1474:R1475"/>
    <mergeCell ref="S1474:S1475"/>
    <mergeCell ref="T1474:T1475"/>
    <mergeCell ref="U1474:U1475"/>
    <mergeCell ref="V1474:V1475"/>
    <mergeCell ref="W1474:W1475"/>
    <mergeCell ref="F1476:F1477"/>
    <mergeCell ref="F1478:F1479"/>
    <mergeCell ref="B1474:B1475"/>
    <mergeCell ref="C1474:C1475"/>
    <mergeCell ref="D1474:D1475"/>
    <mergeCell ref="E1474:E1475"/>
    <mergeCell ref="G1474:G1475"/>
    <mergeCell ref="H1474:H1475"/>
    <mergeCell ref="I1474:I1475"/>
    <mergeCell ref="J1474:J1475"/>
    <mergeCell ref="X1478:Y1479"/>
    <mergeCell ref="B1480:B1481"/>
    <mergeCell ref="C1480:C1481"/>
    <mergeCell ref="D1480:D1481"/>
    <mergeCell ref="E1480:E1481"/>
    <mergeCell ref="G1480:G1481"/>
    <mergeCell ref="H1480:H1481"/>
    <mergeCell ref="I1480:I1481"/>
    <mergeCell ref="J1480:J1481"/>
    <mergeCell ref="O1480:O1481"/>
    <mergeCell ref="P1480:P1481"/>
    <mergeCell ref="Q1480:Q1481"/>
    <mergeCell ref="R1480:R1481"/>
    <mergeCell ref="S1480:S1481"/>
    <mergeCell ref="T1480:T1481"/>
    <mergeCell ref="U1480:U1481"/>
    <mergeCell ref="V1480:V1481"/>
    <mergeCell ref="W1480:W1481"/>
    <mergeCell ref="X1480:Y1481"/>
    <mergeCell ref="O1478:O1479"/>
    <mergeCell ref="P1478:P1479"/>
    <mergeCell ref="Q1478:Q1479"/>
    <mergeCell ref="R1478:R1479"/>
    <mergeCell ref="S1478:S1479"/>
    <mergeCell ref="T1478:T1479"/>
    <mergeCell ref="U1478:U1479"/>
    <mergeCell ref="V1478:V1479"/>
    <mergeCell ref="W1478:W1479"/>
    <mergeCell ref="F1480:F1481"/>
    <mergeCell ref="F1482:F1483"/>
    <mergeCell ref="B1478:B1479"/>
    <mergeCell ref="C1478:C1479"/>
    <mergeCell ref="D1478:D1479"/>
    <mergeCell ref="E1478:E1479"/>
    <mergeCell ref="G1478:G1479"/>
    <mergeCell ref="H1478:H1479"/>
    <mergeCell ref="I1478:I1479"/>
    <mergeCell ref="J1478:J1479"/>
    <mergeCell ref="X1482:Y1483"/>
    <mergeCell ref="B1484:B1485"/>
    <mergeCell ref="C1484:C1485"/>
    <mergeCell ref="D1484:D1485"/>
    <mergeCell ref="E1484:E1485"/>
    <mergeCell ref="G1484:G1485"/>
    <mergeCell ref="H1484:H1485"/>
    <mergeCell ref="I1484:I1485"/>
    <mergeCell ref="J1484:J1485"/>
    <mergeCell ref="O1484:O1485"/>
    <mergeCell ref="P1484:P1485"/>
    <mergeCell ref="Q1484:Q1485"/>
    <mergeCell ref="R1484:R1485"/>
    <mergeCell ref="S1484:S1485"/>
    <mergeCell ref="T1484:T1485"/>
    <mergeCell ref="U1484:U1485"/>
    <mergeCell ref="V1484:V1485"/>
    <mergeCell ref="W1484:W1485"/>
    <mergeCell ref="X1484:Y1485"/>
    <mergeCell ref="O1482:O1483"/>
    <mergeCell ref="P1482:P1483"/>
    <mergeCell ref="Q1482:Q1483"/>
    <mergeCell ref="R1482:R1483"/>
    <mergeCell ref="S1482:S1483"/>
    <mergeCell ref="T1482:T1483"/>
    <mergeCell ref="U1482:U1483"/>
    <mergeCell ref="V1482:V1483"/>
    <mergeCell ref="W1482:W1483"/>
    <mergeCell ref="F1484:F1485"/>
    <mergeCell ref="F1486:F1487"/>
    <mergeCell ref="B1482:B1483"/>
    <mergeCell ref="C1482:C1483"/>
    <mergeCell ref="D1482:D1483"/>
    <mergeCell ref="E1482:E1483"/>
    <mergeCell ref="G1482:G1483"/>
    <mergeCell ref="H1482:H1483"/>
    <mergeCell ref="I1482:I1483"/>
    <mergeCell ref="J1482:J1483"/>
    <mergeCell ref="X1486:Y1487"/>
    <mergeCell ref="B1488:B1489"/>
    <mergeCell ref="C1488:C1489"/>
    <mergeCell ref="D1488:D1489"/>
    <mergeCell ref="E1488:E1489"/>
    <mergeCell ref="G1488:G1489"/>
    <mergeCell ref="H1488:H1489"/>
    <mergeCell ref="I1488:I1489"/>
    <mergeCell ref="J1488:J1489"/>
    <mergeCell ref="O1488:O1489"/>
    <mergeCell ref="P1488:P1489"/>
    <mergeCell ref="Q1488:Q1489"/>
    <mergeCell ref="R1488:R1489"/>
    <mergeCell ref="S1488:S1489"/>
    <mergeCell ref="T1488:T1489"/>
    <mergeCell ref="U1488:U1489"/>
    <mergeCell ref="V1488:V1489"/>
    <mergeCell ref="W1488:W1489"/>
    <mergeCell ref="X1488:Y1489"/>
    <mergeCell ref="O1486:O1487"/>
    <mergeCell ref="P1486:P1487"/>
    <mergeCell ref="Q1486:Q1487"/>
    <mergeCell ref="R1486:R1487"/>
    <mergeCell ref="S1486:S1487"/>
    <mergeCell ref="T1486:T1487"/>
    <mergeCell ref="U1486:U1487"/>
    <mergeCell ref="V1486:V1487"/>
    <mergeCell ref="W1486:W1487"/>
    <mergeCell ref="F1488:F1489"/>
    <mergeCell ref="F1490:F1491"/>
    <mergeCell ref="B1486:B1487"/>
    <mergeCell ref="C1486:C1487"/>
    <mergeCell ref="D1486:D1487"/>
    <mergeCell ref="E1486:E1487"/>
    <mergeCell ref="G1486:G1487"/>
    <mergeCell ref="H1486:H1487"/>
    <mergeCell ref="I1486:I1487"/>
    <mergeCell ref="J1486:J1487"/>
    <mergeCell ref="X1490:Y1491"/>
    <mergeCell ref="B1492:B1493"/>
    <mergeCell ref="C1492:C1493"/>
    <mergeCell ref="D1492:D1493"/>
    <mergeCell ref="E1492:E1493"/>
    <mergeCell ref="G1492:G1493"/>
    <mergeCell ref="H1492:H1493"/>
    <mergeCell ref="I1492:I1493"/>
    <mergeCell ref="J1492:J1493"/>
    <mergeCell ref="O1492:O1493"/>
    <mergeCell ref="P1492:P1493"/>
    <mergeCell ref="Q1492:Q1493"/>
    <mergeCell ref="R1492:R1493"/>
    <mergeCell ref="S1492:S1493"/>
    <mergeCell ref="T1492:T1493"/>
    <mergeCell ref="U1492:U1493"/>
    <mergeCell ref="V1492:V1493"/>
    <mergeCell ref="W1492:W1493"/>
    <mergeCell ref="X1492:Y1493"/>
    <mergeCell ref="O1490:O1491"/>
    <mergeCell ref="P1490:P1491"/>
    <mergeCell ref="Q1490:Q1491"/>
    <mergeCell ref="R1490:R1491"/>
    <mergeCell ref="S1490:S1491"/>
    <mergeCell ref="T1490:T1491"/>
    <mergeCell ref="U1490:U1491"/>
    <mergeCell ref="V1490:V1491"/>
    <mergeCell ref="W1490:W1491"/>
    <mergeCell ref="F1492:F1493"/>
    <mergeCell ref="F1494:F1495"/>
    <mergeCell ref="B1490:B1491"/>
    <mergeCell ref="C1490:C1491"/>
    <mergeCell ref="D1490:D1491"/>
    <mergeCell ref="E1490:E1491"/>
    <mergeCell ref="G1490:G1491"/>
    <mergeCell ref="H1490:H1491"/>
    <mergeCell ref="I1490:I1491"/>
    <mergeCell ref="J1490:J1491"/>
    <mergeCell ref="X1494:Y1495"/>
    <mergeCell ref="B1496:B1497"/>
    <mergeCell ref="C1496:C1497"/>
    <mergeCell ref="D1496:D1497"/>
    <mergeCell ref="E1496:E1497"/>
    <mergeCell ref="G1496:G1497"/>
    <mergeCell ref="H1496:H1497"/>
    <mergeCell ref="I1496:I1497"/>
    <mergeCell ref="J1496:J1497"/>
    <mergeCell ref="O1496:O1497"/>
    <mergeCell ref="P1496:P1497"/>
    <mergeCell ref="Q1496:Q1497"/>
    <mergeCell ref="R1496:R1497"/>
    <mergeCell ref="S1496:S1497"/>
    <mergeCell ref="T1496:T1497"/>
    <mergeCell ref="U1496:U1497"/>
    <mergeCell ref="V1496:V1497"/>
    <mergeCell ref="W1496:W1497"/>
    <mergeCell ref="X1496:Y1497"/>
    <mergeCell ref="O1494:O1495"/>
    <mergeCell ref="P1494:P1495"/>
    <mergeCell ref="Q1494:Q1495"/>
    <mergeCell ref="R1494:R1495"/>
    <mergeCell ref="S1494:S1495"/>
    <mergeCell ref="T1494:T1495"/>
    <mergeCell ref="U1494:U1495"/>
    <mergeCell ref="V1494:V1495"/>
    <mergeCell ref="W1494:W1495"/>
    <mergeCell ref="F1496:F1497"/>
    <mergeCell ref="F1498:F1499"/>
    <mergeCell ref="B1494:B1495"/>
    <mergeCell ref="C1494:C1495"/>
    <mergeCell ref="D1494:D1495"/>
    <mergeCell ref="E1494:E1495"/>
    <mergeCell ref="G1494:G1495"/>
    <mergeCell ref="H1494:H1495"/>
    <mergeCell ref="I1494:I1495"/>
    <mergeCell ref="J1494:J1495"/>
    <mergeCell ref="X1498:Y1499"/>
    <mergeCell ref="B1500:B1501"/>
    <mergeCell ref="C1500:C1501"/>
    <mergeCell ref="D1500:D1501"/>
    <mergeCell ref="E1500:E1501"/>
    <mergeCell ref="G1500:G1501"/>
    <mergeCell ref="H1500:H1501"/>
    <mergeCell ref="I1500:I1501"/>
    <mergeCell ref="J1500:J1501"/>
    <mergeCell ref="O1500:O1501"/>
    <mergeCell ref="P1500:P1501"/>
    <mergeCell ref="Q1500:Q1501"/>
    <mergeCell ref="R1500:R1501"/>
    <mergeCell ref="S1500:S1501"/>
    <mergeCell ref="T1500:T1501"/>
    <mergeCell ref="U1500:U1501"/>
    <mergeCell ref="V1500:V1501"/>
    <mergeCell ref="W1500:W1501"/>
    <mergeCell ref="X1500:Y1501"/>
    <mergeCell ref="O1498:O1499"/>
    <mergeCell ref="P1498:P1499"/>
    <mergeCell ref="Q1498:Q1499"/>
    <mergeCell ref="R1498:R1499"/>
    <mergeCell ref="S1498:S1499"/>
    <mergeCell ref="T1498:T1499"/>
    <mergeCell ref="U1498:U1499"/>
    <mergeCell ref="V1498:V1499"/>
    <mergeCell ref="W1498:W1499"/>
    <mergeCell ref="F1500:F1501"/>
    <mergeCell ref="F1502:F1503"/>
    <mergeCell ref="B1498:B1499"/>
    <mergeCell ref="C1498:C1499"/>
    <mergeCell ref="D1498:D1499"/>
    <mergeCell ref="E1498:E1499"/>
    <mergeCell ref="G1498:G1499"/>
    <mergeCell ref="H1498:H1499"/>
    <mergeCell ref="I1498:I1499"/>
    <mergeCell ref="J1498:J1499"/>
    <mergeCell ref="X1502:Y1503"/>
    <mergeCell ref="B1504:B1505"/>
    <mergeCell ref="C1504:C1505"/>
    <mergeCell ref="D1504:D1505"/>
    <mergeCell ref="E1504:E1505"/>
    <mergeCell ref="G1504:G1505"/>
    <mergeCell ref="H1504:H1505"/>
    <mergeCell ref="I1504:I1505"/>
    <mergeCell ref="J1504:J1505"/>
    <mergeCell ref="O1504:O1505"/>
    <mergeCell ref="P1504:P1505"/>
    <mergeCell ref="Q1504:Q1505"/>
    <mergeCell ref="R1504:R1505"/>
    <mergeCell ref="S1504:S1505"/>
    <mergeCell ref="T1504:T1505"/>
    <mergeCell ref="U1504:U1505"/>
    <mergeCell ref="V1504:V1505"/>
    <mergeCell ref="W1504:W1505"/>
    <mergeCell ref="X1504:Y1505"/>
    <mergeCell ref="O1502:O1503"/>
    <mergeCell ref="P1502:P1503"/>
    <mergeCell ref="Q1502:Q1503"/>
    <mergeCell ref="R1502:R1503"/>
    <mergeCell ref="S1502:S1503"/>
    <mergeCell ref="T1502:T1503"/>
    <mergeCell ref="U1502:U1503"/>
    <mergeCell ref="V1502:V1503"/>
    <mergeCell ref="W1502:W1503"/>
    <mergeCell ref="F1504:F1505"/>
    <mergeCell ref="F1506:F1507"/>
    <mergeCell ref="B1502:B1503"/>
    <mergeCell ref="C1502:C1503"/>
    <mergeCell ref="D1502:D1503"/>
    <mergeCell ref="E1502:E1503"/>
    <mergeCell ref="G1502:G1503"/>
    <mergeCell ref="H1502:H1503"/>
    <mergeCell ref="I1502:I1503"/>
    <mergeCell ref="J1502:J1503"/>
    <mergeCell ref="X1506:Y1507"/>
    <mergeCell ref="B1508:B1509"/>
    <mergeCell ref="C1508:C1509"/>
    <mergeCell ref="D1508:D1509"/>
    <mergeCell ref="E1508:E1509"/>
    <mergeCell ref="G1508:G1509"/>
    <mergeCell ref="H1508:H1509"/>
    <mergeCell ref="I1508:I1509"/>
    <mergeCell ref="J1508:J1509"/>
    <mergeCell ref="O1508:O1509"/>
    <mergeCell ref="P1508:P1509"/>
    <mergeCell ref="Q1508:Q1509"/>
    <mergeCell ref="R1508:R1509"/>
    <mergeCell ref="S1508:S1509"/>
    <mergeCell ref="T1508:T1509"/>
    <mergeCell ref="U1508:U1509"/>
    <mergeCell ref="V1508:V1509"/>
    <mergeCell ref="W1508:W1509"/>
    <mergeCell ref="X1508:Y1509"/>
    <mergeCell ref="O1506:O1507"/>
    <mergeCell ref="P1506:P1507"/>
    <mergeCell ref="Q1506:Q1507"/>
    <mergeCell ref="R1506:R1507"/>
    <mergeCell ref="S1506:S1507"/>
    <mergeCell ref="T1506:T1507"/>
    <mergeCell ref="U1506:U1507"/>
    <mergeCell ref="V1506:V1507"/>
    <mergeCell ref="W1506:W1507"/>
    <mergeCell ref="F1508:F1509"/>
    <mergeCell ref="F1510:F1511"/>
    <mergeCell ref="B1506:B1507"/>
    <mergeCell ref="C1506:C1507"/>
    <mergeCell ref="D1506:D1507"/>
    <mergeCell ref="E1506:E1507"/>
    <mergeCell ref="G1506:G1507"/>
    <mergeCell ref="H1506:H1507"/>
    <mergeCell ref="I1506:I1507"/>
    <mergeCell ref="J1506:J1507"/>
    <mergeCell ref="X1510:Y1511"/>
    <mergeCell ref="B1512:B1513"/>
    <mergeCell ref="C1512:C1513"/>
    <mergeCell ref="D1512:D1513"/>
    <mergeCell ref="E1512:E1513"/>
    <mergeCell ref="G1512:G1513"/>
    <mergeCell ref="H1512:H1513"/>
    <mergeCell ref="I1512:I1513"/>
    <mergeCell ref="J1512:J1513"/>
    <mergeCell ref="O1512:O1513"/>
    <mergeCell ref="P1512:P1513"/>
    <mergeCell ref="Q1512:Q1513"/>
    <mergeCell ref="R1512:R1513"/>
    <mergeCell ref="S1512:S1513"/>
    <mergeCell ref="T1512:T1513"/>
    <mergeCell ref="U1512:U1513"/>
    <mergeCell ref="V1512:V1513"/>
    <mergeCell ref="W1512:W1513"/>
    <mergeCell ref="X1512:Y1513"/>
    <mergeCell ref="O1510:O1511"/>
    <mergeCell ref="P1510:P1511"/>
    <mergeCell ref="Q1510:Q1511"/>
    <mergeCell ref="R1510:R1511"/>
    <mergeCell ref="S1510:S1511"/>
    <mergeCell ref="T1510:T1511"/>
    <mergeCell ref="U1510:U1511"/>
    <mergeCell ref="V1510:V1511"/>
    <mergeCell ref="W1510:W1511"/>
    <mergeCell ref="F1512:F1513"/>
    <mergeCell ref="F1514:F1515"/>
    <mergeCell ref="B1510:B1511"/>
    <mergeCell ref="C1510:C1511"/>
    <mergeCell ref="D1510:D1511"/>
    <mergeCell ref="E1510:E1511"/>
    <mergeCell ref="G1510:G1511"/>
    <mergeCell ref="H1510:H1511"/>
    <mergeCell ref="I1510:I1511"/>
    <mergeCell ref="J1510:J1511"/>
    <mergeCell ref="X1514:Y1515"/>
    <mergeCell ref="B1516:B1517"/>
    <mergeCell ref="C1516:C1517"/>
    <mergeCell ref="D1516:D1517"/>
    <mergeCell ref="E1516:E1517"/>
    <mergeCell ref="G1516:G1517"/>
    <mergeCell ref="H1516:H1517"/>
    <mergeCell ref="I1516:I1517"/>
    <mergeCell ref="J1516:J1517"/>
    <mergeCell ref="O1516:O1517"/>
    <mergeCell ref="P1516:P1517"/>
    <mergeCell ref="Q1516:Q1517"/>
    <mergeCell ref="R1516:R1517"/>
    <mergeCell ref="S1516:S1517"/>
    <mergeCell ref="T1516:T1517"/>
    <mergeCell ref="U1516:U1517"/>
    <mergeCell ref="V1516:V1517"/>
    <mergeCell ref="W1516:W1517"/>
    <mergeCell ref="X1516:Y1517"/>
    <mergeCell ref="O1514:O1515"/>
    <mergeCell ref="P1514:P1515"/>
    <mergeCell ref="Q1514:Q1515"/>
    <mergeCell ref="R1514:R1515"/>
    <mergeCell ref="S1514:S1515"/>
    <mergeCell ref="T1514:T1515"/>
    <mergeCell ref="U1514:U1515"/>
    <mergeCell ref="V1514:V1515"/>
    <mergeCell ref="W1514:W1515"/>
    <mergeCell ref="F1516:F1517"/>
    <mergeCell ref="F1518:F1519"/>
    <mergeCell ref="B1514:B1515"/>
    <mergeCell ref="C1514:C1515"/>
    <mergeCell ref="D1514:D1515"/>
    <mergeCell ref="E1514:E1515"/>
    <mergeCell ref="G1514:G1515"/>
    <mergeCell ref="H1514:H1515"/>
    <mergeCell ref="I1514:I1515"/>
    <mergeCell ref="J1514:J1515"/>
    <mergeCell ref="X1518:Y1519"/>
    <mergeCell ref="B1520:B1521"/>
    <mergeCell ref="C1520:C1521"/>
    <mergeCell ref="D1520:D1521"/>
    <mergeCell ref="E1520:E1521"/>
    <mergeCell ref="G1520:G1521"/>
    <mergeCell ref="H1520:H1521"/>
    <mergeCell ref="I1520:I1521"/>
    <mergeCell ref="J1520:J1521"/>
    <mergeCell ref="O1520:O1521"/>
    <mergeCell ref="P1520:P1521"/>
    <mergeCell ref="Q1520:Q1521"/>
    <mergeCell ref="R1520:R1521"/>
    <mergeCell ref="S1520:S1521"/>
    <mergeCell ref="T1520:T1521"/>
    <mergeCell ref="U1520:U1521"/>
    <mergeCell ref="V1520:V1521"/>
    <mergeCell ref="W1520:W1521"/>
    <mergeCell ref="X1520:Y1521"/>
    <mergeCell ref="O1518:O1519"/>
    <mergeCell ref="P1518:P1519"/>
    <mergeCell ref="Q1518:Q1519"/>
    <mergeCell ref="R1518:R1519"/>
    <mergeCell ref="S1518:S1519"/>
    <mergeCell ref="T1518:T1519"/>
    <mergeCell ref="U1518:U1519"/>
    <mergeCell ref="V1518:V1519"/>
    <mergeCell ref="W1518:W1519"/>
    <mergeCell ref="F1520:F1521"/>
    <mergeCell ref="F1522:F1523"/>
    <mergeCell ref="B1518:B1519"/>
    <mergeCell ref="C1518:C1519"/>
    <mergeCell ref="D1518:D1519"/>
    <mergeCell ref="E1518:E1519"/>
    <mergeCell ref="G1518:G1519"/>
    <mergeCell ref="H1518:H1519"/>
    <mergeCell ref="I1518:I1519"/>
    <mergeCell ref="J1518:J1519"/>
    <mergeCell ref="X1522:Y1523"/>
    <mergeCell ref="B1524:B1525"/>
    <mergeCell ref="C1524:C1525"/>
    <mergeCell ref="D1524:D1525"/>
    <mergeCell ref="E1524:E1525"/>
    <mergeCell ref="G1524:G1525"/>
    <mergeCell ref="H1524:H1525"/>
    <mergeCell ref="I1524:I1525"/>
    <mergeCell ref="J1524:J1525"/>
    <mergeCell ref="O1524:O1525"/>
    <mergeCell ref="P1524:P1525"/>
    <mergeCell ref="Q1524:Q1525"/>
    <mergeCell ref="R1524:R1525"/>
    <mergeCell ref="S1524:S1525"/>
    <mergeCell ref="T1524:T1525"/>
    <mergeCell ref="U1524:U1525"/>
    <mergeCell ref="V1524:V1525"/>
    <mergeCell ref="W1524:W1525"/>
    <mergeCell ref="X1524:Y1525"/>
    <mergeCell ref="O1522:O1523"/>
    <mergeCell ref="P1522:P1523"/>
    <mergeCell ref="Q1522:Q1523"/>
    <mergeCell ref="R1522:R1523"/>
    <mergeCell ref="S1522:S1523"/>
    <mergeCell ref="T1522:T1523"/>
    <mergeCell ref="U1522:U1523"/>
    <mergeCell ref="V1522:V1523"/>
    <mergeCell ref="W1522:W1523"/>
    <mergeCell ref="F1524:F1525"/>
    <mergeCell ref="F1526:F1527"/>
    <mergeCell ref="B1522:B1523"/>
    <mergeCell ref="C1522:C1523"/>
    <mergeCell ref="D1522:D1523"/>
    <mergeCell ref="E1522:E1523"/>
    <mergeCell ref="G1522:G1523"/>
    <mergeCell ref="H1522:H1523"/>
    <mergeCell ref="I1522:I1523"/>
    <mergeCell ref="J1522:J1523"/>
    <mergeCell ref="X1526:Y1527"/>
    <mergeCell ref="B1528:B1529"/>
    <mergeCell ref="C1528:C1529"/>
    <mergeCell ref="D1528:D1529"/>
    <mergeCell ref="E1528:E1529"/>
    <mergeCell ref="G1528:G1529"/>
    <mergeCell ref="H1528:H1529"/>
    <mergeCell ref="I1528:I1529"/>
    <mergeCell ref="J1528:J1529"/>
    <mergeCell ref="O1528:O1529"/>
    <mergeCell ref="P1528:P1529"/>
    <mergeCell ref="Q1528:Q1529"/>
    <mergeCell ref="R1528:R1529"/>
    <mergeCell ref="S1528:S1529"/>
    <mergeCell ref="T1528:T1529"/>
    <mergeCell ref="U1528:U1529"/>
    <mergeCell ref="V1528:V1529"/>
    <mergeCell ref="W1528:W1529"/>
    <mergeCell ref="X1528:Y1529"/>
    <mergeCell ref="O1526:O1527"/>
    <mergeCell ref="P1526:P1527"/>
    <mergeCell ref="Q1526:Q1527"/>
    <mergeCell ref="R1526:R1527"/>
    <mergeCell ref="S1526:S1527"/>
    <mergeCell ref="T1526:T1527"/>
    <mergeCell ref="U1526:U1527"/>
    <mergeCell ref="V1526:V1527"/>
    <mergeCell ref="W1526:W1527"/>
    <mergeCell ref="F1528:F1529"/>
    <mergeCell ref="F1530:F1531"/>
    <mergeCell ref="B1526:B1527"/>
    <mergeCell ref="C1526:C1527"/>
    <mergeCell ref="D1526:D1527"/>
    <mergeCell ref="E1526:E1527"/>
    <mergeCell ref="G1526:G1527"/>
    <mergeCell ref="H1526:H1527"/>
    <mergeCell ref="I1526:I1527"/>
    <mergeCell ref="J1526:J1527"/>
    <mergeCell ref="X1530:Y1531"/>
    <mergeCell ref="B1532:B1533"/>
    <mergeCell ref="C1532:C1533"/>
    <mergeCell ref="D1532:D1533"/>
    <mergeCell ref="E1532:E1533"/>
    <mergeCell ref="G1532:G1533"/>
    <mergeCell ref="H1532:H1533"/>
    <mergeCell ref="I1532:I1533"/>
    <mergeCell ref="J1532:J1533"/>
    <mergeCell ref="O1532:O1533"/>
    <mergeCell ref="P1532:P1533"/>
    <mergeCell ref="Q1532:Q1533"/>
    <mergeCell ref="R1532:R1533"/>
    <mergeCell ref="S1532:S1533"/>
    <mergeCell ref="T1532:T1533"/>
    <mergeCell ref="U1532:U1533"/>
    <mergeCell ref="V1532:V1533"/>
    <mergeCell ref="W1532:W1533"/>
    <mergeCell ref="X1532:Y1533"/>
    <mergeCell ref="O1530:O1531"/>
    <mergeCell ref="P1530:P1531"/>
    <mergeCell ref="Q1530:Q1531"/>
    <mergeCell ref="R1530:R1531"/>
    <mergeCell ref="S1530:S1531"/>
    <mergeCell ref="T1530:T1531"/>
    <mergeCell ref="U1530:U1531"/>
    <mergeCell ref="V1530:V1531"/>
    <mergeCell ref="W1530:W1531"/>
    <mergeCell ref="F1532:F1533"/>
    <mergeCell ref="F1534:F1535"/>
    <mergeCell ref="B1530:B1531"/>
    <mergeCell ref="C1530:C1531"/>
    <mergeCell ref="D1530:D1531"/>
    <mergeCell ref="E1530:E1531"/>
    <mergeCell ref="G1530:G1531"/>
    <mergeCell ref="H1530:H1531"/>
    <mergeCell ref="I1530:I1531"/>
    <mergeCell ref="J1530:J1531"/>
    <mergeCell ref="X1534:Y1535"/>
    <mergeCell ref="B1536:B1537"/>
    <mergeCell ref="C1536:C1537"/>
    <mergeCell ref="D1536:D1537"/>
    <mergeCell ref="E1536:E1537"/>
    <mergeCell ref="G1536:G1537"/>
    <mergeCell ref="H1536:H1537"/>
    <mergeCell ref="I1536:I1537"/>
    <mergeCell ref="J1536:J1537"/>
    <mergeCell ref="O1536:O1537"/>
    <mergeCell ref="P1536:P1537"/>
    <mergeCell ref="Q1536:Q1537"/>
    <mergeCell ref="R1536:R1537"/>
    <mergeCell ref="S1536:S1537"/>
    <mergeCell ref="T1536:T1537"/>
    <mergeCell ref="U1536:U1537"/>
    <mergeCell ref="V1536:V1537"/>
    <mergeCell ref="W1536:W1537"/>
    <mergeCell ref="X1536:Y1537"/>
    <mergeCell ref="O1534:O1535"/>
    <mergeCell ref="P1534:P1535"/>
    <mergeCell ref="Q1534:Q1535"/>
    <mergeCell ref="R1534:R1535"/>
    <mergeCell ref="S1534:S1535"/>
    <mergeCell ref="T1534:T1535"/>
    <mergeCell ref="U1534:U1535"/>
    <mergeCell ref="V1534:V1535"/>
    <mergeCell ref="W1534:W1535"/>
    <mergeCell ref="F1536:F1537"/>
    <mergeCell ref="F1538:F1539"/>
    <mergeCell ref="B1534:B1535"/>
    <mergeCell ref="C1534:C1535"/>
    <mergeCell ref="D1534:D1535"/>
    <mergeCell ref="E1534:E1535"/>
    <mergeCell ref="G1534:G1535"/>
    <mergeCell ref="H1534:H1535"/>
    <mergeCell ref="I1534:I1535"/>
    <mergeCell ref="J1534:J1535"/>
    <mergeCell ref="X1538:Y1539"/>
    <mergeCell ref="B1540:B1541"/>
    <mergeCell ref="C1540:C1541"/>
    <mergeCell ref="D1540:D1541"/>
    <mergeCell ref="E1540:E1541"/>
    <mergeCell ref="G1540:G1541"/>
    <mergeCell ref="H1540:H1541"/>
    <mergeCell ref="I1540:I1541"/>
    <mergeCell ref="J1540:J1541"/>
    <mergeCell ref="O1540:O1541"/>
    <mergeCell ref="P1540:P1541"/>
    <mergeCell ref="Q1540:Q1541"/>
    <mergeCell ref="R1540:R1541"/>
    <mergeCell ref="S1540:S1541"/>
    <mergeCell ref="T1540:T1541"/>
    <mergeCell ref="U1540:U1541"/>
    <mergeCell ref="V1540:V1541"/>
    <mergeCell ref="W1540:W1541"/>
    <mergeCell ref="X1540:Y1541"/>
    <mergeCell ref="O1538:O1539"/>
    <mergeCell ref="P1538:P1539"/>
    <mergeCell ref="Q1538:Q1539"/>
    <mergeCell ref="R1538:R1539"/>
    <mergeCell ref="S1538:S1539"/>
    <mergeCell ref="T1538:T1539"/>
    <mergeCell ref="U1538:U1539"/>
    <mergeCell ref="V1538:V1539"/>
    <mergeCell ref="W1538:W1539"/>
    <mergeCell ref="F1540:F1541"/>
    <mergeCell ref="F1542:F1543"/>
    <mergeCell ref="B1538:B1539"/>
    <mergeCell ref="C1538:C1539"/>
    <mergeCell ref="D1538:D1539"/>
    <mergeCell ref="E1538:E1539"/>
    <mergeCell ref="G1538:G1539"/>
    <mergeCell ref="H1538:H1539"/>
    <mergeCell ref="I1538:I1539"/>
    <mergeCell ref="J1538:J1539"/>
    <mergeCell ref="X1542:Y1543"/>
    <mergeCell ref="B1544:B1545"/>
    <mergeCell ref="C1544:C1545"/>
    <mergeCell ref="D1544:D1545"/>
    <mergeCell ref="E1544:E1545"/>
    <mergeCell ref="G1544:G1545"/>
    <mergeCell ref="H1544:H1545"/>
    <mergeCell ref="I1544:I1545"/>
    <mergeCell ref="J1544:J1545"/>
    <mergeCell ref="O1544:O1545"/>
    <mergeCell ref="P1544:P1545"/>
    <mergeCell ref="Q1544:Q1545"/>
    <mergeCell ref="R1544:R1545"/>
    <mergeCell ref="S1544:S1545"/>
    <mergeCell ref="T1544:T1545"/>
    <mergeCell ref="U1544:U1545"/>
    <mergeCell ref="V1544:V1545"/>
    <mergeCell ref="W1544:W1545"/>
    <mergeCell ref="X1544:Y1545"/>
    <mergeCell ref="O1542:O1543"/>
    <mergeCell ref="P1542:P1543"/>
    <mergeCell ref="Q1542:Q1543"/>
    <mergeCell ref="R1542:R1543"/>
    <mergeCell ref="S1542:S1543"/>
    <mergeCell ref="T1542:T1543"/>
    <mergeCell ref="U1542:U1543"/>
    <mergeCell ref="V1542:V1543"/>
    <mergeCell ref="W1542:W1543"/>
    <mergeCell ref="F1544:F1545"/>
    <mergeCell ref="F1546:F1547"/>
    <mergeCell ref="B1542:B1543"/>
    <mergeCell ref="C1542:C1543"/>
    <mergeCell ref="D1542:D1543"/>
    <mergeCell ref="E1542:E1543"/>
    <mergeCell ref="G1542:G1543"/>
    <mergeCell ref="H1542:H1543"/>
    <mergeCell ref="I1542:I1543"/>
    <mergeCell ref="J1542:J1543"/>
    <mergeCell ref="X1546:Y1547"/>
    <mergeCell ref="B1548:B1549"/>
    <mergeCell ref="C1548:C1549"/>
    <mergeCell ref="D1548:D1549"/>
    <mergeCell ref="E1548:E1549"/>
    <mergeCell ref="G1548:G1549"/>
    <mergeCell ref="H1548:H1549"/>
    <mergeCell ref="I1548:I1549"/>
    <mergeCell ref="J1548:J1549"/>
    <mergeCell ref="O1548:O1549"/>
    <mergeCell ref="P1548:P1549"/>
    <mergeCell ref="Q1548:Q1549"/>
    <mergeCell ref="R1548:R1549"/>
    <mergeCell ref="S1548:S1549"/>
    <mergeCell ref="T1548:T1549"/>
    <mergeCell ref="U1548:U1549"/>
    <mergeCell ref="V1548:V1549"/>
    <mergeCell ref="W1548:W1549"/>
    <mergeCell ref="X1548:Y1549"/>
    <mergeCell ref="O1546:O1547"/>
    <mergeCell ref="P1546:P1547"/>
    <mergeCell ref="Q1546:Q1547"/>
    <mergeCell ref="R1546:R1547"/>
    <mergeCell ref="S1546:S1547"/>
    <mergeCell ref="T1546:T1547"/>
    <mergeCell ref="U1546:U1547"/>
    <mergeCell ref="V1546:V1547"/>
    <mergeCell ref="W1546:W1547"/>
    <mergeCell ref="F1548:F1549"/>
    <mergeCell ref="F1550:F1551"/>
    <mergeCell ref="B1546:B1547"/>
    <mergeCell ref="C1546:C1547"/>
    <mergeCell ref="D1546:D1547"/>
    <mergeCell ref="E1546:E1547"/>
    <mergeCell ref="G1546:G1547"/>
    <mergeCell ref="H1546:H1547"/>
    <mergeCell ref="I1546:I1547"/>
    <mergeCell ref="J1546:J1547"/>
    <mergeCell ref="X1550:Y1551"/>
    <mergeCell ref="B1552:B1553"/>
    <mergeCell ref="C1552:C1553"/>
    <mergeCell ref="D1552:D1553"/>
    <mergeCell ref="E1552:E1553"/>
    <mergeCell ref="G1552:G1553"/>
    <mergeCell ref="H1552:H1553"/>
    <mergeCell ref="I1552:I1553"/>
    <mergeCell ref="J1552:J1553"/>
    <mergeCell ref="O1552:O1553"/>
    <mergeCell ref="P1552:P1553"/>
    <mergeCell ref="Q1552:Q1553"/>
    <mergeCell ref="R1552:R1553"/>
    <mergeCell ref="S1552:S1553"/>
    <mergeCell ref="T1552:T1553"/>
    <mergeCell ref="U1552:U1553"/>
    <mergeCell ref="V1552:V1553"/>
    <mergeCell ref="W1552:W1553"/>
    <mergeCell ref="X1552:Y1553"/>
    <mergeCell ref="O1550:O1551"/>
    <mergeCell ref="P1550:P1551"/>
    <mergeCell ref="Q1550:Q1551"/>
    <mergeCell ref="R1550:R1551"/>
    <mergeCell ref="S1550:S1551"/>
    <mergeCell ref="T1550:T1551"/>
    <mergeCell ref="U1550:U1551"/>
    <mergeCell ref="V1550:V1551"/>
    <mergeCell ref="W1550:W1551"/>
    <mergeCell ref="F1552:F1553"/>
    <mergeCell ref="F1554:F1555"/>
    <mergeCell ref="B1550:B1551"/>
    <mergeCell ref="C1550:C1551"/>
    <mergeCell ref="D1550:D1551"/>
    <mergeCell ref="E1550:E1551"/>
    <mergeCell ref="G1550:G1551"/>
    <mergeCell ref="H1550:H1551"/>
    <mergeCell ref="I1550:I1551"/>
    <mergeCell ref="J1550:J1551"/>
    <mergeCell ref="X1554:Y1555"/>
    <mergeCell ref="B1556:B1557"/>
    <mergeCell ref="C1556:C1557"/>
    <mergeCell ref="D1556:D1557"/>
    <mergeCell ref="E1556:E1557"/>
    <mergeCell ref="G1556:G1557"/>
    <mergeCell ref="H1556:H1557"/>
    <mergeCell ref="I1556:I1557"/>
    <mergeCell ref="J1556:J1557"/>
    <mergeCell ref="O1556:O1557"/>
    <mergeCell ref="P1556:P1557"/>
    <mergeCell ref="Q1556:Q1557"/>
    <mergeCell ref="R1556:R1557"/>
    <mergeCell ref="S1556:S1557"/>
    <mergeCell ref="T1556:T1557"/>
    <mergeCell ref="U1556:U1557"/>
    <mergeCell ref="V1556:V1557"/>
    <mergeCell ref="W1556:W1557"/>
    <mergeCell ref="X1556:Y1557"/>
    <mergeCell ref="O1554:O1555"/>
    <mergeCell ref="P1554:P1555"/>
    <mergeCell ref="Q1554:Q1555"/>
    <mergeCell ref="R1554:R1555"/>
    <mergeCell ref="S1554:S1555"/>
    <mergeCell ref="T1554:T1555"/>
    <mergeCell ref="U1554:U1555"/>
    <mergeCell ref="V1554:V1555"/>
    <mergeCell ref="W1554:W1555"/>
    <mergeCell ref="F1556:F1557"/>
    <mergeCell ref="F1558:F1559"/>
    <mergeCell ref="B1554:B1555"/>
    <mergeCell ref="C1554:C1555"/>
    <mergeCell ref="D1554:D1555"/>
    <mergeCell ref="E1554:E1555"/>
    <mergeCell ref="G1554:G1555"/>
    <mergeCell ref="H1554:H1555"/>
    <mergeCell ref="I1554:I1555"/>
    <mergeCell ref="J1554:J1555"/>
    <mergeCell ref="X1558:Y1559"/>
    <mergeCell ref="B1560:B1561"/>
    <mergeCell ref="C1560:C1561"/>
    <mergeCell ref="D1560:D1561"/>
    <mergeCell ref="E1560:E1561"/>
    <mergeCell ref="G1560:G1561"/>
    <mergeCell ref="H1560:H1561"/>
    <mergeCell ref="I1560:I1561"/>
    <mergeCell ref="J1560:J1561"/>
    <mergeCell ref="O1560:O1561"/>
    <mergeCell ref="P1560:P1561"/>
    <mergeCell ref="Q1560:Q1561"/>
    <mergeCell ref="R1560:R1561"/>
    <mergeCell ref="S1560:S1561"/>
    <mergeCell ref="T1560:T1561"/>
    <mergeCell ref="U1560:U1561"/>
    <mergeCell ref="V1560:V1561"/>
    <mergeCell ref="W1560:W1561"/>
    <mergeCell ref="X1560:Y1561"/>
    <mergeCell ref="O1558:O1559"/>
    <mergeCell ref="P1558:P1559"/>
    <mergeCell ref="Q1558:Q1559"/>
    <mergeCell ref="R1558:R1559"/>
    <mergeCell ref="S1558:S1559"/>
    <mergeCell ref="T1558:T1559"/>
    <mergeCell ref="U1558:U1559"/>
    <mergeCell ref="V1558:V1559"/>
    <mergeCell ref="W1558:W1559"/>
    <mergeCell ref="F1560:F1561"/>
    <mergeCell ref="F1562:F1563"/>
    <mergeCell ref="B1558:B1559"/>
    <mergeCell ref="C1558:C1559"/>
    <mergeCell ref="D1558:D1559"/>
    <mergeCell ref="E1558:E1559"/>
    <mergeCell ref="G1558:G1559"/>
    <mergeCell ref="H1558:H1559"/>
    <mergeCell ref="I1558:I1559"/>
    <mergeCell ref="J1558:J1559"/>
    <mergeCell ref="X1562:Y1563"/>
    <mergeCell ref="B1564:B1565"/>
    <mergeCell ref="C1564:C1565"/>
    <mergeCell ref="D1564:D1565"/>
    <mergeCell ref="E1564:E1565"/>
    <mergeCell ref="G1564:G1565"/>
    <mergeCell ref="H1564:H1565"/>
    <mergeCell ref="I1564:I1565"/>
    <mergeCell ref="J1564:J1565"/>
    <mergeCell ref="O1564:O1565"/>
    <mergeCell ref="P1564:P1565"/>
    <mergeCell ref="Q1564:Q1565"/>
    <mergeCell ref="R1564:R1565"/>
    <mergeCell ref="S1564:S1565"/>
    <mergeCell ref="T1564:T1565"/>
    <mergeCell ref="U1564:U1565"/>
    <mergeCell ref="V1564:V1565"/>
    <mergeCell ref="W1564:W1565"/>
    <mergeCell ref="X1564:Y1565"/>
    <mergeCell ref="O1562:O1563"/>
    <mergeCell ref="P1562:P1563"/>
    <mergeCell ref="Q1562:Q1563"/>
    <mergeCell ref="R1562:R1563"/>
    <mergeCell ref="S1562:S1563"/>
    <mergeCell ref="T1562:T1563"/>
    <mergeCell ref="U1562:U1563"/>
    <mergeCell ref="V1562:V1563"/>
    <mergeCell ref="W1562:W1563"/>
    <mergeCell ref="F1564:F1565"/>
    <mergeCell ref="F1566:F1567"/>
    <mergeCell ref="B1562:B1563"/>
    <mergeCell ref="C1562:C1563"/>
    <mergeCell ref="D1562:D1563"/>
    <mergeCell ref="E1562:E1563"/>
    <mergeCell ref="G1562:G1563"/>
    <mergeCell ref="H1562:H1563"/>
    <mergeCell ref="I1562:I1563"/>
    <mergeCell ref="J1562:J1563"/>
    <mergeCell ref="X1566:Y1567"/>
    <mergeCell ref="B1568:B1569"/>
    <mergeCell ref="C1568:C1569"/>
    <mergeCell ref="D1568:D1569"/>
    <mergeCell ref="E1568:E1569"/>
    <mergeCell ref="G1568:G1569"/>
    <mergeCell ref="H1568:H1569"/>
    <mergeCell ref="I1568:I1569"/>
    <mergeCell ref="J1568:J1569"/>
    <mergeCell ref="O1568:O1569"/>
    <mergeCell ref="P1568:P1569"/>
    <mergeCell ref="Q1568:Q1569"/>
    <mergeCell ref="R1568:R1569"/>
    <mergeCell ref="S1568:S1569"/>
    <mergeCell ref="T1568:T1569"/>
    <mergeCell ref="U1568:U1569"/>
    <mergeCell ref="V1568:V1569"/>
    <mergeCell ref="W1568:W1569"/>
    <mergeCell ref="X1568:Y1569"/>
    <mergeCell ref="O1566:O1567"/>
    <mergeCell ref="P1566:P1567"/>
    <mergeCell ref="Q1566:Q1567"/>
    <mergeCell ref="R1566:R1567"/>
    <mergeCell ref="S1566:S1567"/>
    <mergeCell ref="T1566:T1567"/>
    <mergeCell ref="U1566:U1567"/>
    <mergeCell ref="V1566:V1567"/>
    <mergeCell ref="W1566:W1567"/>
    <mergeCell ref="F1568:F1569"/>
    <mergeCell ref="F1570:F1571"/>
    <mergeCell ref="B1566:B1567"/>
    <mergeCell ref="C1566:C1567"/>
    <mergeCell ref="D1566:D1567"/>
    <mergeCell ref="E1566:E1567"/>
    <mergeCell ref="G1566:G1567"/>
    <mergeCell ref="H1566:H1567"/>
    <mergeCell ref="I1566:I1567"/>
    <mergeCell ref="J1566:J1567"/>
    <mergeCell ref="X1570:Y1571"/>
    <mergeCell ref="B1572:B1573"/>
    <mergeCell ref="C1572:C1573"/>
    <mergeCell ref="D1572:D1573"/>
    <mergeCell ref="E1572:E1573"/>
    <mergeCell ref="G1572:G1573"/>
    <mergeCell ref="H1572:H1573"/>
    <mergeCell ref="I1572:I1573"/>
    <mergeCell ref="J1572:J1573"/>
    <mergeCell ref="O1572:O1573"/>
    <mergeCell ref="P1572:P1573"/>
    <mergeCell ref="Q1572:Q1573"/>
    <mergeCell ref="R1572:R1573"/>
    <mergeCell ref="S1572:S1573"/>
    <mergeCell ref="T1572:T1573"/>
    <mergeCell ref="U1572:U1573"/>
    <mergeCell ref="V1572:V1573"/>
    <mergeCell ref="W1572:W1573"/>
    <mergeCell ref="X1572:Y1573"/>
    <mergeCell ref="O1570:O1571"/>
    <mergeCell ref="P1570:P1571"/>
    <mergeCell ref="Q1570:Q1571"/>
    <mergeCell ref="R1570:R1571"/>
    <mergeCell ref="S1570:S1571"/>
    <mergeCell ref="T1570:T1571"/>
    <mergeCell ref="U1570:U1571"/>
    <mergeCell ref="V1570:V1571"/>
    <mergeCell ref="W1570:W1571"/>
    <mergeCell ref="F1572:F1573"/>
    <mergeCell ref="F1574:F1575"/>
    <mergeCell ref="B1570:B1571"/>
    <mergeCell ref="C1570:C1571"/>
    <mergeCell ref="D1570:D1571"/>
    <mergeCell ref="E1570:E1571"/>
    <mergeCell ref="G1570:G1571"/>
    <mergeCell ref="H1570:H1571"/>
    <mergeCell ref="I1570:I1571"/>
    <mergeCell ref="J1570:J1571"/>
    <mergeCell ref="X1574:Y1575"/>
    <mergeCell ref="B1576:B1577"/>
    <mergeCell ref="C1576:C1577"/>
    <mergeCell ref="D1576:D1577"/>
    <mergeCell ref="E1576:E1577"/>
    <mergeCell ref="G1576:G1577"/>
    <mergeCell ref="H1576:H1577"/>
    <mergeCell ref="I1576:I1577"/>
    <mergeCell ref="J1576:J1577"/>
    <mergeCell ref="O1576:O1577"/>
    <mergeCell ref="P1576:P1577"/>
    <mergeCell ref="Q1576:Q1577"/>
    <mergeCell ref="R1576:R1577"/>
    <mergeCell ref="S1576:S1577"/>
    <mergeCell ref="T1576:T1577"/>
    <mergeCell ref="U1576:U1577"/>
    <mergeCell ref="V1576:V1577"/>
    <mergeCell ref="W1576:W1577"/>
    <mergeCell ref="X1576:Y1577"/>
    <mergeCell ref="O1574:O1575"/>
    <mergeCell ref="P1574:P1575"/>
    <mergeCell ref="Q1574:Q1575"/>
    <mergeCell ref="R1574:R1575"/>
    <mergeCell ref="S1574:S1575"/>
    <mergeCell ref="T1574:T1575"/>
    <mergeCell ref="U1574:U1575"/>
    <mergeCell ref="V1574:V1575"/>
    <mergeCell ref="W1574:W1575"/>
    <mergeCell ref="F1576:F1577"/>
    <mergeCell ref="F1578:F1579"/>
    <mergeCell ref="B1574:B1575"/>
    <mergeCell ref="C1574:C1575"/>
    <mergeCell ref="D1574:D1575"/>
    <mergeCell ref="E1574:E1575"/>
    <mergeCell ref="G1574:G1575"/>
    <mergeCell ref="H1574:H1575"/>
    <mergeCell ref="I1574:I1575"/>
    <mergeCell ref="J1574:J1575"/>
    <mergeCell ref="X1578:Y1579"/>
    <mergeCell ref="B1580:B1581"/>
    <mergeCell ref="C1580:C1581"/>
    <mergeCell ref="D1580:D1581"/>
    <mergeCell ref="E1580:E1581"/>
    <mergeCell ref="G1580:G1581"/>
    <mergeCell ref="H1580:H1581"/>
    <mergeCell ref="I1580:I1581"/>
    <mergeCell ref="J1580:J1581"/>
    <mergeCell ref="O1580:O1581"/>
    <mergeCell ref="P1580:P1581"/>
    <mergeCell ref="Q1580:Q1581"/>
    <mergeCell ref="R1580:R1581"/>
    <mergeCell ref="S1580:S1581"/>
    <mergeCell ref="T1580:T1581"/>
    <mergeCell ref="U1580:U1581"/>
    <mergeCell ref="V1580:V1581"/>
    <mergeCell ref="W1580:W1581"/>
    <mergeCell ref="X1580:Y1581"/>
    <mergeCell ref="O1578:O1579"/>
    <mergeCell ref="P1578:P1579"/>
    <mergeCell ref="Q1578:Q1579"/>
    <mergeCell ref="R1578:R1579"/>
    <mergeCell ref="S1578:S1579"/>
    <mergeCell ref="T1578:T1579"/>
    <mergeCell ref="U1578:U1579"/>
    <mergeCell ref="V1578:V1579"/>
    <mergeCell ref="W1578:W1579"/>
    <mergeCell ref="F1580:F1581"/>
    <mergeCell ref="F1582:F1583"/>
    <mergeCell ref="B1578:B1579"/>
    <mergeCell ref="C1578:C1579"/>
    <mergeCell ref="D1578:D1579"/>
    <mergeCell ref="E1578:E1579"/>
    <mergeCell ref="G1578:G1579"/>
    <mergeCell ref="H1578:H1579"/>
    <mergeCell ref="I1578:I1579"/>
    <mergeCell ref="J1578:J1579"/>
    <mergeCell ref="X1582:Y1583"/>
    <mergeCell ref="B1584:B1585"/>
    <mergeCell ref="C1584:C1585"/>
    <mergeCell ref="D1584:D1585"/>
    <mergeCell ref="E1584:E1585"/>
    <mergeCell ref="G1584:G1585"/>
    <mergeCell ref="H1584:H1585"/>
    <mergeCell ref="I1584:I1585"/>
    <mergeCell ref="J1584:J1585"/>
    <mergeCell ref="O1584:O1585"/>
    <mergeCell ref="P1584:P1585"/>
    <mergeCell ref="Q1584:Q1585"/>
    <mergeCell ref="R1584:R1585"/>
    <mergeCell ref="S1584:S1585"/>
    <mergeCell ref="T1584:T1585"/>
    <mergeCell ref="U1584:U1585"/>
    <mergeCell ref="V1584:V1585"/>
    <mergeCell ref="W1584:W1585"/>
    <mergeCell ref="X1584:Y1585"/>
    <mergeCell ref="O1582:O1583"/>
    <mergeCell ref="P1582:P1583"/>
    <mergeCell ref="Q1582:Q1583"/>
    <mergeCell ref="R1582:R1583"/>
    <mergeCell ref="S1582:S1583"/>
    <mergeCell ref="T1582:T1583"/>
    <mergeCell ref="U1582:U1583"/>
    <mergeCell ref="V1582:V1583"/>
    <mergeCell ref="W1582:W1583"/>
    <mergeCell ref="F1584:F1585"/>
    <mergeCell ref="F1586:F1587"/>
    <mergeCell ref="B1582:B1583"/>
    <mergeCell ref="C1582:C1583"/>
    <mergeCell ref="D1582:D1583"/>
    <mergeCell ref="E1582:E1583"/>
    <mergeCell ref="G1582:G1583"/>
    <mergeCell ref="H1582:H1583"/>
    <mergeCell ref="I1582:I1583"/>
    <mergeCell ref="J1582:J1583"/>
    <mergeCell ref="X1586:Y1587"/>
    <mergeCell ref="B1588:B1589"/>
    <mergeCell ref="C1588:C1589"/>
    <mergeCell ref="D1588:D1589"/>
    <mergeCell ref="E1588:E1589"/>
    <mergeCell ref="G1588:G1589"/>
    <mergeCell ref="H1588:H1589"/>
    <mergeCell ref="I1588:I1589"/>
    <mergeCell ref="J1588:J1589"/>
    <mergeCell ref="O1588:O1589"/>
    <mergeCell ref="P1588:P1589"/>
    <mergeCell ref="Q1588:Q1589"/>
    <mergeCell ref="R1588:R1589"/>
    <mergeCell ref="S1588:S1589"/>
    <mergeCell ref="T1588:T1589"/>
    <mergeCell ref="U1588:U1589"/>
    <mergeCell ref="V1588:V1589"/>
    <mergeCell ref="W1588:W1589"/>
    <mergeCell ref="X1588:Y1589"/>
    <mergeCell ref="O1586:O1587"/>
    <mergeCell ref="P1586:P1587"/>
    <mergeCell ref="Q1586:Q1587"/>
    <mergeCell ref="R1586:R1587"/>
    <mergeCell ref="S1586:S1587"/>
    <mergeCell ref="T1586:T1587"/>
    <mergeCell ref="U1586:U1587"/>
    <mergeCell ref="V1586:V1587"/>
    <mergeCell ref="W1586:W1587"/>
    <mergeCell ref="F1588:F1589"/>
    <mergeCell ref="F1590:F1591"/>
    <mergeCell ref="B1586:B1587"/>
    <mergeCell ref="C1586:C1587"/>
    <mergeCell ref="D1586:D1587"/>
    <mergeCell ref="E1586:E1587"/>
    <mergeCell ref="G1586:G1587"/>
    <mergeCell ref="H1586:H1587"/>
    <mergeCell ref="I1586:I1587"/>
    <mergeCell ref="J1586:J1587"/>
    <mergeCell ref="X1590:Y1591"/>
    <mergeCell ref="B1592:B1593"/>
    <mergeCell ref="C1592:C1593"/>
    <mergeCell ref="D1592:D1593"/>
    <mergeCell ref="E1592:E1593"/>
    <mergeCell ref="G1592:G1593"/>
    <mergeCell ref="H1592:H1593"/>
    <mergeCell ref="I1592:I1593"/>
    <mergeCell ref="J1592:J1593"/>
    <mergeCell ref="O1592:O1593"/>
    <mergeCell ref="P1592:P1593"/>
    <mergeCell ref="Q1592:Q1593"/>
    <mergeCell ref="R1592:R1593"/>
    <mergeCell ref="S1592:S1593"/>
    <mergeCell ref="T1592:T1593"/>
    <mergeCell ref="U1592:U1593"/>
    <mergeCell ref="V1592:V1593"/>
    <mergeCell ref="W1592:W1593"/>
    <mergeCell ref="X1592:Y1593"/>
    <mergeCell ref="O1590:O1591"/>
    <mergeCell ref="P1590:P1591"/>
    <mergeCell ref="Q1590:Q1591"/>
    <mergeCell ref="R1590:R1591"/>
    <mergeCell ref="S1590:S1591"/>
    <mergeCell ref="T1590:T1591"/>
    <mergeCell ref="U1590:U1591"/>
    <mergeCell ref="V1590:V1591"/>
    <mergeCell ref="W1590:W1591"/>
    <mergeCell ref="F1592:F1593"/>
    <mergeCell ref="F1594:F1595"/>
    <mergeCell ref="B1590:B1591"/>
    <mergeCell ref="C1590:C1591"/>
    <mergeCell ref="D1590:D1591"/>
    <mergeCell ref="E1590:E1591"/>
    <mergeCell ref="G1590:G1591"/>
    <mergeCell ref="H1590:H1591"/>
    <mergeCell ref="I1590:I1591"/>
    <mergeCell ref="J1590:J1591"/>
    <mergeCell ref="B1598:B1599"/>
    <mergeCell ref="C1598:C1599"/>
    <mergeCell ref="D1598:D1599"/>
    <mergeCell ref="E1598:E1599"/>
    <mergeCell ref="G1598:G1599"/>
    <mergeCell ref="H1598:H1599"/>
    <mergeCell ref="I1598:I1599"/>
    <mergeCell ref="J1598:J1599"/>
    <mergeCell ref="X1594:Y1595"/>
    <mergeCell ref="B1596:B1597"/>
    <mergeCell ref="C1596:C1597"/>
    <mergeCell ref="D1596:D1597"/>
    <mergeCell ref="E1596:E1597"/>
    <mergeCell ref="G1596:G1597"/>
    <mergeCell ref="H1596:H1597"/>
    <mergeCell ref="I1596:I1597"/>
    <mergeCell ref="J1596:J1597"/>
    <mergeCell ref="O1596:O1597"/>
    <mergeCell ref="P1596:P1597"/>
    <mergeCell ref="Q1596:Q1597"/>
    <mergeCell ref="R1596:R1597"/>
    <mergeCell ref="S1596:S1597"/>
    <mergeCell ref="T1596:T1597"/>
    <mergeCell ref="U1596:U1597"/>
    <mergeCell ref="V1596:V1597"/>
    <mergeCell ref="W1596:W1597"/>
    <mergeCell ref="X1596:Y1597"/>
    <mergeCell ref="O1594:O1595"/>
    <mergeCell ref="P1594:P1595"/>
    <mergeCell ref="Q1594:Q1595"/>
    <mergeCell ref="R1594:R1595"/>
    <mergeCell ref="S1594:S1595"/>
    <mergeCell ref="T1594:T1595"/>
    <mergeCell ref="U1594:U1595"/>
    <mergeCell ref="V1594:V1595"/>
    <mergeCell ref="W1594:W1595"/>
    <mergeCell ref="B1594:B1595"/>
    <mergeCell ref="C1594:C1595"/>
    <mergeCell ref="D1594:D1595"/>
    <mergeCell ref="E1594:E1595"/>
    <mergeCell ref="G1594:G1595"/>
    <mergeCell ref="H1594:H1595"/>
    <mergeCell ref="I1594:I1595"/>
    <mergeCell ref="J1594:J1595"/>
    <mergeCell ref="F1596:F1597"/>
    <mergeCell ref="F1598:F1599"/>
    <mergeCell ref="Q2022:Q2023"/>
    <mergeCell ref="R2022:R2023"/>
    <mergeCell ref="X1598:Y1599"/>
    <mergeCell ref="O2016:O2017"/>
    <mergeCell ref="P2016:P2017"/>
    <mergeCell ref="Q2016:Q2017"/>
    <mergeCell ref="R2016:R2017"/>
    <mergeCell ref="S2016:S2017"/>
    <mergeCell ref="T2016:T2017"/>
    <mergeCell ref="U2016:U2017"/>
    <mergeCell ref="V2016:V2017"/>
    <mergeCell ref="W2016:W2017"/>
    <mergeCell ref="X2016:Y2017"/>
    <mergeCell ref="O1616:O1617"/>
    <mergeCell ref="P1616:P1617"/>
    <mergeCell ref="Q1616:Q1617"/>
    <mergeCell ref="R1616:R1617"/>
    <mergeCell ref="S1616:S1617"/>
    <mergeCell ref="T1616:T1617"/>
    <mergeCell ref="U1616:U1617"/>
    <mergeCell ref="O1598:O1599"/>
    <mergeCell ref="P1598:P1599"/>
    <mergeCell ref="Q1598:Q1599"/>
    <mergeCell ref="R1598:R1599"/>
    <mergeCell ref="S1598:S1599"/>
    <mergeCell ref="T1598:T1599"/>
    <mergeCell ref="U1598:U1599"/>
    <mergeCell ref="V1598:V1599"/>
    <mergeCell ref="W1598:W1599"/>
    <mergeCell ref="V1616:V1617"/>
    <mergeCell ref="W1616:W1617"/>
    <mergeCell ref="X1616:Y1617"/>
    <mergeCell ref="W1618:W1619"/>
    <mergeCell ref="X1618:Y1619"/>
    <mergeCell ref="W1628:W1629"/>
    <mergeCell ref="W1624:W1625"/>
    <mergeCell ref="X1624:Y1625"/>
    <mergeCell ref="X1628:Y1629"/>
    <mergeCell ref="W1630:W1631"/>
    <mergeCell ref="X1630:Y1631"/>
    <mergeCell ref="X1632:Y1633"/>
    <mergeCell ref="X1644:Y1645"/>
    <mergeCell ref="X1648:Y1649"/>
    <mergeCell ref="O1618:O1619"/>
    <mergeCell ref="P1618:P1619"/>
    <mergeCell ref="Q1618:Q1619"/>
    <mergeCell ref="R1618:R1619"/>
    <mergeCell ref="S1618:S1619"/>
    <mergeCell ref="T1618:T1619"/>
    <mergeCell ref="U1618:U1619"/>
    <mergeCell ref="V1618:V1619"/>
    <mergeCell ref="X1620:Y1621"/>
    <mergeCell ref="W1622:W1623"/>
    <mergeCell ref="X1622:Y1623"/>
    <mergeCell ref="Q1620:Q1621"/>
    <mergeCell ref="R1620:R1621"/>
    <mergeCell ref="S1620:S1621"/>
    <mergeCell ref="T1620:T1621"/>
    <mergeCell ref="U1620:U1621"/>
    <mergeCell ref="V1620:V1621"/>
    <mergeCell ref="W1620:W1621"/>
    <mergeCell ref="W1626:W1627"/>
    <mergeCell ref="X1626:Y1627"/>
    <mergeCell ref="X1640:Y1641"/>
    <mergeCell ref="R2024:R2025"/>
    <mergeCell ref="S2024:S2025"/>
    <mergeCell ref="T2024:T2025"/>
    <mergeCell ref="U2024:U2025"/>
    <mergeCell ref="V2024:V2025"/>
    <mergeCell ref="W2024:W2025"/>
    <mergeCell ref="X2024:Y2025"/>
    <mergeCell ref="W2386:W2387"/>
    <mergeCell ref="X2386:Y2387"/>
    <mergeCell ref="B2388:B2389"/>
    <mergeCell ref="C2388:C2389"/>
    <mergeCell ref="D2388:D2389"/>
    <mergeCell ref="E2388:E2389"/>
    <mergeCell ref="G2388:G2389"/>
    <mergeCell ref="H2388:H2389"/>
    <mergeCell ref="I2388:I2389"/>
    <mergeCell ref="J2388:J2389"/>
    <mergeCell ref="O2388:O2389"/>
    <mergeCell ref="P2388:P2389"/>
    <mergeCell ref="Q2388:Q2389"/>
    <mergeCell ref="R2388:R2389"/>
    <mergeCell ref="S2388:S2389"/>
    <mergeCell ref="T2388:T2389"/>
    <mergeCell ref="U2388:U2389"/>
    <mergeCell ref="V2388:V2389"/>
    <mergeCell ref="W2388:W2389"/>
    <mergeCell ref="V2384:V2385"/>
    <mergeCell ref="W2384:W2385"/>
    <mergeCell ref="X2384:Y2385"/>
    <mergeCell ref="B2386:B2387"/>
    <mergeCell ref="C2386:C2387"/>
    <mergeCell ref="D2386:D2387"/>
    <mergeCell ref="E2386:E2387"/>
    <mergeCell ref="G2386:G2387"/>
    <mergeCell ref="H2386:H2387"/>
    <mergeCell ref="I2386:I2387"/>
    <mergeCell ref="J2386:J2387"/>
    <mergeCell ref="O2386:O2387"/>
    <mergeCell ref="P2386:P2387"/>
    <mergeCell ref="Q2386:Q2387"/>
    <mergeCell ref="R2386:R2387"/>
    <mergeCell ref="S2386:S2387"/>
    <mergeCell ref="T2386:T2387"/>
    <mergeCell ref="U2386:U2387"/>
    <mergeCell ref="V2386:V2387"/>
    <mergeCell ref="O2384:O2385"/>
    <mergeCell ref="P2384:P2385"/>
    <mergeCell ref="Q2384:Q2385"/>
    <mergeCell ref="R2384:R2385"/>
    <mergeCell ref="S2384:S2385"/>
    <mergeCell ref="T2384:T2385"/>
    <mergeCell ref="U2384:U2385"/>
    <mergeCell ref="B2384:B2385"/>
    <mergeCell ref="C2384:C2385"/>
    <mergeCell ref="D2384:D2385"/>
    <mergeCell ref="E2384:E2385"/>
    <mergeCell ref="G2384:G2385"/>
    <mergeCell ref="H2384:H2385"/>
    <mergeCell ref="I2384:I2385"/>
    <mergeCell ref="J2384:J2385"/>
    <mergeCell ref="X2382:Y2383"/>
    <mergeCell ref="P2380:P2381"/>
    <mergeCell ref="Q2380:Q2381"/>
    <mergeCell ref="R2380:R2381"/>
    <mergeCell ref="X2388:Y2389"/>
    <mergeCell ref="B2390:B2391"/>
    <mergeCell ref="C2390:C2391"/>
    <mergeCell ref="D2390:D2391"/>
    <mergeCell ref="E2390:E2391"/>
    <mergeCell ref="G2390:G2391"/>
    <mergeCell ref="H2390:H2391"/>
    <mergeCell ref="I2390:I2391"/>
    <mergeCell ref="J2390:J2391"/>
    <mergeCell ref="O2390:O2391"/>
    <mergeCell ref="P2390:P2391"/>
    <mergeCell ref="Q2390:Q2391"/>
    <mergeCell ref="R2390:R2391"/>
    <mergeCell ref="S2390:S2391"/>
    <mergeCell ref="T2390:T2391"/>
    <mergeCell ref="U2390:U2391"/>
    <mergeCell ref="V2390:V2391"/>
    <mergeCell ref="W2390:W2391"/>
    <mergeCell ref="X2390:Y2391"/>
    <mergeCell ref="B2396:B2397"/>
    <mergeCell ref="C2396:C2397"/>
    <mergeCell ref="D2396:D2397"/>
    <mergeCell ref="E2396:E2397"/>
    <mergeCell ref="G2396:G2397"/>
    <mergeCell ref="H2396:H2397"/>
    <mergeCell ref="I2396:I2397"/>
    <mergeCell ref="J2396:J2397"/>
    <mergeCell ref="X2392:Y2393"/>
    <mergeCell ref="B2394:B2395"/>
    <mergeCell ref="C2394:C2395"/>
    <mergeCell ref="D2394:D2395"/>
    <mergeCell ref="E2394:E2395"/>
    <mergeCell ref="G2394:G2395"/>
    <mergeCell ref="H2394:H2395"/>
    <mergeCell ref="I2394:I2395"/>
    <mergeCell ref="J2394:J2395"/>
    <mergeCell ref="O2394:O2395"/>
    <mergeCell ref="P2394:P2395"/>
    <mergeCell ref="Q2394:Q2395"/>
    <mergeCell ref="R2394:R2395"/>
    <mergeCell ref="S2394:S2395"/>
    <mergeCell ref="T2394:T2395"/>
    <mergeCell ref="U2394:U2395"/>
    <mergeCell ref="V2394:V2395"/>
    <mergeCell ref="W2394:W2395"/>
    <mergeCell ref="X2394:Y2395"/>
    <mergeCell ref="O2392:O2393"/>
    <mergeCell ref="P2392:P2393"/>
    <mergeCell ref="Q2392:Q2393"/>
    <mergeCell ref="R2392:R2393"/>
    <mergeCell ref="S2392:S2393"/>
    <mergeCell ref="T2392:T2393"/>
    <mergeCell ref="U2392:U2393"/>
    <mergeCell ref="V2392:V2393"/>
    <mergeCell ref="W2392:W2393"/>
    <mergeCell ref="X2396:Y2397"/>
    <mergeCell ref="B2398:B2399"/>
    <mergeCell ref="C2398:C2399"/>
    <mergeCell ref="D2398:D2399"/>
    <mergeCell ref="E2398:E2399"/>
    <mergeCell ref="G2398:G2399"/>
    <mergeCell ref="H2398:H2399"/>
    <mergeCell ref="I2398:I2399"/>
    <mergeCell ref="J2398:J2399"/>
    <mergeCell ref="O2398:O2399"/>
    <mergeCell ref="P2398:P2399"/>
    <mergeCell ref="Q2398:Q2399"/>
    <mergeCell ref="R2398:R2399"/>
    <mergeCell ref="S2398:S2399"/>
    <mergeCell ref="T2398:T2399"/>
    <mergeCell ref="U2398:U2399"/>
    <mergeCell ref="V2398:V2399"/>
    <mergeCell ref="W2398:W2399"/>
    <mergeCell ref="X2398:Y2399"/>
    <mergeCell ref="O2396:O2397"/>
    <mergeCell ref="P2396:P2397"/>
    <mergeCell ref="Q2396:Q2397"/>
    <mergeCell ref="R2396:R2397"/>
    <mergeCell ref="S2396:S2397"/>
    <mergeCell ref="T2396:T2397"/>
    <mergeCell ref="U2396:U2397"/>
    <mergeCell ref="V2396:V2397"/>
    <mergeCell ref="W2396:W2397"/>
    <mergeCell ref="B2392:B2393"/>
    <mergeCell ref="C2392:C2393"/>
    <mergeCell ref="D2392:D2393"/>
    <mergeCell ref="E2392:E2393"/>
    <mergeCell ref="G2392:G2393"/>
    <mergeCell ref="H2392:H2393"/>
    <mergeCell ref="I2392:I2393"/>
    <mergeCell ref="J2392:J2393"/>
    <mergeCell ref="X2400:Y2401"/>
    <mergeCell ref="B2402:B2403"/>
    <mergeCell ref="C2402:C2403"/>
    <mergeCell ref="D2402:D2403"/>
    <mergeCell ref="E2402:E2403"/>
    <mergeCell ref="G2402:G2403"/>
    <mergeCell ref="H2402:H2403"/>
    <mergeCell ref="I2402:I2403"/>
    <mergeCell ref="J2402:J2403"/>
    <mergeCell ref="O2402:O2403"/>
    <mergeCell ref="P2402:P2403"/>
    <mergeCell ref="Q2402:Q2403"/>
    <mergeCell ref="R2402:R2403"/>
    <mergeCell ref="S2402:S2403"/>
    <mergeCell ref="T2402:T2403"/>
    <mergeCell ref="U2402:U2403"/>
    <mergeCell ref="V2402:V2403"/>
    <mergeCell ref="W2402:W2403"/>
    <mergeCell ref="X2402:Y2403"/>
    <mergeCell ref="O2400:O2401"/>
    <mergeCell ref="P2400:P2401"/>
    <mergeCell ref="Q2400:Q2401"/>
    <mergeCell ref="R2400:R2401"/>
    <mergeCell ref="S2400:S2401"/>
    <mergeCell ref="T2400:T2401"/>
    <mergeCell ref="U2400:U2401"/>
    <mergeCell ref="V2400:V2401"/>
    <mergeCell ref="W2400:W2401"/>
    <mergeCell ref="B2400:B2401"/>
    <mergeCell ref="C2400:C2401"/>
    <mergeCell ref="D2400:D2401"/>
    <mergeCell ref="E2400:E2401"/>
    <mergeCell ref="G2400:G2401"/>
    <mergeCell ref="H2400:H2401"/>
    <mergeCell ref="I2400:I2401"/>
    <mergeCell ref="J2400:J2401"/>
    <mergeCell ref="X2404:Y2405"/>
    <mergeCell ref="B2406:B2407"/>
    <mergeCell ref="C2406:C2407"/>
    <mergeCell ref="D2406:D2407"/>
    <mergeCell ref="E2406:E2407"/>
    <mergeCell ref="G2406:G2407"/>
    <mergeCell ref="H2406:H2407"/>
    <mergeCell ref="I2406:I2407"/>
    <mergeCell ref="J2406:J2407"/>
    <mergeCell ref="O2406:O2407"/>
    <mergeCell ref="P2406:P2407"/>
    <mergeCell ref="Q2406:Q2407"/>
    <mergeCell ref="R2406:R2407"/>
    <mergeCell ref="S2406:S2407"/>
    <mergeCell ref="T2406:T2407"/>
    <mergeCell ref="U2406:U2407"/>
    <mergeCell ref="V2406:V2407"/>
    <mergeCell ref="W2406:W2407"/>
    <mergeCell ref="X2406:Y2407"/>
    <mergeCell ref="O2404:O2405"/>
    <mergeCell ref="P2404:P2405"/>
    <mergeCell ref="Q2404:Q2405"/>
    <mergeCell ref="R2404:R2405"/>
    <mergeCell ref="S2404:S2405"/>
    <mergeCell ref="T2404:T2405"/>
    <mergeCell ref="U2404:U2405"/>
    <mergeCell ref="V2404:V2405"/>
    <mergeCell ref="W2404:W2405"/>
    <mergeCell ref="B2404:B2405"/>
    <mergeCell ref="C2404:C2405"/>
    <mergeCell ref="D2404:D2405"/>
    <mergeCell ref="E2404:E2405"/>
    <mergeCell ref="G2404:G2405"/>
    <mergeCell ref="H2404:H2405"/>
    <mergeCell ref="I2404:I2405"/>
    <mergeCell ref="J2404:J2405"/>
    <mergeCell ref="U2414:U2415"/>
    <mergeCell ref="V2414:V2415"/>
    <mergeCell ref="W2414:W2415"/>
    <mergeCell ref="X2414:Y2415"/>
    <mergeCell ref="O2412:O2413"/>
    <mergeCell ref="P2412:P2413"/>
    <mergeCell ref="Q2412:Q2413"/>
    <mergeCell ref="R2412:R2413"/>
    <mergeCell ref="S2412:S2413"/>
    <mergeCell ref="T2412:T2413"/>
    <mergeCell ref="U2412:U2413"/>
    <mergeCell ref="V2412:V2413"/>
    <mergeCell ref="W2412:W2413"/>
    <mergeCell ref="B2412:B2413"/>
    <mergeCell ref="C2412:C2413"/>
    <mergeCell ref="D2412:D2413"/>
    <mergeCell ref="E2412:E2413"/>
    <mergeCell ref="G2412:G2413"/>
    <mergeCell ref="H2412:H2413"/>
    <mergeCell ref="I2412:I2413"/>
    <mergeCell ref="J2412:J2413"/>
    <mergeCell ref="X2408:Y2409"/>
    <mergeCell ref="B2410:B2411"/>
    <mergeCell ref="C2410:C2411"/>
    <mergeCell ref="D2410:D2411"/>
    <mergeCell ref="E2410:E2411"/>
    <mergeCell ref="G2410:G2411"/>
    <mergeCell ref="H2410:H2411"/>
    <mergeCell ref="I2410:I2411"/>
    <mergeCell ref="J2410:J2411"/>
    <mergeCell ref="O2410:O2411"/>
    <mergeCell ref="P2410:P2411"/>
    <mergeCell ref="Q2410:Q2411"/>
    <mergeCell ref="R2410:R2411"/>
    <mergeCell ref="S2410:S2411"/>
    <mergeCell ref="T2410:T2411"/>
    <mergeCell ref="U2410:U2411"/>
    <mergeCell ref="V2410:V2411"/>
    <mergeCell ref="W2410:W2411"/>
    <mergeCell ref="X2410:Y2411"/>
    <mergeCell ref="O2408:O2409"/>
    <mergeCell ref="P2408:P2409"/>
    <mergeCell ref="Q2408:Q2409"/>
    <mergeCell ref="R2408:R2409"/>
    <mergeCell ref="S2408:S2409"/>
    <mergeCell ref="T2408:T2409"/>
    <mergeCell ref="U2408:U2409"/>
    <mergeCell ref="V2408:V2409"/>
    <mergeCell ref="W2408:W2409"/>
    <mergeCell ref="X2412:Y2413"/>
    <mergeCell ref="B2414:B2415"/>
    <mergeCell ref="C2414:C2415"/>
    <mergeCell ref="D2414:D2415"/>
    <mergeCell ref="E2414:E2415"/>
    <mergeCell ref="B2408:B2409"/>
    <mergeCell ref="C2408:C2409"/>
    <mergeCell ref="D2408:D2409"/>
    <mergeCell ref="E2408:E2409"/>
    <mergeCell ref="G2408:G2409"/>
    <mergeCell ref="H2408:H2409"/>
    <mergeCell ref="I2408:I2409"/>
    <mergeCell ref="J2408:J2409"/>
    <mergeCell ref="H1616:H1617"/>
    <mergeCell ref="I1616:I1617"/>
    <mergeCell ref="J1616:J1617"/>
    <mergeCell ref="B1624:B1625"/>
    <mergeCell ref="C1624:C1625"/>
    <mergeCell ref="D1624:D1625"/>
    <mergeCell ref="E1624:E1625"/>
    <mergeCell ref="G1624:G1625"/>
    <mergeCell ref="H1624:H1625"/>
    <mergeCell ref="I1624:I1625"/>
    <mergeCell ref="J1624:J1625"/>
    <mergeCell ref="B1628:B1629"/>
    <mergeCell ref="C1628:C1629"/>
    <mergeCell ref="D1628:D1629"/>
    <mergeCell ref="E1628:E1629"/>
    <mergeCell ref="G1628:G1629"/>
    <mergeCell ref="H1628:H1629"/>
    <mergeCell ref="I1628:I1629"/>
    <mergeCell ref="J1628:J1629"/>
    <mergeCell ref="O1628:O1629"/>
    <mergeCell ref="P1628:P1629"/>
    <mergeCell ref="Q1628:Q1629"/>
    <mergeCell ref="R1628:R1629"/>
    <mergeCell ref="S1628:S1629"/>
    <mergeCell ref="T1628:T1629"/>
    <mergeCell ref="U1628:U1629"/>
    <mergeCell ref="V1628:V1629"/>
    <mergeCell ref="V1624:V1625"/>
    <mergeCell ref="G2414:G2415"/>
    <mergeCell ref="H2414:H2415"/>
    <mergeCell ref="I2414:I2415"/>
    <mergeCell ref="J2414:J2415"/>
    <mergeCell ref="O2414:O2415"/>
    <mergeCell ref="P2414:P2415"/>
    <mergeCell ref="Q2414:Q2415"/>
    <mergeCell ref="R2414:R2415"/>
    <mergeCell ref="S2414:S2415"/>
    <mergeCell ref="T2414:T2415"/>
    <mergeCell ref="B1622:B1623"/>
    <mergeCell ref="C1622:C1623"/>
    <mergeCell ref="D1622:D1623"/>
    <mergeCell ref="E1622:E1623"/>
    <mergeCell ref="G1622:G1623"/>
    <mergeCell ref="H1622:H1623"/>
    <mergeCell ref="I1622:I1623"/>
    <mergeCell ref="J1622:J1623"/>
    <mergeCell ref="O1622:O1623"/>
    <mergeCell ref="P1622:P1623"/>
    <mergeCell ref="Q1622:Q1623"/>
    <mergeCell ref="R1622:R1623"/>
    <mergeCell ref="S1622:S1623"/>
    <mergeCell ref="T1622:T1623"/>
    <mergeCell ref="U1622:U1623"/>
    <mergeCell ref="V1622:V1623"/>
    <mergeCell ref="B1620:B1621"/>
    <mergeCell ref="C1620:C1621"/>
    <mergeCell ref="D1620:D1621"/>
    <mergeCell ref="E1620:E1621"/>
    <mergeCell ref="G1620:G1621"/>
    <mergeCell ref="H1620:H1621"/>
    <mergeCell ref="I1620:I1621"/>
    <mergeCell ref="J1620:J1621"/>
    <mergeCell ref="O1620:O1621"/>
    <mergeCell ref="P1620:P1621"/>
    <mergeCell ref="G1626:G1627"/>
    <mergeCell ref="H1626:H1627"/>
    <mergeCell ref="I1626:I1627"/>
    <mergeCell ref="J1626:J1627"/>
    <mergeCell ref="O1626:O1627"/>
    <mergeCell ref="P1626:P1627"/>
    <mergeCell ref="Q1626:Q1627"/>
    <mergeCell ref="R1626:R1627"/>
    <mergeCell ref="S1626:S1627"/>
    <mergeCell ref="T1626:T1627"/>
    <mergeCell ref="U1626:U1627"/>
    <mergeCell ref="V1626:V1627"/>
    <mergeCell ref="O1624:O1625"/>
    <mergeCell ref="P1624:P1625"/>
    <mergeCell ref="Q1624:Q1625"/>
    <mergeCell ref="R1624:R1625"/>
    <mergeCell ref="S1624:S1625"/>
    <mergeCell ref="T1624:T1625"/>
    <mergeCell ref="U1624:U1625"/>
    <mergeCell ref="B1632:B1633"/>
    <mergeCell ref="C1632:C1633"/>
    <mergeCell ref="D1632:D1633"/>
    <mergeCell ref="E1632:E1633"/>
    <mergeCell ref="G1632:G1633"/>
    <mergeCell ref="H1632:H1633"/>
    <mergeCell ref="I1632:I1633"/>
    <mergeCell ref="J1632:J1633"/>
    <mergeCell ref="B1630:B1631"/>
    <mergeCell ref="C1630:C1631"/>
    <mergeCell ref="D1630:D1631"/>
    <mergeCell ref="E1630:E1631"/>
    <mergeCell ref="G1630:G1631"/>
    <mergeCell ref="H1630:H1631"/>
    <mergeCell ref="I1630:I1631"/>
    <mergeCell ref="J1630:J1631"/>
    <mergeCell ref="O1630:O1631"/>
    <mergeCell ref="P1630:P1631"/>
    <mergeCell ref="Q1630:Q1631"/>
    <mergeCell ref="R1630:R1631"/>
    <mergeCell ref="S1630:S1631"/>
    <mergeCell ref="T1630:T1631"/>
    <mergeCell ref="U1630:U1631"/>
    <mergeCell ref="V1630:V1631"/>
    <mergeCell ref="G1634:G1635"/>
    <mergeCell ref="H1634:H1635"/>
    <mergeCell ref="I1634:I1635"/>
    <mergeCell ref="J1634:J1635"/>
    <mergeCell ref="O1634:O1635"/>
    <mergeCell ref="P1634:P1635"/>
    <mergeCell ref="Q1634:Q1635"/>
    <mergeCell ref="R1634:R1635"/>
    <mergeCell ref="S1634:S1635"/>
    <mergeCell ref="T1634:T1635"/>
    <mergeCell ref="U1634:U1635"/>
    <mergeCell ref="V1634:V1635"/>
    <mergeCell ref="W1634:W1635"/>
    <mergeCell ref="X1634:Y1635"/>
    <mergeCell ref="O1632:O1633"/>
    <mergeCell ref="P1632:P1633"/>
    <mergeCell ref="Q1632:Q1633"/>
    <mergeCell ref="R1632:R1633"/>
    <mergeCell ref="S1632:S1633"/>
    <mergeCell ref="T1632:T1633"/>
    <mergeCell ref="U1632:U1633"/>
    <mergeCell ref="V1632:V1633"/>
    <mergeCell ref="W1632:W1633"/>
    <mergeCell ref="X1636:Y1637"/>
    <mergeCell ref="B1638:B1639"/>
    <mergeCell ref="C1638:C1639"/>
    <mergeCell ref="D1638:D1639"/>
    <mergeCell ref="E1638:E1639"/>
    <mergeCell ref="G1638:G1639"/>
    <mergeCell ref="H1638:H1639"/>
    <mergeCell ref="I1638:I1639"/>
    <mergeCell ref="J1638:J1639"/>
    <mergeCell ref="O1638:O1639"/>
    <mergeCell ref="P1638:P1639"/>
    <mergeCell ref="Q1638:Q1639"/>
    <mergeCell ref="R1638:R1639"/>
    <mergeCell ref="S1638:S1639"/>
    <mergeCell ref="T1638:T1639"/>
    <mergeCell ref="U1638:U1639"/>
    <mergeCell ref="V1638:V1639"/>
    <mergeCell ref="W1638:W1639"/>
    <mergeCell ref="X1638:Y1639"/>
    <mergeCell ref="O1636:O1637"/>
    <mergeCell ref="P1636:P1637"/>
    <mergeCell ref="Q1636:Q1637"/>
    <mergeCell ref="R1636:R1637"/>
    <mergeCell ref="S1636:S1637"/>
    <mergeCell ref="T1636:T1637"/>
    <mergeCell ref="U1636:U1637"/>
    <mergeCell ref="V1636:V1637"/>
    <mergeCell ref="W1636:W1637"/>
    <mergeCell ref="B1636:B1637"/>
    <mergeCell ref="C1636:C1637"/>
    <mergeCell ref="D1636:D1637"/>
    <mergeCell ref="E1636:E1637"/>
    <mergeCell ref="G1636:G1637"/>
    <mergeCell ref="H1636:H1637"/>
    <mergeCell ref="I1636:I1637"/>
    <mergeCell ref="J1636:J1637"/>
    <mergeCell ref="G1642:G1643"/>
    <mergeCell ref="H1642:H1643"/>
    <mergeCell ref="I1642:I1643"/>
    <mergeCell ref="J1642:J1643"/>
    <mergeCell ref="O1642:O1643"/>
    <mergeCell ref="P1642:P1643"/>
    <mergeCell ref="Q1642:Q1643"/>
    <mergeCell ref="R1642:R1643"/>
    <mergeCell ref="S1642:S1643"/>
    <mergeCell ref="T1642:T1643"/>
    <mergeCell ref="U1642:U1643"/>
    <mergeCell ref="V1642:V1643"/>
    <mergeCell ref="W1642:W1643"/>
    <mergeCell ref="X1642:Y1643"/>
    <mergeCell ref="O1640:O1641"/>
    <mergeCell ref="P1640:P1641"/>
    <mergeCell ref="Q1640:Q1641"/>
    <mergeCell ref="R1640:R1641"/>
    <mergeCell ref="S1640:S1641"/>
    <mergeCell ref="T1640:T1641"/>
    <mergeCell ref="U1640:U1641"/>
    <mergeCell ref="V1640:V1641"/>
    <mergeCell ref="W1640:W1641"/>
    <mergeCell ref="B1640:B1641"/>
    <mergeCell ref="C1640:C1641"/>
    <mergeCell ref="D1640:D1641"/>
    <mergeCell ref="E1640:E1641"/>
    <mergeCell ref="G1640:G1641"/>
    <mergeCell ref="H1640:H1641"/>
    <mergeCell ref="I1640:I1641"/>
    <mergeCell ref="J1640:J1641"/>
    <mergeCell ref="B1646:B1647"/>
    <mergeCell ref="C1646:C1647"/>
    <mergeCell ref="D1646:D1647"/>
    <mergeCell ref="E1646:E1647"/>
    <mergeCell ref="G1646:G1647"/>
    <mergeCell ref="H1646:H1647"/>
    <mergeCell ref="I1646:I1647"/>
    <mergeCell ref="J1646:J1647"/>
    <mergeCell ref="O1646:O1647"/>
    <mergeCell ref="P1646:P1647"/>
    <mergeCell ref="Q1646:Q1647"/>
    <mergeCell ref="R1646:R1647"/>
    <mergeCell ref="S1646:S1647"/>
    <mergeCell ref="T1646:T1647"/>
    <mergeCell ref="U1646:U1647"/>
    <mergeCell ref="V1646:V1647"/>
    <mergeCell ref="W1646:W1647"/>
    <mergeCell ref="X1646:Y1647"/>
    <mergeCell ref="O1644:O1645"/>
    <mergeCell ref="P1644:P1645"/>
    <mergeCell ref="Q1644:Q1645"/>
    <mergeCell ref="R1644:R1645"/>
    <mergeCell ref="S1644:S1645"/>
    <mergeCell ref="T1644:T1645"/>
    <mergeCell ref="U1644:U1645"/>
    <mergeCell ref="V1644:V1645"/>
    <mergeCell ref="W1644:W1645"/>
    <mergeCell ref="B1644:B1645"/>
    <mergeCell ref="C1644:C1645"/>
    <mergeCell ref="D1644:D1645"/>
    <mergeCell ref="E1644:E1645"/>
    <mergeCell ref="G1644:G1645"/>
    <mergeCell ref="H1644:H1645"/>
    <mergeCell ref="I1644:I1645"/>
    <mergeCell ref="J1644:J1645"/>
    <mergeCell ref="B1650:B1651"/>
    <mergeCell ref="C1650:C1651"/>
    <mergeCell ref="D1650:D1651"/>
    <mergeCell ref="E1650:E1651"/>
    <mergeCell ref="G1650:G1651"/>
    <mergeCell ref="H1650:H1651"/>
    <mergeCell ref="I1650:I1651"/>
    <mergeCell ref="J1650:J1651"/>
    <mergeCell ref="O1650:O1651"/>
    <mergeCell ref="P1650:P1651"/>
    <mergeCell ref="Q1650:Q1651"/>
    <mergeCell ref="R1650:R1651"/>
    <mergeCell ref="S1650:S1651"/>
    <mergeCell ref="T1650:T1651"/>
    <mergeCell ref="U1650:U1651"/>
    <mergeCell ref="V1650:V1651"/>
    <mergeCell ref="W1650:W1651"/>
    <mergeCell ref="X1650:Y1651"/>
    <mergeCell ref="O1648:O1649"/>
    <mergeCell ref="P1648:P1649"/>
    <mergeCell ref="Q1648:Q1649"/>
    <mergeCell ref="R1648:R1649"/>
    <mergeCell ref="S1648:S1649"/>
    <mergeCell ref="T1648:T1649"/>
    <mergeCell ref="U1648:U1649"/>
    <mergeCell ref="V1648:V1649"/>
    <mergeCell ref="W1648:W1649"/>
    <mergeCell ref="B1648:B1649"/>
    <mergeCell ref="C1648:C1649"/>
    <mergeCell ref="D1648:D1649"/>
    <mergeCell ref="E1648:E1649"/>
    <mergeCell ref="G1648:G1649"/>
    <mergeCell ref="H1648:H1649"/>
    <mergeCell ref="I1648:I1649"/>
    <mergeCell ref="J1648:J1649"/>
    <mergeCell ref="X1652:Y1653"/>
    <mergeCell ref="B1654:B1655"/>
    <mergeCell ref="C1654:C1655"/>
    <mergeCell ref="D1654:D1655"/>
    <mergeCell ref="E1654:E1655"/>
    <mergeCell ref="G1654:G1655"/>
    <mergeCell ref="H1654:H1655"/>
    <mergeCell ref="I1654:I1655"/>
    <mergeCell ref="J1654:J1655"/>
    <mergeCell ref="O1654:O1655"/>
    <mergeCell ref="P1654:P1655"/>
    <mergeCell ref="Q1654:Q1655"/>
    <mergeCell ref="R1654:R1655"/>
    <mergeCell ref="S1654:S1655"/>
    <mergeCell ref="T1654:T1655"/>
    <mergeCell ref="U1654:U1655"/>
    <mergeCell ref="V1654:V1655"/>
    <mergeCell ref="W1654:W1655"/>
    <mergeCell ref="X1654:Y1655"/>
    <mergeCell ref="O1652:O1653"/>
    <mergeCell ref="P1652:P1653"/>
    <mergeCell ref="Q1652:Q1653"/>
    <mergeCell ref="R1652:R1653"/>
    <mergeCell ref="S1652:S1653"/>
    <mergeCell ref="T1652:T1653"/>
    <mergeCell ref="U1652:U1653"/>
    <mergeCell ref="V1652:V1653"/>
    <mergeCell ref="W1652:W1653"/>
    <mergeCell ref="B1652:B1653"/>
    <mergeCell ref="C1652:C1653"/>
    <mergeCell ref="D1652:D1653"/>
    <mergeCell ref="E1652:E1653"/>
    <mergeCell ref="G1652:G1653"/>
    <mergeCell ref="H1652:H1653"/>
    <mergeCell ref="I1652:I1653"/>
    <mergeCell ref="J1652:J1653"/>
    <mergeCell ref="X1656:Y1657"/>
    <mergeCell ref="B1658:B1659"/>
    <mergeCell ref="C1658:C1659"/>
    <mergeCell ref="D1658:D1659"/>
    <mergeCell ref="E1658:E1659"/>
    <mergeCell ref="G1658:G1659"/>
    <mergeCell ref="H1658:H1659"/>
    <mergeCell ref="I1658:I1659"/>
    <mergeCell ref="J1658:J1659"/>
    <mergeCell ref="O1658:O1659"/>
    <mergeCell ref="P1658:P1659"/>
    <mergeCell ref="Q1658:Q1659"/>
    <mergeCell ref="R1658:R1659"/>
    <mergeCell ref="S1658:S1659"/>
    <mergeCell ref="T1658:T1659"/>
    <mergeCell ref="U1658:U1659"/>
    <mergeCell ref="V1658:V1659"/>
    <mergeCell ref="W1658:W1659"/>
    <mergeCell ref="X1658:Y1659"/>
    <mergeCell ref="O1656:O1657"/>
    <mergeCell ref="P1656:P1657"/>
    <mergeCell ref="Q1656:Q1657"/>
    <mergeCell ref="R1656:R1657"/>
    <mergeCell ref="S1656:S1657"/>
    <mergeCell ref="T1656:T1657"/>
    <mergeCell ref="U1656:U1657"/>
    <mergeCell ref="V1656:V1657"/>
    <mergeCell ref="W1656:W1657"/>
    <mergeCell ref="B1656:B1657"/>
    <mergeCell ref="C1656:C1657"/>
    <mergeCell ref="D1656:D1657"/>
    <mergeCell ref="E1656:E1657"/>
    <mergeCell ref="G1656:G1657"/>
    <mergeCell ref="H1656:H1657"/>
    <mergeCell ref="I1656:I1657"/>
    <mergeCell ref="J1656:J1657"/>
    <mergeCell ref="X1660:Y1661"/>
    <mergeCell ref="B1662:B1663"/>
    <mergeCell ref="C1662:C1663"/>
    <mergeCell ref="D1662:D1663"/>
    <mergeCell ref="E1662:E1663"/>
    <mergeCell ref="G1662:G1663"/>
    <mergeCell ref="H1662:H1663"/>
    <mergeCell ref="I1662:I1663"/>
    <mergeCell ref="J1662:J1663"/>
    <mergeCell ref="O1662:O1663"/>
    <mergeCell ref="P1662:P1663"/>
    <mergeCell ref="Q1662:Q1663"/>
    <mergeCell ref="R1662:R1663"/>
    <mergeCell ref="S1662:S1663"/>
    <mergeCell ref="T1662:T1663"/>
    <mergeCell ref="U1662:U1663"/>
    <mergeCell ref="V1662:V1663"/>
    <mergeCell ref="W1662:W1663"/>
    <mergeCell ref="X1662:Y1663"/>
    <mergeCell ref="O1660:O1661"/>
    <mergeCell ref="P1660:P1661"/>
    <mergeCell ref="Q1660:Q1661"/>
    <mergeCell ref="R1660:R1661"/>
    <mergeCell ref="S1660:S1661"/>
    <mergeCell ref="T1660:T1661"/>
    <mergeCell ref="U1660:U1661"/>
    <mergeCell ref="V1660:V1661"/>
    <mergeCell ref="W1660:W1661"/>
    <mergeCell ref="B1660:B1661"/>
    <mergeCell ref="C1660:C1661"/>
    <mergeCell ref="D1660:D1661"/>
    <mergeCell ref="E1660:E1661"/>
    <mergeCell ref="G1660:G1661"/>
    <mergeCell ref="H1660:H1661"/>
    <mergeCell ref="I1660:I1661"/>
    <mergeCell ref="J1660:J1661"/>
    <mergeCell ref="F1662:F1663"/>
    <mergeCell ref="X1664:Y1665"/>
    <mergeCell ref="B1666:B1667"/>
    <mergeCell ref="C1666:C1667"/>
    <mergeCell ref="D1666:D1667"/>
    <mergeCell ref="E1666:E1667"/>
    <mergeCell ref="G1666:G1667"/>
    <mergeCell ref="H1666:H1667"/>
    <mergeCell ref="I1666:I1667"/>
    <mergeCell ref="J1666:J1667"/>
    <mergeCell ref="O1666:O1667"/>
    <mergeCell ref="P1666:P1667"/>
    <mergeCell ref="Q1666:Q1667"/>
    <mergeCell ref="R1666:R1667"/>
    <mergeCell ref="S1666:S1667"/>
    <mergeCell ref="T1666:T1667"/>
    <mergeCell ref="U1666:U1667"/>
    <mergeCell ref="V1666:V1667"/>
    <mergeCell ref="W1666:W1667"/>
    <mergeCell ref="X1666:Y1667"/>
    <mergeCell ref="O1664:O1665"/>
    <mergeCell ref="P1664:P1665"/>
    <mergeCell ref="Q1664:Q1665"/>
    <mergeCell ref="R1664:R1665"/>
    <mergeCell ref="S1664:S1665"/>
    <mergeCell ref="T1664:T1665"/>
    <mergeCell ref="U1664:U1665"/>
    <mergeCell ref="V1664:V1665"/>
    <mergeCell ref="W1664:W1665"/>
    <mergeCell ref="B1664:B1665"/>
    <mergeCell ref="C1664:C1665"/>
    <mergeCell ref="D1664:D1665"/>
    <mergeCell ref="E1664:E1665"/>
    <mergeCell ref="G1664:G1665"/>
    <mergeCell ref="H1664:H1665"/>
    <mergeCell ref="I1664:I1665"/>
    <mergeCell ref="J1664:J1665"/>
    <mergeCell ref="F1664:F1665"/>
    <mergeCell ref="F1666:F1667"/>
    <mergeCell ref="X1668:Y1669"/>
    <mergeCell ref="B1670:B1671"/>
    <mergeCell ref="C1670:C1671"/>
    <mergeCell ref="D1670:D1671"/>
    <mergeCell ref="E1670:E1671"/>
    <mergeCell ref="G1670:G1671"/>
    <mergeCell ref="H1670:H1671"/>
    <mergeCell ref="I1670:I1671"/>
    <mergeCell ref="J1670:J1671"/>
    <mergeCell ref="O1670:O1671"/>
    <mergeCell ref="P1670:P1671"/>
    <mergeCell ref="Q1670:Q1671"/>
    <mergeCell ref="R1670:R1671"/>
    <mergeCell ref="S1670:S1671"/>
    <mergeCell ref="T1670:T1671"/>
    <mergeCell ref="U1670:U1671"/>
    <mergeCell ref="V1670:V1671"/>
    <mergeCell ref="W1670:W1671"/>
    <mergeCell ref="X1670:Y1671"/>
    <mergeCell ref="O1668:O1669"/>
    <mergeCell ref="P1668:P1669"/>
    <mergeCell ref="Q1668:Q1669"/>
    <mergeCell ref="R1668:R1669"/>
    <mergeCell ref="S1668:S1669"/>
    <mergeCell ref="T1668:T1669"/>
    <mergeCell ref="U1668:U1669"/>
    <mergeCell ref="V1668:V1669"/>
    <mergeCell ref="W1668:W1669"/>
    <mergeCell ref="F1670:F1671"/>
    <mergeCell ref="F1672:F1673"/>
    <mergeCell ref="B1668:B1669"/>
    <mergeCell ref="C1668:C1669"/>
    <mergeCell ref="D1668:D1669"/>
    <mergeCell ref="E1668:E1669"/>
    <mergeCell ref="G1668:G1669"/>
    <mergeCell ref="H1668:H1669"/>
    <mergeCell ref="I1668:I1669"/>
    <mergeCell ref="J1668:J1669"/>
    <mergeCell ref="F1668:F1669"/>
    <mergeCell ref="X1672:Y1673"/>
    <mergeCell ref="C1674:C1675"/>
    <mergeCell ref="D1674:D1675"/>
    <mergeCell ref="E1674:E1675"/>
    <mergeCell ref="G1674:G1675"/>
    <mergeCell ref="H1674:H1675"/>
    <mergeCell ref="I1674:I1675"/>
    <mergeCell ref="J1674:J1675"/>
    <mergeCell ref="O1674:O1675"/>
    <mergeCell ref="P1674:P1675"/>
    <mergeCell ref="Q1674:Q1675"/>
    <mergeCell ref="R1674:R1675"/>
    <mergeCell ref="S1674:S1675"/>
    <mergeCell ref="T1674:T1675"/>
    <mergeCell ref="U1674:U1675"/>
    <mergeCell ref="V1674:V1675"/>
    <mergeCell ref="W1674:W1675"/>
    <mergeCell ref="X1674:Y1675"/>
    <mergeCell ref="O1672:O1673"/>
    <mergeCell ref="P1672:P1673"/>
    <mergeCell ref="Q1672:Q1673"/>
    <mergeCell ref="R1672:R1673"/>
    <mergeCell ref="S1672:S1673"/>
    <mergeCell ref="T1672:T1673"/>
    <mergeCell ref="U1672:U1673"/>
    <mergeCell ref="V1672:V1673"/>
    <mergeCell ref="W1672:W1673"/>
    <mergeCell ref="F1674:F1675"/>
    <mergeCell ref="F1676:F1677"/>
    <mergeCell ref="B1672:B1673"/>
    <mergeCell ref="C1672:C1673"/>
    <mergeCell ref="D1672:D1673"/>
    <mergeCell ref="E1672:E1673"/>
    <mergeCell ref="G1672:G1673"/>
    <mergeCell ref="H1672:H1673"/>
    <mergeCell ref="I1672:I1673"/>
    <mergeCell ref="J1672:J1673"/>
    <mergeCell ref="X1676:Y1677"/>
    <mergeCell ref="B1678:B1679"/>
    <mergeCell ref="C1678:C1679"/>
    <mergeCell ref="D1678:D1679"/>
    <mergeCell ref="E1678:E1679"/>
    <mergeCell ref="G1678:G1679"/>
    <mergeCell ref="H1678:H1679"/>
    <mergeCell ref="I1678:I1679"/>
    <mergeCell ref="J1678:J1679"/>
    <mergeCell ref="O1678:O1679"/>
    <mergeCell ref="P1678:P1679"/>
    <mergeCell ref="Q1678:Q1679"/>
    <mergeCell ref="R1678:R1679"/>
    <mergeCell ref="S1678:S1679"/>
    <mergeCell ref="T1678:T1679"/>
    <mergeCell ref="U1678:U1679"/>
    <mergeCell ref="V1678:V1679"/>
    <mergeCell ref="W1678:W1679"/>
    <mergeCell ref="X1678:Y1679"/>
    <mergeCell ref="O1676:O1677"/>
    <mergeCell ref="P1676:P1677"/>
    <mergeCell ref="Q1676:Q1677"/>
    <mergeCell ref="R1676:R1677"/>
    <mergeCell ref="S1676:S1677"/>
    <mergeCell ref="T1676:T1677"/>
    <mergeCell ref="U1676:U1677"/>
    <mergeCell ref="V1676:V1677"/>
    <mergeCell ref="W1676:W1677"/>
    <mergeCell ref="F1678:F1679"/>
    <mergeCell ref="F1680:F1681"/>
    <mergeCell ref="B1676:B1677"/>
    <mergeCell ref="C1676:C1677"/>
    <mergeCell ref="D1676:D1677"/>
    <mergeCell ref="E1676:E1677"/>
    <mergeCell ref="G1676:G1677"/>
    <mergeCell ref="H1676:H1677"/>
    <mergeCell ref="I1676:I1677"/>
    <mergeCell ref="J1676:J1677"/>
    <mergeCell ref="X1680:Y1681"/>
    <mergeCell ref="B1682:B1683"/>
    <mergeCell ref="C1682:C1683"/>
    <mergeCell ref="D1682:D1683"/>
    <mergeCell ref="E1682:E1683"/>
    <mergeCell ref="G1682:G1683"/>
    <mergeCell ref="H1682:H1683"/>
    <mergeCell ref="I1682:I1683"/>
    <mergeCell ref="J1682:J1683"/>
    <mergeCell ref="O1682:O1683"/>
    <mergeCell ref="P1682:P1683"/>
    <mergeCell ref="Q1682:Q1683"/>
    <mergeCell ref="R1682:R1683"/>
    <mergeCell ref="S1682:S1683"/>
    <mergeCell ref="T1682:T1683"/>
    <mergeCell ref="U1682:U1683"/>
    <mergeCell ref="V1682:V1683"/>
    <mergeCell ref="W1682:W1683"/>
    <mergeCell ref="X1682:Y1683"/>
    <mergeCell ref="O1680:O1681"/>
    <mergeCell ref="P1680:P1681"/>
    <mergeCell ref="Q1680:Q1681"/>
    <mergeCell ref="R1680:R1681"/>
    <mergeCell ref="S1680:S1681"/>
    <mergeCell ref="T1680:T1681"/>
    <mergeCell ref="U1680:U1681"/>
    <mergeCell ref="V1680:V1681"/>
    <mergeCell ref="W1680:W1681"/>
    <mergeCell ref="F1682:F1683"/>
    <mergeCell ref="F1684:F1685"/>
    <mergeCell ref="B1680:B1681"/>
    <mergeCell ref="C1680:C1681"/>
    <mergeCell ref="D1680:D1681"/>
    <mergeCell ref="E1680:E1681"/>
    <mergeCell ref="G1680:G1681"/>
    <mergeCell ref="H1680:H1681"/>
    <mergeCell ref="I1680:I1681"/>
    <mergeCell ref="J1680:J1681"/>
    <mergeCell ref="X1684:Y1685"/>
    <mergeCell ref="B1686:B1687"/>
    <mergeCell ref="C1686:C1687"/>
    <mergeCell ref="D1686:D1687"/>
    <mergeCell ref="E1686:E1687"/>
    <mergeCell ref="G1686:G1687"/>
    <mergeCell ref="H1686:H1687"/>
    <mergeCell ref="I1686:I1687"/>
    <mergeCell ref="J1686:J1687"/>
    <mergeCell ref="O1686:O1687"/>
    <mergeCell ref="P1686:P1687"/>
    <mergeCell ref="Q1686:Q1687"/>
    <mergeCell ref="R1686:R1687"/>
    <mergeCell ref="S1686:S1687"/>
    <mergeCell ref="T1686:T1687"/>
    <mergeCell ref="U1686:U1687"/>
    <mergeCell ref="V1686:V1687"/>
    <mergeCell ref="W1686:W1687"/>
    <mergeCell ref="X1686:Y1687"/>
    <mergeCell ref="O1684:O1685"/>
    <mergeCell ref="P1684:P1685"/>
    <mergeCell ref="Q1684:Q1685"/>
    <mergeCell ref="R1684:R1685"/>
    <mergeCell ref="S1684:S1685"/>
    <mergeCell ref="T1684:T1685"/>
    <mergeCell ref="U1684:U1685"/>
    <mergeCell ref="V1684:V1685"/>
    <mergeCell ref="W1684:W1685"/>
    <mergeCell ref="F1686:F1687"/>
    <mergeCell ref="F1688:F1689"/>
    <mergeCell ref="B1684:B1685"/>
    <mergeCell ref="C1684:C1685"/>
    <mergeCell ref="D1684:D1685"/>
    <mergeCell ref="E1684:E1685"/>
    <mergeCell ref="G1684:G1685"/>
    <mergeCell ref="H1684:H1685"/>
    <mergeCell ref="I1684:I1685"/>
    <mergeCell ref="J1684:J1685"/>
    <mergeCell ref="X1688:Y1689"/>
    <mergeCell ref="B1690:B1691"/>
    <mergeCell ref="C1690:C1691"/>
    <mergeCell ref="D1690:D1691"/>
    <mergeCell ref="E1690:E1691"/>
    <mergeCell ref="G1690:G1691"/>
    <mergeCell ref="H1690:H1691"/>
    <mergeCell ref="I1690:I1691"/>
    <mergeCell ref="J1690:J1691"/>
    <mergeCell ref="O1690:O1691"/>
    <mergeCell ref="P1690:P1691"/>
    <mergeCell ref="Q1690:Q1691"/>
    <mergeCell ref="R1690:R1691"/>
    <mergeCell ref="S1690:S1691"/>
    <mergeCell ref="T1690:T1691"/>
    <mergeCell ref="U1690:U1691"/>
    <mergeCell ref="V1690:V1691"/>
    <mergeCell ref="W1690:W1691"/>
    <mergeCell ref="X1690:Y1691"/>
    <mergeCell ref="O1688:O1689"/>
    <mergeCell ref="P1688:P1689"/>
    <mergeCell ref="Q1688:Q1689"/>
    <mergeCell ref="R1688:R1689"/>
    <mergeCell ref="S1688:S1689"/>
    <mergeCell ref="T1688:T1689"/>
    <mergeCell ref="U1688:U1689"/>
    <mergeCell ref="V1688:V1689"/>
    <mergeCell ref="W1688:W1689"/>
    <mergeCell ref="F1690:F1691"/>
    <mergeCell ref="F1692:F1693"/>
    <mergeCell ref="B1688:B1689"/>
    <mergeCell ref="C1688:C1689"/>
    <mergeCell ref="D1688:D1689"/>
    <mergeCell ref="E1688:E1689"/>
    <mergeCell ref="G1688:G1689"/>
    <mergeCell ref="H1688:H1689"/>
    <mergeCell ref="I1688:I1689"/>
    <mergeCell ref="J1688:J1689"/>
    <mergeCell ref="X1692:Y1693"/>
    <mergeCell ref="B1694:B1695"/>
    <mergeCell ref="C1694:C1695"/>
    <mergeCell ref="D1694:D1695"/>
    <mergeCell ref="E1694:E1695"/>
    <mergeCell ref="G1694:G1695"/>
    <mergeCell ref="H1694:H1695"/>
    <mergeCell ref="I1694:I1695"/>
    <mergeCell ref="J1694:J1695"/>
    <mergeCell ref="O1694:O1695"/>
    <mergeCell ref="P1694:P1695"/>
    <mergeCell ref="Q1694:Q1695"/>
    <mergeCell ref="R1694:R1695"/>
    <mergeCell ref="S1694:S1695"/>
    <mergeCell ref="T1694:T1695"/>
    <mergeCell ref="U1694:U1695"/>
    <mergeCell ref="V1694:V1695"/>
    <mergeCell ref="W1694:W1695"/>
    <mergeCell ref="X1694:Y1695"/>
    <mergeCell ref="O1692:O1693"/>
    <mergeCell ref="P1692:P1693"/>
    <mergeCell ref="Q1692:Q1693"/>
    <mergeCell ref="R1692:R1693"/>
    <mergeCell ref="S1692:S1693"/>
    <mergeCell ref="T1692:T1693"/>
    <mergeCell ref="U1692:U1693"/>
    <mergeCell ref="V1692:V1693"/>
    <mergeCell ref="W1692:W1693"/>
    <mergeCell ref="F1694:F1695"/>
    <mergeCell ref="F1696:F1697"/>
    <mergeCell ref="B1692:B1693"/>
    <mergeCell ref="C1692:C1693"/>
    <mergeCell ref="D1692:D1693"/>
    <mergeCell ref="E1692:E1693"/>
    <mergeCell ref="G1692:G1693"/>
    <mergeCell ref="H1692:H1693"/>
    <mergeCell ref="I1692:I1693"/>
    <mergeCell ref="J1692:J1693"/>
    <mergeCell ref="X1696:Y1697"/>
    <mergeCell ref="B1698:B1699"/>
    <mergeCell ref="C1698:C1699"/>
    <mergeCell ref="D1698:D1699"/>
    <mergeCell ref="E1698:E1699"/>
    <mergeCell ref="G1698:G1699"/>
    <mergeCell ref="H1698:H1699"/>
    <mergeCell ref="I1698:I1699"/>
    <mergeCell ref="J1698:J1699"/>
    <mergeCell ref="O1698:O1699"/>
    <mergeCell ref="P1698:P1699"/>
    <mergeCell ref="Q1698:Q1699"/>
    <mergeCell ref="R1698:R1699"/>
    <mergeCell ref="S1698:S1699"/>
    <mergeCell ref="T1698:T1699"/>
    <mergeCell ref="U1698:U1699"/>
    <mergeCell ref="V1698:V1699"/>
    <mergeCell ref="W1698:W1699"/>
    <mergeCell ref="X1698:Y1699"/>
    <mergeCell ref="O1696:O1697"/>
    <mergeCell ref="P1696:P1697"/>
    <mergeCell ref="Q1696:Q1697"/>
    <mergeCell ref="R1696:R1697"/>
    <mergeCell ref="S1696:S1697"/>
    <mergeCell ref="T1696:T1697"/>
    <mergeCell ref="U1696:U1697"/>
    <mergeCell ref="V1696:V1697"/>
    <mergeCell ref="W1696:W1697"/>
    <mergeCell ref="F1698:F1699"/>
    <mergeCell ref="F1700:F1701"/>
    <mergeCell ref="B1696:B1697"/>
    <mergeCell ref="C1696:C1697"/>
    <mergeCell ref="D1696:D1697"/>
    <mergeCell ref="E1696:E1697"/>
    <mergeCell ref="G1696:G1697"/>
    <mergeCell ref="H1696:H1697"/>
    <mergeCell ref="I1696:I1697"/>
    <mergeCell ref="J1696:J1697"/>
    <mergeCell ref="X1700:Y1701"/>
    <mergeCell ref="B1702:B1703"/>
    <mergeCell ref="C1702:C1703"/>
    <mergeCell ref="D1702:D1703"/>
    <mergeCell ref="E1702:E1703"/>
    <mergeCell ref="G1702:G1703"/>
    <mergeCell ref="H1702:H1703"/>
    <mergeCell ref="I1702:I1703"/>
    <mergeCell ref="J1702:J1703"/>
    <mergeCell ref="O1702:O1703"/>
    <mergeCell ref="P1702:P1703"/>
    <mergeCell ref="Q1702:Q1703"/>
    <mergeCell ref="R1702:R1703"/>
    <mergeCell ref="S1702:S1703"/>
    <mergeCell ref="T1702:T1703"/>
    <mergeCell ref="U1702:U1703"/>
    <mergeCell ref="V1702:V1703"/>
    <mergeCell ref="W1702:W1703"/>
    <mergeCell ref="X1702:Y1703"/>
    <mergeCell ref="O1700:O1701"/>
    <mergeCell ref="P1700:P1701"/>
    <mergeCell ref="Q1700:Q1701"/>
    <mergeCell ref="R1700:R1701"/>
    <mergeCell ref="S1700:S1701"/>
    <mergeCell ref="T1700:T1701"/>
    <mergeCell ref="U1700:U1701"/>
    <mergeCell ref="V1700:V1701"/>
    <mergeCell ref="W1700:W1701"/>
    <mergeCell ref="F1702:F1703"/>
    <mergeCell ref="F1704:F1705"/>
    <mergeCell ref="B1700:B1701"/>
    <mergeCell ref="C1700:C1701"/>
    <mergeCell ref="D1700:D1701"/>
    <mergeCell ref="E1700:E1701"/>
    <mergeCell ref="G1700:G1701"/>
    <mergeCell ref="H1700:H1701"/>
    <mergeCell ref="I1700:I1701"/>
    <mergeCell ref="J1700:J1701"/>
    <mergeCell ref="X1704:Y1705"/>
    <mergeCell ref="B1706:B1707"/>
    <mergeCell ref="C1706:C1707"/>
    <mergeCell ref="D1706:D1707"/>
    <mergeCell ref="E1706:E1707"/>
    <mergeCell ref="G1706:G1707"/>
    <mergeCell ref="H1706:H1707"/>
    <mergeCell ref="I1706:I1707"/>
    <mergeCell ref="J1706:J1707"/>
    <mergeCell ref="O1706:O1707"/>
    <mergeCell ref="P1706:P1707"/>
    <mergeCell ref="Q1706:Q1707"/>
    <mergeCell ref="R1706:R1707"/>
    <mergeCell ref="S1706:S1707"/>
    <mergeCell ref="T1706:T1707"/>
    <mergeCell ref="U1706:U1707"/>
    <mergeCell ref="V1706:V1707"/>
    <mergeCell ref="W1706:W1707"/>
    <mergeCell ref="X1706:Y1707"/>
    <mergeCell ref="O1704:O1705"/>
    <mergeCell ref="P1704:P1705"/>
    <mergeCell ref="Q1704:Q1705"/>
    <mergeCell ref="R1704:R1705"/>
    <mergeCell ref="S1704:S1705"/>
    <mergeCell ref="T1704:T1705"/>
    <mergeCell ref="U1704:U1705"/>
    <mergeCell ref="V1704:V1705"/>
    <mergeCell ref="W1704:W1705"/>
    <mergeCell ref="F1706:F1707"/>
    <mergeCell ref="F1708:F1709"/>
    <mergeCell ref="B1704:B1705"/>
    <mergeCell ref="C1704:C1705"/>
    <mergeCell ref="D1704:D1705"/>
    <mergeCell ref="E1704:E1705"/>
    <mergeCell ref="G1704:G1705"/>
    <mergeCell ref="H1704:H1705"/>
    <mergeCell ref="I1704:I1705"/>
    <mergeCell ref="J1704:J1705"/>
    <mergeCell ref="X1708:Y1709"/>
    <mergeCell ref="B1710:B1711"/>
    <mergeCell ref="C1710:C1711"/>
    <mergeCell ref="D1710:D1711"/>
    <mergeCell ref="E1710:E1711"/>
    <mergeCell ref="G1710:G1711"/>
    <mergeCell ref="H1710:H1711"/>
    <mergeCell ref="I1710:I1711"/>
    <mergeCell ref="J1710:J1711"/>
    <mergeCell ref="O1710:O1711"/>
    <mergeCell ref="P1710:P1711"/>
    <mergeCell ref="Q1710:Q1711"/>
    <mergeCell ref="R1710:R1711"/>
    <mergeCell ref="S1710:S1711"/>
    <mergeCell ref="T1710:T1711"/>
    <mergeCell ref="U1710:U1711"/>
    <mergeCell ref="V1710:V1711"/>
    <mergeCell ref="W1710:W1711"/>
    <mergeCell ref="X1710:Y1711"/>
    <mergeCell ref="O1708:O1709"/>
    <mergeCell ref="P1708:P1709"/>
    <mergeCell ref="Q1708:Q1709"/>
    <mergeCell ref="R1708:R1709"/>
    <mergeCell ref="S1708:S1709"/>
    <mergeCell ref="T1708:T1709"/>
    <mergeCell ref="U1708:U1709"/>
    <mergeCell ref="V1708:V1709"/>
    <mergeCell ref="W1708:W1709"/>
    <mergeCell ref="F1710:F1711"/>
    <mergeCell ref="F1712:F1713"/>
    <mergeCell ref="B1708:B1709"/>
    <mergeCell ref="C1708:C1709"/>
    <mergeCell ref="D1708:D1709"/>
    <mergeCell ref="E1708:E1709"/>
    <mergeCell ref="G1708:G1709"/>
    <mergeCell ref="H1708:H1709"/>
    <mergeCell ref="I1708:I1709"/>
    <mergeCell ref="J1708:J1709"/>
    <mergeCell ref="X1712:Y1713"/>
    <mergeCell ref="B1714:B1715"/>
    <mergeCell ref="C1714:C1715"/>
    <mergeCell ref="D1714:D1715"/>
    <mergeCell ref="E1714:E1715"/>
    <mergeCell ref="G1714:G1715"/>
    <mergeCell ref="H1714:H1715"/>
    <mergeCell ref="I1714:I1715"/>
    <mergeCell ref="J1714:J1715"/>
    <mergeCell ref="O1714:O1715"/>
    <mergeCell ref="P1714:P1715"/>
    <mergeCell ref="Q1714:Q1715"/>
    <mergeCell ref="R1714:R1715"/>
    <mergeCell ref="S1714:S1715"/>
    <mergeCell ref="T1714:T1715"/>
    <mergeCell ref="U1714:U1715"/>
    <mergeCell ref="V1714:V1715"/>
    <mergeCell ref="W1714:W1715"/>
    <mergeCell ref="X1714:Y1715"/>
    <mergeCell ref="O1712:O1713"/>
    <mergeCell ref="P1712:P1713"/>
    <mergeCell ref="Q1712:Q1713"/>
    <mergeCell ref="R1712:R1713"/>
    <mergeCell ref="S1712:S1713"/>
    <mergeCell ref="T1712:T1713"/>
    <mergeCell ref="U1712:U1713"/>
    <mergeCell ref="V1712:V1713"/>
    <mergeCell ref="W1712:W1713"/>
    <mergeCell ref="F1714:F1715"/>
    <mergeCell ref="F1716:F1717"/>
    <mergeCell ref="B1712:B1713"/>
    <mergeCell ref="C1712:C1713"/>
    <mergeCell ref="D1712:D1713"/>
    <mergeCell ref="E1712:E1713"/>
    <mergeCell ref="G1712:G1713"/>
    <mergeCell ref="H1712:H1713"/>
    <mergeCell ref="I1712:I1713"/>
    <mergeCell ref="J1712:J1713"/>
    <mergeCell ref="X1716:Y1717"/>
    <mergeCell ref="B1718:B1719"/>
    <mergeCell ref="C1718:C1719"/>
    <mergeCell ref="D1718:D1719"/>
    <mergeCell ref="E1718:E1719"/>
    <mergeCell ref="G1718:G1719"/>
    <mergeCell ref="H1718:H1719"/>
    <mergeCell ref="I1718:I1719"/>
    <mergeCell ref="J1718:J1719"/>
    <mergeCell ref="O1718:O1719"/>
    <mergeCell ref="P1718:P1719"/>
    <mergeCell ref="Q1718:Q1719"/>
    <mergeCell ref="R1718:R1719"/>
    <mergeCell ref="S1718:S1719"/>
    <mergeCell ref="T1718:T1719"/>
    <mergeCell ref="U1718:U1719"/>
    <mergeCell ref="V1718:V1719"/>
    <mergeCell ref="W1718:W1719"/>
    <mergeCell ref="X1718:Y1719"/>
    <mergeCell ref="O1716:O1717"/>
    <mergeCell ref="P1716:P1717"/>
    <mergeCell ref="Q1716:Q1717"/>
    <mergeCell ref="R1716:R1717"/>
    <mergeCell ref="S1716:S1717"/>
    <mergeCell ref="T1716:T1717"/>
    <mergeCell ref="U1716:U1717"/>
    <mergeCell ref="V1716:V1717"/>
    <mergeCell ref="W1716:W1717"/>
    <mergeCell ref="F1718:F1719"/>
    <mergeCell ref="F1720:F1721"/>
    <mergeCell ref="B1716:B1717"/>
    <mergeCell ref="C1716:C1717"/>
    <mergeCell ref="D1716:D1717"/>
    <mergeCell ref="E1716:E1717"/>
    <mergeCell ref="G1716:G1717"/>
    <mergeCell ref="H1716:H1717"/>
    <mergeCell ref="I1716:I1717"/>
    <mergeCell ref="J1716:J1717"/>
    <mergeCell ref="X1720:Y1721"/>
    <mergeCell ref="B1722:B1723"/>
    <mergeCell ref="C1722:C1723"/>
    <mergeCell ref="D1722:D1723"/>
    <mergeCell ref="E1722:E1723"/>
    <mergeCell ref="G1722:G1723"/>
    <mergeCell ref="H1722:H1723"/>
    <mergeCell ref="I1722:I1723"/>
    <mergeCell ref="J1722:J1723"/>
    <mergeCell ref="O1722:O1723"/>
    <mergeCell ref="P1722:P1723"/>
    <mergeCell ref="Q1722:Q1723"/>
    <mergeCell ref="R1722:R1723"/>
    <mergeCell ref="S1722:S1723"/>
    <mergeCell ref="T1722:T1723"/>
    <mergeCell ref="U1722:U1723"/>
    <mergeCell ref="V1722:V1723"/>
    <mergeCell ref="W1722:W1723"/>
    <mergeCell ref="X1722:Y1723"/>
    <mergeCell ref="O1720:O1721"/>
    <mergeCell ref="P1720:P1721"/>
    <mergeCell ref="Q1720:Q1721"/>
    <mergeCell ref="R1720:R1721"/>
    <mergeCell ref="S1720:S1721"/>
    <mergeCell ref="T1720:T1721"/>
    <mergeCell ref="U1720:U1721"/>
    <mergeCell ref="V1720:V1721"/>
    <mergeCell ref="W1720:W1721"/>
    <mergeCell ref="F1722:F1723"/>
    <mergeCell ref="F1724:F1725"/>
    <mergeCell ref="B1720:B1721"/>
    <mergeCell ref="C1720:C1721"/>
    <mergeCell ref="D1720:D1721"/>
    <mergeCell ref="E1720:E1721"/>
    <mergeCell ref="G1720:G1721"/>
    <mergeCell ref="H1720:H1721"/>
    <mergeCell ref="I1720:I1721"/>
    <mergeCell ref="J1720:J1721"/>
    <mergeCell ref="X1724:Y1725"/>
    <mergeCell ref="B1726:B1727"/>
    <mergeCell ref="C1726:C1727"/>
    <mergeCell ref="D1726:D1727"/>
    <mergeCell ref="E1726:E1727"/>
    <mergeCell ref="G1726:G1727"/>
    <mergeCell ref="H1726:H1727"/>
    <mergeCell ref="I1726:I1727"/>
    <mergeCell ref="J1726:J1727"/>
    <mergeCell ref="O1726:O1727"/>
    <mergeCell ref="P1726:P1727"/>
    <mergeCell ref="Q1726:Q1727"/>
    <mergeCell ref="R1726:R1727"/>
    <mergeCell ref="S1726:S1727"/>
    <mergeCell ref="T1726:T1727"/>
    <mergeCell ref="U1726:U1727"/>
    <mergeCell ref="V1726:V1727"/>
    <mergeCell ref="W1726:W1727"/>
    <mergeCell ref="X1726:Y1727"/>
    <mergeCell ref="O1724:O1725"/>
    <mergeCell ref="P1724:P1725"/>
    <mergeCell ref="Q1724:Q1725"/>
    <mergeCell ref="R1724:R1725"/>
    <mergeCell ref="S1724:S1725"/>
    <mergeCell ref="T1724:T1725"/>
    <mergeCell ref="U1724:U1725"/>
    <mergeCell ref="V1724:V1725"/>
    <mergeCell ref="W1724:W1725"/>
    <mergeCell ref="F1726:F1727"/>
    <mergeCell ref="F1728:F1729"/>
    <mergeCell ref="B1724:B1725"/>
    <mergeCell ref="C1724:C1725"/>
    <mergeCell ref="D1724:D1725"/>
    <mergeCell ref="E1724:E1725"/>
    <mergeCell ref="G1724:G1725"/>
    <mergeCell ref="H1724:H1725"/>
    <mergeCell ref="I1724:I1725"/>
    <mergeCell ref="J1724:J1725"/>
    <mergeCell ref="X1728:Y1729"/>
    <mergeCell ref="B1730:B1731"/>
    <mergeCell ref="C1730:C1731"/>
    <mergeCell ref="D1730:D1731"/>
    <mergeCell ref="E1730:E1731"/>
    <mergeCell ref="G1730:G1731"/>
    <mergeCell ref="H1730:H1731"/>
    <mergeCell ref="I1730:I1731"/>
    <mergeCell ref="J1730:J1731"/>
    <mergeCell ref="O1730:O1731"/>
    <mergeCell ref="P1730:P1731"/>
    <mergeCell ref="Q1730:Q1731"/>
    <mergeCell ref="R1730:R1731"/>
    <mergeCell ref="S1730:S1731"/>
    <mergeCell ref="T1730:T1731"/>
    <mergeCell ref="U1730:U1731"/>
    <mergeCell ref="V1730:V1731"/>
    <mergeCell ref="W1730:W1731"/>
    <mergeCell ref="X1730:Y1731"/>
    <mergeCell ref="O1728:O1729"/>
    <mergeCell ref="P1728:P1729"/>
    <mergeCell ref="Q1728:Q1729"/>
    <mergeCell ref="R1728:R1729"/>
    <mergeCell ref="S1728:S1729"/>
    <mergeCell ref="T1728:T1729"/>
    <mergeCell ref="U1728:U1729"/>
    <mergeCell ref="V1728:V1729"/>
    <mergeCell ref="W1728:W1729"/>
    <mergeCell ref="F1730:F1731"/>
    <mergeCell ref="F1732:F1733"/>
    <mergeCell ref="B1728:B1729"/>
    <mergeCell ref="C1728:C1729"/>
    <mergeCell ref="D1728:D1729"/>
    <mergeCell ref="E1728:E1729"/>
    <mergeCell ref="G1728:G1729"/>
    <mergeCell ref="H1728:H1729"/>
    <mergeCell ref="I1728:I1729"/>
    <mergeCell ref="J1728:J1729"/>
    <mergeCell ref="X1732:Y1733"/>
    <mergeCell ref="B1734:B1735"/>
    <mergeCell ref="C1734:C1735"/>
    <mergeCell ref="D1734:D1735"/>
    <mergeCell ref="E1734:E1735"/>
    <mergeCell ref="G1734:G1735"/>
    <mergeCell ref="H1734:H1735"/>
    <mergeCell ref="I1734:I1735"/>
    <mergeCell ref="J1734:J1735"/>
    <mergeCell ref="O1734:O1735"/>
    <mergeCell ref="P1734:P1735"/>
    <mergeCell ref="Q1734:Q1735"/>
    <mergeCell ref="R1734:R1735"/>
    <mergeCell ref="S1734:S1735"/>
    <mergeCell ref="T1734:T1735"/>
    <mergeCell ref="U1734:U1735"/>
    <mergeCell ref="V1734:V1735"/>
    <mergeCell ref="W1734:W1735"/>
    <mergeCell ref="X1734:Y1735"/>
    <mergeCell ref="O1732:O1733"/>
    <mergeCell ref="P1732:P1733"/>
    <mergeCell ref="Q1732:Q1733"/>
    <mergeCell ref="R1732:R1733"/>
    <mergeCell ref="S1732:S1733"/>
    <mergeCell ref="T1732:T1733"/>
    <mergeCell ref="U1732:U1733"/>
    <mergeCell ref="V1732:V1733"/>
    <mergeCell ref="W1732:W1733"/>
    <mergeCell ref="F1734:F1735"/>
    <mergeCell ref="F1736:F1737"/>
    <mergeCell ref="B1732:B1733"/>
    <mergeCell ref="C1732:C1733"/>
    <mergeCell ref="D1732:D1733"/>
    <mergeCell ref="E1732:E1733"/>
    <mergeCell ref="G1732:G1733"/>
    <mergeCell ref="H1732:H1733"/>
    <mergeCell ref="I1732:I1733"/>
    <mergeCell ref="J1732:J1733"/>
    <mergeCell ref="X1736:Y1737"/>
    <mergeCell ref="B1738:B1739"/>
    <mergeCell ref="C1738:C1739"/>
    <mergeCell ref="D1738:D1739"/>
    <mergeCell ref="E1738:E1739"/>
    <mergeCell ref="G1738:G1739"/>
    <mergeCell ref="H1738:H1739"/>
    <mergeCell ref="I1738:I1739"/>
    <mergeCell ref="J1738:J1739"/>
    <mergeCell ref="O1738:O1739"/>
    <mergeCell ref="P1738:P1739"/>
    <mergeCell ref="Q1738:Q1739"/>
    <mergeCell ref="R1738:R1739"/>
    <mergeCell ref="S1738:S1739"/>
    <mergeCell ref="T1738:T1739"/>
    <mergeCell ref="U1738:U1739"/>
    <mergeCell ref="V1738:V1739"/>
    <mergeCell ref="W1738:W1739"/>
    <mergeCell ref="X1738:Y1739"/>
    <mergeCell ref="O1736:O1737"/>
    <mergeCell ref="P1736:P1737"/>
    <mergeCell ref="Q1736:Q1737"/>
    <mergeCell ref="R1736:R1737"/>
    <mergeCell ref="S1736:S1737"/>
    <mergeCell ref="T1736:T1737"/>
    <mergeCell ref="U1736:U1737"/>
    <mergeCell ref="V1736:V1737"/>
    <mergeCell ref="W1736:W1737"/>
    <mergeCell ref="F1738:F1739"/>
    <mergeCell ref="F1740:F1741"/>
    <mergeCell ref="B1736:B1737"/>
    <mergeCell ref="C1736:C1737"/>
    <mergeCell ref="D1736:D1737"/>
    <mergeCell ref="E1736:E1737"/>
    <mergeCell ref="G1736:G1737"/>
    <mergeCell ref="H1736:H1737"/>
    <mergeCell ref="I1736:I1737"/>
    <mergeCell ref="J1736:J1737"/>
    <mergeCell ref="X1740:Y1741"/>
    <mergeCell ref="B1742:B1743"/>
    <mergeCell ref="C1742:C1743"/>
    <mergeCell ref="D1742:D1743"/>
    <mergeCell ref="E1742:E1743"/>
    <mergeCell ref="G1742:G1743"/>
    <mergeCell ref="H1742:H1743"/>
    <mergeCell ref="I1742:I1743"/>
    <mergeCell ref="J1742:J1743"/>
    <mergeCell ref="O1742:O1743"/>
    <mergeCell ref="P1742:P1743"/>
    <mergeCell ref="Q1742:Q1743"/>
    <mergeCell ref="R1742:R1743"/>
    <mergeCell ref="S1742:S1743"/>
    <mergeCell ref="T1742:T1743"/>
    <mergeCell ref="U1742:U1743"/>
    <mergeCell ref="V1742:V1743"/>
    <mergeCell ref="W1742:W1743"/>
    <mergeCell ref="X1742:Y1743"/>
    <mergeCell ref="O1740:O1741"/>
    <mergeCell ref="P1740:P1741"/>
    <mergeCell ref="Q1740:Q1741"/>
    <mergeCell ref="R1740:R1741"/>
    <mergeCell ref="S1740:S1741"/>
    <mergeCell ref="T1740:T1741"/>
    <mergeCell ref="U1740:U1741"/>
    <mergeCell ref="V1740:V1741"/>
    <mergeCell ref="W1740:W1741"/>
    <mergeCell ref="F1742:F1743"/>
    <mergeCell ref="F1744:F1745"/>
    <mergeCell ref="B1740:B1741"/>
    <mergeCell ref="C1740:C1741"/>
    <mergeCell ref="D1740:D1741"/>
    <mergeCell ref="E1740:E1741"/>
    <mergeCell ref="G1740:G1741"/>
    <mergeCell ref="H1740:H1741"/>
    <mergeCell ref="I1740:I1741"/>
    <mergeCell ref="J1740:J1741"/>
    <mergeCell ref="X1744:Y1745"/>
    <mergeCell ref="B1746:B1747"/>
    <mergeCell ref="C1746:C1747"/>
    <mergeCell ref="D1746:D1747"/>
    <mergeCell ref="E1746:E1747"/>
    <mergeCell ref="G1746:G1747"/>
    <mergeCell ref="H1746:H1747"/>
    <mergeCell ref="I1746:I1747"/>
    <mergeCell ref="J1746:J1747"/>
    <mergeCell ref="O1746:O1747"/>
    <mergeCell ref="P1746:P1747"/>
    <mergeCell ref="Q1746:Q1747"/>
    <mergeCell ref="R1746:R1747"/>
    <mergeCell ref="S1746:S1747"/>
    <mergeCell ref="T1746:T1747"/>
    <mergeCell ref="U1746:U1747"/>
    <mergeCell ref="V1746:V1747"/>
    <mergeCell ref="W1746:W1747"/>
    <mergeCell ref="X1746:Y1747"/>
    <mergeCell ref="O1744:O1745"/>
    <mergeCell ref="P1744:P1745"/>
    <mergeCell ref="Q1744:Q1745"/>
    <mergeCell ref="R1744:R1745"/>
    <mergeCell ref="S1744:S1745"/>
    <mergeCell ref="T1744:T1745"/>
    <mergeCell ref="U1744:U1745"/>
    <mergeCell ref="V1744:V1745"/>
    <mergeCell ref="W1744:W1745"/>
    <mergeCell ref="F1746:F1747"/>
    <mergeCell ref="F1748:F1749"/>
    <mergeCell ref="B1744:B1745"/>
    <mergeCell ref="C1744:C1745"/>
    <mergeCell ref="D1744:D1745"/>
    <mergeCell ref="E1744:E1745"/>
    <mergeCell ref="G1744:G1745"/>
    <mergeCell ref="H1744:H1745"/>
    <mergeCell ref="I1744:I1745"/>
    <mergeCell ref="J1744:J1745"/>
    <mergeCell ref="X1748:Y1749"/>
    <mergeCell ref="B1750:B1751"/>
    <mergeCell ref="C1750:C1751"/>
    <mergeCell ref="D1750:D1751"/>
    <mergeCell ref="E1750:E1751"/>
    <mergeCell ref="G1750:G1751"/>
    <mergeCell ref="H1750:H1751"/>
    <mergeCell ref="I1750:I1751"/>
    <mergeCell ref="J1750:J1751"/>
    <mergeCell ref="O1750:O1751"/>
    <mergeCell ref="P1750:P1751"/>
    <mergeCell ref="Q1750:Q1751"/>
    <mergeCell ref="R1750:R1751"/>
    <mergeCell ref="S1750:S1751"/>
    <mergeCell ref="T1750:T1751"/>
    <mergeCell ref="U1750:U1751"/>
    <mergeCell ref="V1750:V1751"/>
    <mergeCell ref="W1750:W1751"/>
    <mergeCell ref="X1750:Y1751"/>
    <mergeCell ref="O1748:O1749"/>
    <mergeCell ref="P1748:P1749"/>
    <mergeCell ref="Q1748:Q1749"/>
    <mergeCell ref="R1748:R1749"/>
    <mergeCell ref="S1748:S1749"/>
    <mergeCell ref="T1748:T1749"/>
    <mergeCell ref="U1748:U1749"/>
    <mergeCell ref="V1748:V1749"/>
    <mergeCell ref="W1748:W1749"/>
    <mergeCell ref="F1750:F1751"/>
    <mergeCell ref="F1752:F1753"/>
    <mergeCell ref="B1748:B1749"/>
    <mergeCell ref="C1748:C1749"/>
    <mergeCell ref="D1748:D1749"/>
    <mergeCell ref="E1748:E1749"/>
    <mergeCell ref="G1748:G1749"/>
    <mergeCell ref="H1748:H1749"/>
    <mergeCell ref="I1748:I1749"/>
    <mergeCell ref="J1748:J1749"/>
    <mergeCell ref="X1752:Y1753"/>
    <mergeCell ref="B1754:B1755"/>
    <mergeCell ref="C1754:C1755"/>
    <mergeCell ref="D1754:D1755"/>
    <mergeCell ref="E1754:E1755"/>
    <mergeCell ref="G1754:G1755"/>
    <mergeCell ref="H1754:H1755"/>
    <mergeCell ref="I1754:I1755"/>
    <mergeCell ref="J1754:J1755"/>
    <mergeCell ref="O1754:O1755"/>
    <mergeCell ref="P1754:P1755"/>
    <mergeCell ref="Q1754:Q1755"/>
    <mergeCell ref="R1754:R1755"/>
    <mergeCell ref="S1754:S1755"/>
    <mergeCell ref="T1754:T1755"/>
    <mergeCell ref="U1754:U1755"/>
    <mergeCell ref="V1754:V1755"/>
    <mergeCell ref="W1754:W1755"/>
    <mergeCell ref="X1754:Y1755"/>
    <mergeCell ref="O1752:O1753"/>
    <mergeCell ref="P1752:P1753"/>
    <mergeCell ref="Q1752:Q1753"/>
    <mergeCell ref="R1752:R1753"/>
    <mergeCell ref="S1752:S1753"/>
    <mergeCell ref="T1752:T1753"/>
    <mergeCell ref="U1752:U1753"/>
    <mergeCell ref="V1752:V1753"/>
    <mergeCell ref="W1752:W1753"/>
    <mergeCell ref="F1754:F1755"/>
    <mergeCell ref="F1756:F1757"/>
    <mergeCell ref="B1752:B1753"/>
    <mergeCell ref="C1752:C1753"/>
    <mergeCell ref="D1752:D1753"/>
    <mergeCell ref="E1752:E1753"/>
    <mergeCell ref="G1752:G1753"/>
    <mergeCell ref="H1752:H1753"/>
    <mergeCell ref="I1752:I1753"/>
    <mergeCell ref="J1752:J1753"/>
    <mergeCell ref="X1756:Y1757"/>
    <mergeCell ref="B1758:B1759"/>
    <mergeCell ref="C1758:C1759"/>
    <mergeCell ref="D1758:D1759"/>
    <mergeCell ref="E1758:E1759"/>
    <mergeCell ref="G1758:G1759"/>
    <mergeCell ref="H1758:H1759"/>
    <mergeCell ref="I1758:I1759"/>
    <mergeCell ref="J1758:J1759"/>
    <mergeCell ref="O1758:O1759"/>
    <mergeCell ref="P1758:P1759"/>
    <mergeCell ref="Q1758:Q1759"/>
    <mergeCell ref="R1758:R1759"/>
    <mergeCell ref="S1758:S1759"/>
    <mergeCell ref="T1758:T1759"/>
    <mergeCell ref="U1758:U1759"/>
    <mergeCell ref="V1758:V1759"/>
    <mergeCell ref="W1758:W1759"/>
    <mergeCell ref="X1758:Y1759"/>
    <mergeCell ref="O1756:O1757"/>
    <mergeCell ref="P1756:P1757"/>
    <mergeCell ref="Q1756:Q1757"/>
    <mergeCell ref="R1756:R1757"/>
    <mergeCell ref="S1756:S1757"/>
    <mergeCell ref="T1756:T1757"/>
    <mergeCell ref="U1756:U1757"/>
    <mergeCell ref="V1756:V1757"/>
    <mergeCell ref="W1756:W1757"/>
    <mergeCell ref="F1758:F1759"/>
    <mergeCell ref="F1760:F1761"/>
    <mergeCell ref="B1756:B1757"/>
    <mergeCell ref="C1756:C1757"/>
    <mergeCell ref="D1756:D1757"/>
    <mergeCell ref="E1756:E1757"/>
    <mergeCell ref="G1756:G1757"/>
    <mergeCell ref="H1756:H1757"/>
    <mergeCell ref="I1756:I1757"/>
    <mergeCell ref="J1756:J1757"/>
    <mergeCell ref="X1760:Y1761"/>
    <mergeCell ref="B1762:B1763"/>
    <mergeCell ref="C1762:C1763"/>
    <mergeCell ref="D1762:D1763"/>
    <mergeCell ref="E1762:E1763"/>
    <mergeCell ref="G1762:G1763"/>
    <mergeCell ref="H1762:H1763"/>
    <mergeCell ref="I1762:I1763"/>
    <mergeCell ref="J1762:J1763"/>
    <mergeCell ref="O1762:O1763"/>
    <mergeCell ref="P1762:P1763"/>
    <mergeCell ref="Q1762:Q1763"/>
    <mergeCell ref="R1762:R1763"/>
    <mergeCell ref="S1762:S1763"/>
    <mergeCell ref="T1762:T1763"/>
    <mergeCell ref="U1762:U1763"/>
    <mergeCell ref="V1762:V1763"/>
    <mergeCell ref="W1762:W1763"/>
    <mergeCell ref="X1762:Y1763"/>
    <mergeCell ref="O1760:O1761"/>
    <mergeCell ref="P1760:P1761"/>
    <mergeCell ref="Q1760:Q1761"/>
    <mergeCell ref="R1760:R1761"/>
    <mergeCell ref="S1760:S1761"/>
    <mergeCell ref="T1760:T1761"/>
    <mergeCell ref="U1760:U1761"/>
    <mergeCell ref="V1760:V1761"/>
    <mergeCell ref="W1760:W1761"/>
    <mergeCell ref="F1762:F1763"/>
    <mergeCell ref="F1764:F1765"/>
    <mergeCell ref="B1760:B1761"/>
    <mergeCell ref="C1760:C1761"/>
    <mergeCell ref="D1760:D1761"/>
    <mergeCell ref="E1760:E1761"/>
    <mergeCell ref="G1760:G1761"/>
    <mergeCell ref="H1760:H1761"/>
    <mergeCell ref="I1760:I1761"/>
    <mergeCell ref="J1760:J1761"/>
    <mergeCell ref="X1764:Y1765"/>
    <mergeCell ref="B1766:B1767"/>
    <mergeCell ref="C1766:C1767"/>
    <mergeCell ref="D1766:D1767"/>
    <mergeCell ref="E1766:E1767"/>
    <mergeCell ref="G1766:G1767"/>
    <mergeCell ref="H1766:H1767"/>
    <mergeCell ref="I1766:I1767"/>
    <mergeCell ref="J1766:J1767"/>
    <mergeCell ref="O1766:O1767"/>
    <mergeCell ref="P1766:P1767"/>
    <mergeCell ref="Q1766:Q1767"/>
    <mergeCell ref="R1766:R1767"/>
    <mergeCell ref="S1766:S1767"/>
    <mergeCell ref="T1766:T1767"/>
    <mergeCell ref="U1766:U1767"/>
    <mergeCell ref="V1766:V1767"/>
    <mergeCell ref="W1766:W1767"/>
    <mergeCell ref="X1766:Y1767"/>
    <mergeCell ref="O1764:O1765"/>
    <mergeCell ref="P1764:P1765"/>
    <mergeCell ref="Q1764:Q1765"/>
    <mergeCell ref="R1764:R1765"/>
    <mergeCell ref="S1764:S1765"/>
    <mergeCell ref="T1764:T1765"/>
    <mergeCell ref="U1764:U1765"/>
    <mergeCell ref="V1764:V1765"/>
    <mergeCell ref="W1764:W1765"/>
    <mergeCell ref="F1766:F1767"/>
    <mergeCell ref="F1768:F1769"/>
    <mergeCell ref="B1764:B1765"/>
    <mergeCell ref="C1764:C1765"/>
    <mergeCell ref="D1764:D1765"/>
    <mergeCell ref="E1764:E1765"/>
    <mergeCell ref="G1764:G1765"/>
    <mergeCell ref="H1764:H1765"/>
    <mergeCell ref="I1764:I1765"/>
    <mergeCell ref="J1764:J1765"/>
    <mergeCell ref="X1768:Y1769"/>
    <mergeCell ref="B1770:B1771"/>
    <mergeCell ref="C1770:C1771"/>
    <mergeCell ref="D1770:D1771"/>
    <mergeCell ref="E1770:E1771"/>
    <mergeCell ref="G1770:G1771"/>
    <mergeCell ref="H1770:H1771"/>
    <mergeCell ref="I1770:I1771"/>
    <mergeCell ref="J1770:J1771"/>
    <mergeCell ref="O1770:O1771"/>
    <mergeCell ref="P1770:P1771"/>
    <mergeCell ref="Q1770:Q1771"/>
    <mergeCell ref="R1770:R1771"/>
    <mergeCell ref="S1770:S1771"/>
    <mergeCell ref="T1770:T1771"/>
    <mergeCell ref="U1770:U1771"/>
    <mergeCell ref="V1770:V1771"/>
    <mergeCell ref="W1770:W1771"/>
    <mergeCell ref="X1770:Y1771"/>
    <mergeCell ref="O1768:O1769"/>
    <mergeCell ref="P1768:P1769"/>
    <mergeCell ref="Q1768:Q1769"/>
    <mergeCell ref="R1768:R1769"/>
    <mergeCell ref="S1768:S1769"/>
    <mergeCell ref="T1768:T1769"/>
    <mergeCell ref="U1768:U1769"/>
    <mergeCell ref="V1768:V1769"/>
    <mergeCell ref="W1768:W1769"/>
    <mergeCell ref="F1770:F1771"/>
    <mergeCell ref="F1772:F1773"/>
    <mergeCell ref="B1768:B1769"/>
    <mergeCell ref="C1768:C1769"/>
    <mergeCell ref="D1768:D1769"/>
    <mergeCell ref="E1768:E1769"/>
    <mergeCell ref="G1768:G1769"/>
    <mergeCell ref="H1768:H1769"/>
    <mergeCell ref="I1768:I1769"/>
    <mergeCell ref="J1768:J1769"/>
    <mergeCell ref="X1772:Y1773"/>
    <mergeCell ref="B1774:B1775"/>
    <mergeCell ref="C1774:C1775"/>
    <mergeCell ref="D1774:D1775"/>
    <mergeCell ref="E1774:E1775"/>
    <mergeCell ref="G1774:G1775"/>
    <mergeCell ref="H1774:H1775"/>
    <mergeCell ref="I1774:I1775"/>
    <mergeCell ref="J1774:J1775"/>
    <mergeCell ref="O1774:O1775"/>
    <mergeCell ref="P1774:P1775"/>
    <mergeCell ref="Q1774:Q1775"/>
    <mergeCell ref="R1774:R1775"/>
    <mergeCell ref="S1774:S1775"/>
    <mergeCell ref="T1774:T1775"/>
    <mergeCell ref="U1774:U1775"/>
    <mergeCell ref="V1774:V1775"/>
    <mergeCell ref="W1774:W1775"/>
    <mergeCell ref="X1774:Y1775"/>
    <mergeCell ref="O1772:O1773"/>
    <mergeCell ref="P1772:P1773"/>
    <mergeCell ref="Q1772:Q1773"/>
    <mergeCell ref="R1772:R1773"/>
    <mergeCell ref="S1772:S1773"/>
    <mergeCell ref="T1772:T1773"/>
    <mergeCell ref="U1772:U1773"/>
    <mergeCell ref="V1772:V1773"/>
    <mergeCell ref="W1772:W1773"/>
    <mergeCell ref="F1774:F1775"/>
    <mergeCell ref="F1776:F1777"/>
    <mergeCell ref="B1772:B1773"/>
    <mergeCell ref="C1772:C1773"/>
    <mergeCell ref="D1772:D1773"/>
    <mergeCell ref="E1772:E1773"/>
    <mergeCell ref="G1772:G1773"/>
    <mergeCell ref="H1772:H1773"/>
    <mergeCell ref="I1772:I1773"/>
    <mergeCell ref="J1772:J1773"/>
    <mergeCell ref="X1776:Y1777"/>
    <mergeCell ref="B1778:B1779"/>
    <mergeCell ref="C1778:C1779"/>
    <mergeCell ref="D1778:D1779"/>
    <mergeCell ref="E1778:E1779"/>
    <mergeCell ref="G1778:G1779"/>
    <mergeCell ref="H1778:H1779"/>
    <mergeCell ref="I1778:I1779"/>
    <mergeCell ref="J1778:J1779"/>
    <mergeCell ref="O1778:O1779"/>
    <mergeCell ref="P1778:P1779"/>
    <mergeCell ref="Q1778:Q1779"/>
    <mergeCell ref="R1778:R1779"/>
    <mergeCell ref="S1778:S1779"/>
    <mergeCell ref="T1778:T1779"/>
    <mergeCell ref="U1778:U1779"/>
    <mergeCell ref="V1778:V1779"/>
    <mergeCell ref="W1778:W1779"/>
    <mergeCell ref="X1778:Y1779"/>
    <mergeCell ref="O1776:O1777"/>
    <mergeCell ref="P1776:P1777"/>
    <mergeCell ref="Q1776:Q1777"/>
    <mergeCell ref="R1776:R1777"/>
    <mergeCell ref="S1776:S1777"/>
    <mergeCell ref="T1776:T1777"/>
    <mergeCell ref="U1776:U1777"/>
    <mergeCell ref="V1776:V1777"/>
    <mergeCell ref="W1776:W1777"/>
    <mergeCell ref="F1778:F1779"/>
    <mergeCell ref="F1780:F1781"/>
    <mergeCell ref="B1776:B1777"/>
    <mergeCell ref="C1776:C1777"/>
    <mergeCell ref="D1776:D1777"/>
    <mergeCell ref="E1776:E1777"/>
    <mergeCell ref="G1776:G1777"/>
    <mergeCell ref="H1776:H1777"/>
    <mergeCell ref="I1776:I1777"/>
    <mergeCell ref="J1776:J1777"/>
    <mergeCell ref="X1780:Y1781"/>
    <mergeCell ref="B1782:B1783"/>
    <mergeCell ref="C1782:C1783"/>
    <mergeCell ref="D1782:D1783"/>
    <mergeCell ref="E1782:E1783"/>
    <mergeCell ref="G1782:G1783"/>
    <mergeCell ref="H1782:H1783"/>
    <mergeCell ref="I1782:I1783"/>
    <mergeCell ref="J1782:J1783"/>
    <mergeCell ref="O1782:O1783"/>
    <mergeCell ref="P1782:P1783"/>
    <mergeCell ref="Q1782:Q1783"/>
    <mergeCell ref="R1782:R1783"/>
    <mergeCell ref="S1782:S1783"/>
    <mergeCell ref="T1782:T1783"/>
    <mergeCell ref="U1782:U1783"/>
    <mergeCell ref="V1782:V1783"/>
    <mergeCell ref="W1782:W1783"/>
    <mergeCell ref="X1782:Y1783"/>
    <mergeCell ref="O1780:O1781"/>
    <mergeCell ref="P1780:P1781"/>
    <mergeCell ref="Q1780:Q1781"/>
    <mergeCell ref="R1780:R1781"/>
    <mergeCell ref="S1780:S1781"/>
    <mergeCell ref="T1780:T1781"/>
    <mergeCell ref="U1780:U1781"/>
    <mergeCell ref="V1780:V1781"/>
    <mergeCell ref="W1780:W1781"/>
    <mergeCell ref="F1782:F1783"/>
    <mergeCell ref="F1784:F1785"/>
    <mergeCell ref="B1780:B1781"/>
    <mergeCell ref="C1780:C1781"/>
    <mergeCell ref="D1780:D1781"/>
    <mergeCell ref="E1780:E1781"/>
    <mergeCell ref="G1780:G1781"/>
    <mergeCell ref="H1780:H1781"/>
    <mergeCell ref="I1780:I1781"/>
    <mergeCell ref="J1780:J1781"/>
    <mergeCell ref="X1784:Y1785"/>
    <mergeCell ref="B1786:B1787"/>
    <mergeCell ref="C1786:C1787"/>
    <mergeCell ref="D1786:D1787"/>
    <mergeCell ref="E1786:E1787"/>
    <mergeCell ref="G1786:G1787"/>
    <mergeCell ref="H1786:H1787"/>
    <mergeCell ref="I1786:I1787"/>
    <mergeCell ref="J1786:J1787"/>
    <mergeCell ref="O1786:O1787"/>
    <mergeCell ref="P1786:P1787"/>
    <mergeCell ref="Q1786:Q1787"/>
    <mergeCell ref="R1786:R1787"/>
    <mergeCell ref="S1786:S1787"/>
    <mergeCell ref="T1786:T1787"/>
    <mergeCell ref="U1786:U1787"/>
    <mergeCell ref="V1786:V1787"/>
    <mergeCell ref="W1786:W1787"/>
    <mergeCell ref="X1786:Y1787"/>
    <mergeCell ref="O1784:O1785"/>
    <mergeCell ref="P1784:P1785"/>
    <mergeCell ref="Q1784:Q1785"/>
    <mergeCell ref="R1784:R1785"/>
    <mergeCell ref="S1784:S1785"/>
    <mergeCell ref="T1784:T1785"/>
    <mergeCell ref="U1784:U1785"/>
    <mergeCell ref="V1784:V1785"/>
    <mergeCell ref="W1784:W1785"/>
    <mergeCell ref="F1786:F1787"/>
    <mergeCell ref="F1788:F1789"/>
    <mergeCell ref="B1784:B1785"/>
    <mergeCell ref="C1784:C1785"/>
    <mergeCell ref="D1784:D1785"/>
    <mergeCell ref="E1784:E1785"/>
    <mergeCell ref="G1784:G1785"/>
    <mergeCell ref="H1784:H1785"/>
    <mergeCell ref="I1784:I1785"/>
    <mergeCell ref="J1784:J1785"/>
    <mergeCell ref="X1788:Y1789"/>
    <mergeCell ref="B1790:B1791"/>
    <mergeCell ref="C1790:C1791"/>
    <mergeCell ref="D1790:D1791"/>
    <mergeCell ref="E1790:E1791"/>
    <mergeCell ref="G1790:G1791"/>
    <mergeCell ref="H1790:H1791"/>
    <mergeCell ref="I1790:I1791"/>
    <mergeCell ref="J1790:J1791"/>
    <mergeCell ref="O1790:O1791"/>
    <mergeCell ref="P1790:P1791"/>
    <mergeCell ref="Q1790:Q1791"/>
    <mergeCell ref="R1790:R1791"/>
    <mergeCell ref="S1790:S1791"/>
    <mergeCell ref="T1790:T1791"/>
    <mergeCell ref="U1790:U1791"/>
    <mergeCell ref="V1790:V1791"/>
    <mergeCell ref="W1790:W1791"/>
    <mergeCell ref="X1790:Y1791"/>
    <mergeCell ref="O1788:O1789"/>
    <mergeCell ref="P1788:P1789"/>
    <mergeCell ref="Q1788:Q1789"/>
    <mergeCell ref="R1788:R1789"/>
    <mergeCell ref="S1788:S1789"/>
    <mergeCell ref="T1788:T1789"/>
    <mergeCell ref="U1788:U1789"/>
    <mergeCell ref="V1788:V1789"/>
    <mergeCell ref="W1788:W1789"/>
    <mergeCell ref="F1790:F1791"/>
    <mergeCell ref="F1792:F1793"/>
    <mergeCell ref="B1788:B1789"/>
    <mergeCell ref="C1788:C1789"/>
    <mergeCell ref="D1788:D1789"/>
    <mergeCell ref="E1788:E1789"/>
    <mergeCell ref="G1788:G1789"/>
    <mergeCell ref="H1788:H1789"/>
    <mergeCell ref="I1788:I1789"/>
    <mergeCell ref="J1788:J1789"/>
    <mergeCell ref="X1792:Y1793"/>
    <mergeCell ref="B1794:B1795"/>
    <mergeCell ref="C1794:C1795"/>
    <mergeCell ref="D1794:D1795"/>
    <mergeCell ref="E1794:E1795"/>
    <mergeCell ref="G1794:G1795"/>
    <mergeCell ref="H1794:H1795"/>
    <mergeCell ref="I1794:I1795"/>
    <mergeCell ref="J1794:J1795"/>
    <mergeCell ref="O1794:O1795"/>
    <mergeCell ref="P1794:P1795"/>
    <mergeCell ref="Q1794:Q1795"/>
    <mergeCell ref="R1794:R1795"/>
    <mergeCell ref="S1794:S1795"/>
    <mergeCell ref="T1794:T1795"/>
    <mergeCell ref="U1794:U1795"/>
    <mergeCell ref="V1794:V1795"/>
    <mergeCell ref="W1794:W1795"/>
    <mergeCell ref="X1794:Y1795"/>
    <mergeCell ref="O1792:O1793"/>
    <mergeCell ref="P1792:P1793"/>
    <mergeCell ref="Q1792:Q1793"/>
    <mergeCell ref="R1792:R1793"/>
    <mergeCell ref="S1792:S1793"/>
    <mergeCell ref="T1792:T1793"/>
    <mergeCell ref="U1792:U1793"/>
    <mergeCell ref="V1792:V1793"/>
    <mergeCell ref="W1792:W1793"/>
    <mergeCell ref="F1794:F1795"/>
    <mergeCell ref="F1796:F1797"/>
    <mergeCell ref="B1792:B1793"/>
    <mergeCell ref="C1792:C1793"/>
    <mergeCell ref="D1792:D1793"/>
    <mergeCell ref="E1792:E1793"/>
    <mergeCell ref="G1792:G1793"/>
    <mergeCell ref="H1792:H1793"/>
    <mergeCell ref="I1792:I1793"/>
    <mergeCell ref="J1792:J1793"/>
    <mergeCell ref="X1796:Y1797"/>
    <mergeCell ref="B1798:B1799"/>
    <mergeCell ref="C1798:C1799"/>
    <mergeCell ref="D1798:D1799"/>
    <mergeCell ref="E1798:E1799"/>
    <mergeCell ref="G1798:G1799"/>
    <mergeCell ref="H1798:H1799"/>
    <mergeCell ref="I1798:I1799"/>
    <mergeCell ref="J1798:J1799"/>
    <mergeCell ref="O1798:O1799"/>
    <mergeCell ref="P1798:P1799"/>
    <mergeCell ref="Q1798:Q1799"/>
    <mergeCell ref="R1798:R1799"/>
    <mergeCell ref="S1798:S1799"/>
    <mergeCell ref="T1798:T1799"/>
    <mergeCell ref="U1798:U1799"/>
    <mergeCell ref="V1798:V1799"/>
    <mergeCell ref="W1798:W1799"/>
    <mergeCell ref="X1798:Y1799"/>
    <mergeCell ref="O1796:O1797"/>
    <mergeCell ref="P1796:P1797"/>
    <mergeCell ref="Q1796:Q1797"/>
    <mergeCell ref="R1796:R1797"/>
    <mergeCell ref="S1796:S1797"/>
    <mergeCell ref="T1796:T1797"/>
    <mergeCell ref="U1796:U1797"/>
    <mergeCell ref="V1796:V1797"/>
    <mergeCell ref="W1796:W1797"/>
    <mergeCell ref="F1798:F1799"/>
    <mergeCell ref="F1800:F1801"/>
    <mergeCell ref="B1796:B1797"/>
    <mergeCell ref="C1796:C1797"/>
    <mergeCell ref="D1796:D1797"/>
    <mergeCell ref="E1796:E1797"/>
    <mergeCell ref="G1796:G1797"/>
    <mergeCell ref="H1796:H1797"/>
    <mergeCell ref="I1796:I1797"/>
    <mergeCell ref="J1796:J1797"/>
    <mergeCell ref="X1800:Y1801"/>
    <mergeCell ref="B1802:B1803"/>
    <mergeCell ref="C1802:C1803"/>
    <mergeCell ref="D1802:D1803"/>
    <mergeCell ref="E1802:E1803"/>
    <mergeCell ref="G1802:G1803"/>
    <mergeCell ref="H1802:H1803"/>
    <mergeCell ref="I1802:I1803"/>
    <mergeCell ref="J1802:J1803"/>
    <mergeCell ref="O1802:O1803"/>
    <mergeCell ref="P1802:P1803"/>
    <mergeCell ref="Q1802:Q1803"/>
    <mergeCell ref="R1802:R1803"/>
    <mergeCell ref="S1802:S1803"/>
    <mergeCell ref="T1802:T1803"/>
    <mergeCell ref="U1802:U1803"/>
    <mergeCell ref="V1802:V1803"/>
    <mergeCell ref="W1802:W1803"/>
    <mergeCell ref="X1802:Y1803"/>
    <mergeCell ref="O1800:O1801"/>
    <mergeCell ref="P1800:P1801"/>
    <mergeCell ref="Q1800:Q1801"/>
    <mergeCell ref="R1800:R1801"/>
    <mergeCell ref="S1800:S1801"/>
    <mergeCell ref="T1800:T1801"/>
    <mergeCell ref="U1800:U1801"/>
    <mergeCell ref="V1800:V1801"/>
    <mergeCell ref="W1800:W1801"/>
    <mergeCell ref="F1802:F1803"/>
    <mergeCell ref="F1804:F1805"/>
    <mergeCell ref="B1800:B1801"/>
    <mergeCell ref="C1800:C1801"/>
    <mergeCell ref="D1800:D1801"/>
    <mergeCell ref="E1800:E1801"/>
    <mergeCell ref="G1800:G1801"/>
    <mergeCell ref="H1800:H1801"/>
    <mergeCell ref="I1800:I1801"/>
    <mergeCell ref="J1800:J1801"/>
    <mergeCell ref="X1804:Y1805"/>
    <mergeCell ref="B1806:B1807"/>
    <mergeCell ref="C1806:C1807"/>
    <mergeCell ref="D1806:D1807"/>
    <mergeCell ref="E1806:E1807"/>
    <mergeCell ref="G1806:G1807"/>
    <mergeCell ref="H1806:H1807"/>
    <mergeCell ref="I1806:I1807"/>
    <mergeCell ref="J1806:J1807"/>
    <mergeCell ref="O1806:O1807"/>
    <mergeCell ref="P1806:P1807"/>
    <mergeCell ref="Q1806:Q1807"/>
    <mergeCell ref="R1806:R1807"/>
    <mergeCell ref="S1806:S1807"/>
    <mergeCell ref="T1806:T1807"/>
    <mergeCell ref="U1806:U1807"/>
    <mergeCell ref="V1806:V1807"/>
    <mergeCell ref="W1806:W1807"/>
    <mergeCell ref="X1806:Y1807"/>
    <mergeCell ref="O1804:O1805"/>
    <mergeCell ref="P1804:P1805"/>
    <mergeCell ref="Q1804:Q1805"/>
    <mergeCell ref="R1804:R1805"/>
    <mergeCell ref="S1804:S1805"/>
    <mergeCell ref="T1804:T1805"/>
    <mergeCell ref="U1804:U1805"/>
    <mergeCell ref="V1804:V1805"/>
    <mergeCell ref="W1804:W1805"/>
    <mergeCell ref="F1806:F1807"/>
    <mergeCell ref="F1808:F1809"/>
    <mergeCell ref="B1804:B1805"/>
    <mergeCell ref="C1804:C1805"/>
    <mergeCell ref="D1804:D1805"/>
    <mergeCell ref="E1804:E1805"/>
    <mergeCell ref="G1804:G1805"/>
    <mergeCell ref="H1804:H1805"/>
    <mergeCell ref="I1804:I1805"/>
    <mergeCell ref="J1804:J1805"/>
    <mergeCell ref="X1808:Y1809"/>
    <mergeCell ref="B1810:B1811"/>
    <mergeCell ref="C1810:C1811"/>
    <mergeCell ref="D1810:D1811"/>
    <mergeCell ref="E1810:E1811"/>
    <mergeCell ref="G1810:G1811"/>
    <mergeCell ref="H1810:H1811"/>
    <mergeCell ref="I1810:I1811"/>
    <mergeCell ref="J1810:J1811"/>
    <mergeCell ref="O1810:O1811"/>
    <mergeCell ref="P1810:P1811"/>
    <mergeCell ref="Q1810:Q1811"/>
    <mergeCell ref="R1810:R1811"/>
    <mergeCell ref="S1810:S1811"/>
    <mergeCell ref="T1810:T1811"/>
    <mergeCell ref="U1810:U1811"/>
    <mergeCell ref="V1810:V1811"/>
    <mergeCell ref="W1810:W1811"/>
    <mergeCell ref="X1810:Y1811"/>
    <mergeCell ref="O1808:O1809"/>
    <mergeCell ref="P1808:P1809"/>
    <mergeCell ref="Q1808:Q1809"/>
    <mergeCell ref="R1808:R1809"/>
    <mergeCell ref="S1808:S1809"/>
    <mergeCell ref="T1808:T1809"/>
    <mergeCell ref="U1808:U1809"/>
    <mergeCell ref="V1808:V1809"/>
    <mergeCell ref="W1808:W1809"/>
    <mergeCell ref="F1810:F1811"/>
    <mergeCell ref="F1812:F1813"/>
    <mergeCell ref="B1808:B1809"/>
    <mergeCell ref="C1808:C1809"/>
    <mergeCell ref="D1808:D1809"/>
    <mergeCell ref="E1808:E1809"/>
    <mergeCell ref="G1808:G1809"/>
    <mergeCell ref="H1808:H1809"/>
    <mergeCell ref="I1808:I1809"/>
    <mergeCell ref="J1808:J1809"/>
    <mergeCell ref="X1812:Y1813"/>
    <mergeCell ref="B1814:B1815"/>
    <mergeCell ref="C1814:C1815"/>
    <mergeCell ref="D1814:D1815"/>
    <mergeCell ref="E1814:E1815"/>
    <mergeCell ref="G1814:G1815"/>
    <mergeCell ref="H1814:H1815"/>
    <mergeCell ref="I1814:I1815"/>
    <mergeCell ref="J1814:J1815"/>
    <mergeCell ref="O1814:O1815"/>
    <mergeCell ref="P1814:P1815"/>
    <mergeCell ref="Q1814:Q1815"/>
    <mergeCell ref="R1814:R1815"/>
    <mergeCell ref="S1814:S1815"/>
    <mergeCell ref="T1814:T1815"/>
    <mergeCell ref="U1814:U1815"/>
    <mergeCell ref="V1814:V1815"/>
    <mergeCell ref="W1814:W1815"/>
    <mergeCell ref="X1814:Y1815"/>
    <mergeCell ref="O1812:O1813"/>
    <mergeCell ref="P1812:P1813"/>
    <mergeCell ref="Q1812:Q1813"/>
    <mergeCell ref="R1812:R1813"/>
    <mergeCell ref="S1812:S1813"/>
    <mergeCell ref="T1812:T1813"/>
    <mergeCell ref="U1812:U1813"/>
    <mergeCell ref="V1812:V1813"/>
    <mergeCell ref="W1812:W1813"/>
    <mergeCell ref="F1814:F1815"/>
    <mergeCell ref="F1816:F1817"/>
    <mergeCell ref="B1812:B1813"/>
    <mergeCell ref="C1812:C1813"/>
    <mergeCell ref="D1812:D1813"/>
    <mergeCell ref="E1812:E1813"/>
    <mergeCell ref="G1812:G1813"/>
    <mergeCell ref="H1812:H1813"/>
    <mergeCell ref="I1812:I1813"/>
    <mergeCell ref="J1812:J1813"/>
    <mergeCell ref="X1816:Y1817"/>
    <mergeCell ref="B1818:B1819"/>
    <mergeCell ref="C1818:C1819"/>
    <mergeCell ref="D1818:D1819"/>
    <mergeCell ref="E1818:E1819"/>
    <mergeCell ref="G1818:G1819"/>
    <mergeCell ref="H1818:H1819"/>
    <mergeCell ref="I1818:I1819"/>
    <mergeCell ref="J1818:J1819"/>
    <mergeCell ref="O1818:O1819"/>
    <mergeCell ref="P1818:P1819"/>
    <mergeCell ref="Q1818:Q1819"/>
    <mergeCell ref="R1818:R1819"/>
    <mergeCell ref="S1818:S1819"/>
    <mergeCell ref="T1818:T1819"/>
    <mergeCell ref="U1818:U1819"/>
    <mergeCell ref="V1818:V1819"/>
    <mergeCell ref="W1818:W1819"/>
    <mergeCell ref="X1818:Y1819"/>
    <mergeCell ref="O1816:O1817"/>
    <mergeCell ref="P1816:P1817"/>
    <mergeCell ref="Q1816:Q1817"/>
    <mergeCell ref="R1816:R1817"/>
    <mergeCell ref="S1816:S1817"/>
    <mergeCell ref="T1816:T1817"/>
    <mergeCell ref="U1816:U1817"/>
    <mergeCell ref="V1816:V1817"/>
    <mergeCell ref="W1816:W1817"/>
    <mergeCell ref="F1818:F1819"/>
    <mergeCell ref="F1820:F1821"/>
    <mergeCell ref="B1816:B1817"/>
    <mergeCell ref="C1816:C1817"/>
    <mergeCell ref="D1816:D1817"/>
    <mergeCell ref="E1816:E1817"/>
    <mergeCell ref="G1816:G1817"/>
    <mergeCell ref="H1816:H1817"/>
    <mergeCell ref="I1816:I1817"/>
    <mergeCell ref="J1816:J1817"/>
    <mergeCell ref="X1820:Y1821"/>
    <mergeCell ref="B1822:B1823"/>
    <mergeCell ref="C1822:C1823"/>
    <mergeCell ref="D1822:D1823"/>
    <mergeCell ref="E1822:E1823"/>
    <mergeCell ref="G1822:G1823"/>
    <mergeCell ref="H1822:H1823"/>
    <mergeCell ref="I1822:I1823"/>
    <mergeCell ref="J1822:J1823"/>
    <mergeCell ref="O1822:O1823"/>
    <mergeCell ref="P1822:P1823"/>
    <mergeCell ref="Q1822:Q1823"/>
    <mergeCell ref="R1822:R1823"/>
    <mergeCell ref="S1822:S1823"/>
    <mergeCell ref="T1822:T1823"/>
    <mergeCell ref="U1822:U1823"/>
    <mergeCell ref="V1822:V1823"/>
    <mergeCell ref="W1822:W1823"/>
    <mergeCell ref="X1822:Y1823"/>
    <mergeCell ref="O1820:O1821"/>
    <mergeCell ref="P1820:P1821"/>
    <mergeCell ref="Q1820:Q1821"/>
    <mergeCell ref="R1820:R1821"/>
    <mergeCell ref="S1820:S1821"/>
    <mergeCell ref="T1820:T1821"/>
    <mergeCell ref="U1820:U1821"/>
    <mergeCell ref="V1820:V1821"/>
    <mergeCell ref="W1820:W1821"/>
    <mergeCell ref="F1822:F1823"/>
    <mergeCell ref="F1824:F1825"/>
    <mergeCell ref="B1820:B1821"/>
    <mergeCell ref="C1820:C1821"/>
    <mergeCell ref="D1820:D1821"/>
    <mergeCell ref="E1820:E1821"/>
    <mergeCell ref="G1820:G1821"/>
    <mergeCell ref="H1820:H1821"/>
    <mergeCell ref="I1820:I1821"/>
    <mergeCell ref="J1820:J1821"/>
    <mergeCell ref="X1824:Y1825"/>
    <mergeCell ref="B1826:B1827"/>
    <mergeCell ref="C1826:C1827"/>
    <mergeCell ref="D1826:D1827"/>
    <mergeCell ref="E1826:E1827"/>
    <mergeCell ref="G1826:G1827"/>
    <mergeCell ref="H1826:H1827"/>
    <mergeCell ref="I1826:I1827"/>
    <mergeCell ref="J1826:J1827"/>
    <mergeCell ref="O1826:O1827"/>
    <mergeCell ref="P1826:P1827"/>
    <mergeCell ref="Q1826:Q1827"/>
    <mergeCell ref="R1826:R1827"/>
    <mergeCell ref="S1826:S1827"/>
    <mergeCell ref="T1826:T1827"/>
    <mergeCell ref="U1826:U1827"/>
    <mergeCell ref="V1826:V1827"/>
    <mergeCell ref="W1826:W1827"/>
    <mergeCell ref="X1826:Y1827"/>
    <mergeCell ref="O1824:O1825"/>
    <mergeCell ref="P1824:P1825"/>
    <mergeCell ref="Q1824:Q1825"/>
    <mergeCell ref="R1824:R1825"/>
    <mergeCell ref="S1824:S1825"/>
    <mergeCell ref="T1824:T1825"/>
    <mergeCell ref="U1824:U1825"/>
    <mergeCell ref="V1824:V1825"/>
    <mergeCell ref="W1824:W1825"/>
    <mergeCell ref="F1826:F1827"/>
    <mergeCell ref="F1828:F1829"/>
    <mergeCell ref="B1824:B1825"/>
    <mergeCell ref="C1824:C1825"/>
    <mergeCell ref="D1824:D1825"/>
    <mergeCell ref="E1824:E1825"/>
    <mergeCell ref="G1824:G1825"/>
    <mergeCell ref="H1824:H1825"/>
    <mergeCell ref="I1824:I1825"/>
    <mergeCell ref="J1824:J1825"/>
    <mergeCell ref="X1828:Y1829"/>
    <mergeCell ref="B1830:B1831"/>
    <mergeCell ref="C1830:C1831"/>
    <mergeCell ref="D1830:D1831"/>
    <mergeCell ref="E1830:E1831"/>
    <mergeCell ref="G1830:G1831"/>
    <mergeCell ref="H1830:H1831"/>
    <mergeCell ref="I1830:I1831"/>
    <mergeCell ref="J1830:J1831"/>
    <mergeCell ref="O1830:O1831"/>
    <mergeCell ref="P1830:P1831"/>
    <mergeCell ref="Q1830:Q1831"/>
    <mergeCell ref="R1830:R1831"/>
    <mergeCell ref="S1830:S1831"/>
    <mergeCell ref="T1830:T1831"/>
    <mergeCell ref="U1830:U1831"/>
    <mergeCell ref="V1830:V1831"/>
    <mergeCell ref="W1830:W1831"/>
    <mergeCell ref="X1830:Y1831"/>
    <mergeCell ref="O1828:O1829"/>
    <mergeCell ref="P1828:P1829"/>
    <mergeCell ref="Q1828:Q1829"/>
    <mergeCell ref="R1828:R1829"/>
    <mergeCell ref="S1828:S1829"/>
    <mergeCell ref="T1828:T1829"/>
    <mergeCell ref="U1828:U1829"/>
    <mergeCell ref="V1828:V1829"/>
    <mergeCell ref="W1828:W1829"/>
    <mergeCell ref="F1830:F1831"/>
    <mergeCell ref="F1832:F1833"/>
    <mergeCell ref="B1828:B1829"/>
    <mergeCell ref="C1828:C1829"/>
    <mergeCell ref="D1828:D1829"/>
    <mergeCell ref="E1828:E1829"/>
    <mergeCell ref="G1828:G1829"/>
    <mergeCell ref="H1828:H1829"/>
    <mergeCell ref="I1828:I1829"/>
    <mergeCell ref="J1828:J1829"/>
    <mergeCell ref="X1832:Y1833"/>
    <mergeCell ref="B1834:B1835"/>
    <mergeCell ref="C1834:C1835"/>
    <mergeCell ref="D1834:D1835"/>
    <mergeCell ref="E1834:E1835"/>
    <mergeCell ref="G1834:G1835"/>
    <mergeCell ref="H1834:H1835"/>
    <mergeCell ref="I1834:I1835"/>
    <mergeCell ref="J1834:J1835"/>
    <mergeCell ref="O1834:O1835"/>
    <mergeCell ref="P1834:P1835"/>
    <mergeCell ref="Q1834:Q1835"/>
    <mergeCell ref="R1834:R1835"/>
    <mergeCell ref="S1834:S1835"/>
    <mergeCell ref="T1834:T1835"/>
    <mergeCell ref="U1834:U1835"/>
    <mergeCell ref="V1834:V1835"/>
    <mergeCell ref="W1834:W1835"/>
    <mergeCell ref="X1834:Y1835"/>
    <mergeCell ref="O1832:O1833"/>
    <mergeCell ref="P1832:P1833"/>
    <mergeCell ref="Q1832:Q1833"/>
    <mergeCell ref="R1832:R1833"/>
    <mergeCell ref="S1832:S1833"/>
    <mergeCell ref="T1832:T1833"/>
    <mergeCell ref="U1832:U1833"/>
    <mergeCell ref="V1832:V1833"/>
    <mergeCell ref="W1832:W1833"/>
    <mergeCell ref="F1834:F1835"/>
    <mergeCell ref="F1836:F1837"/>
    <mergeCell ref="B1832:B1833"/>
    <mergeCell ref="C1832:C1833"/>
    <mergeCell ref="D1832:D1833"/>
    <mergeCell ref="E1832:E1833"/>
    <mergeCell ref="G1832:G1833"/>
    <mergeCell ref="H1832:H1833"/>
    <mergeCell ref="I1832:I1833"/>
    <mergeCell ref="J1832:J1833"/>
    <mergeCell ref="X1836:Y1837"/>
    <mergeCell ref="B1838:B1839"/>
    <mergeCell ref="C1838:C1839"/>
    <mergeCell ref="D1838:D1839"/>
    <mergeCell ref="E1838:E1839"/>
    <mergeCell ref="G1838:G1839"/>
    <mergeCell ref="H1838:H1839"/>
    <mergeCell ref="I1838:I1839"/>
    <mergeCell ref="J1838:J1839"/>
    <mergeCell ref="O1838:O1839"/>
    <mergeCell ref="P1838:P1839"/>
    <mergeCell ref="Q1838:Q1839"/>
    <mergeCell ref="R1838:R1839"/>
    <mergeCell ref="S1838:S1839"/>
    <mergeCell ref="T1838:T1839"/>
    <mergeCell ref="U1838:U1839"/>
    <mergeCell ref="V1838:V1839"/>
    <mergeCell ref="W1838:W1839"/>
    <mergeCell ref="X1838:Y1839"/>
    <mergeCell ref="O1836:O1837"/>
    <mergeCell ref="P1836:P1837"/>
    <mergeCell ref="Q1836:Q1837"/>
    <mergeCell ref="R1836:R1837"/>
    <mergeCell ref="S1836:S1837"/>
    <mergeCell ref="T1836:T1837"/>
    <mergeCell ref="U1836:U1837"/>
    <mergeCell ref="V1836:V1837"/>
    <mergeCell ref="W1836:W1837"/>
    <mergeCell ref="F1838:F1839"/>
    <mergeCell ref="F1840:F1841"/>
    <mergeCell ref="B1836:B1837"/>
    <mergeCell ref="C1836:C1837"/>
    <mergeCell ref="D1836:D1837"/>
    <mergeCell ref="E1836:E1837"/>
    <mergeCell ref="G1836:G1837"/>
    <mergeCell ref="H1836:H1837"/>
    <mergeCell ref="I1836:I1837"/>
    <mergeCell ref="J1836:J1837"/>
    <mergeCell ref="X1840:Y1841"/>
    <mergeCell ref="B1842:B1843"/>
    <mergeCell ref="C1842:C1843"/>
    <mergeCell ref="D1842:D1843"/>
    <mergeCell ref="E1842:E1843"/>
    <mergeCell ref="G1842:G1843"/>
    <mergeCell ref="H1842:H1843"/>
    <mergeCell ref="I1842:I1843"/>
    <mergeCell ref="J1842:J1843"/>
    <mergeCell ref="O1842:O1843"/>
    <mergeCell ref="P1842:P1843"/>
    <mergeCell ref="Q1842:Q1843"/>
    <mergeCell ref="R1842:R1843"/>
    <mergeCell ref="S1842:S1843"/>
    <mergeCell ref="T1842:T1843"/>
    <mergeCell ref="U1842:U1843"/>
    <mergeCell ref="V1842:V1843"/>
    <mergeCell ref="W1842:W1843"/>
    <mergeCell ref="X1842:Y1843"/>
    <mergeCell ref="O1840:O1841"/>
    <mergeCell ref="P1840:P1841"/>
    <mergeCell ref="Q1840:Q1841"/>
    <mergeCell ref="R1840:R1841"/>
    <mergeCell ref="S1840:S1841"/>
    <mergeCell ref="T1840:T1841"/>
    <mergeCell ref="U1840:U1841"/>
    <mergeCell ref="V1840:V1841"/>
    <mergeCell ref="W1840:W1841"/>
    <mergeCell ref="F1842:F1843"/>
    <mergeCell ref="F1844:F1845"/>
    <mergeCell ref="B1840:B1841"/>
    <mergeCell ref="C1840:C1841"/>
    <mergeCell ref="D1840:D1841"/>
    <mergeCell ref="E1840:E1841"/>
    <mergeCell ref="G1840:G1841"/>
    <mergeCell ref="H1840:H1841"/>
    <mergeCell ref="I1840:I1841"/>
    <mergeCell ref="J1840:J1841"/>
    <mergeCell ref="X1844:Y1845"/>
    <mergeCell ref="B1846:B1847"/>
    <mergeCell ref="C1846:C1847"/>
    <mergeCell ref="D1846:D1847"/>
    <mergeCell ref="E1846:E1847"/>
    <mergeCell ref="G1846:G1847"/>
    <mergeCell ref="H1846:H1847"/>
    <mergeCell ref="I1846:I1847"/>
    <mergeCell ref="J1846:J1847"/>
    <mergeCell ref="O1846:O1847"/>
    <mergeCell ref="P1846:P1847"/>
    <mergeCell ref="Q1846:Q1847"/>
    <mergeCell ref="R1846:R1847"/>
    <mergeCell ref="S1846:S1847"/>
    <mergeCell ref="T1846:T1847"/>
    <mergeCell ref="U1846:U1847"/>
    <mergeCell ref="V1846:V1847"/>
    <mergeCell ref="W1846:W1847"/>
    <mergeCell ref="X1846:Y1847"/>
    <mergeCell ref="O1844:O1845"/>
    <mergeCell ref="P1844:P1845"/>
    <mergeCell ref="Q1844:Q1845"/>
    <mergeCell ref="R1844:R1845"/>
    <mergeCell ref="S1844:S1845"/>
    <mergeCell ref="T1844:T1845"/>
    <mergeCell ref="U1844:U1845"/>
    <mergeCell ref="V1844:V1845"/>
    <mergeCell ref="W1844:W1845"/>
    <mergeCell ref="F1846:F1847"/>
    <mergeCell ref="F1848:F1849"/>
    <mergeCell ref="B1844:B1845"/>
    <mergeCell ref="C1844:C1845"/>
    <mergeCell ref="D1844:D1845"/>
    <mergeCell ref="E1844:E1845"/>
    <mergeCell ref="G1844:G1845"/>
    <mergeCell ref="H1844:H1845"/>
    <mergeCell ref="I1844:I1845"/>
    <mergeCell ref="J1844:J1845"/>
    <mergeCell ref="X1848:Y1849"/>
    <mergeCell ref="B1850:B1851"/>
    <mergeCell ref="C1850:C1851"/>
    <mergeCell ref="D1850:D1851"/>
    <mergeCell ref="E1850:E1851"/>
    <mergeCell ref="G1850:G1851"/>
    <mergeCell ref="H1850:H1851"/>
    <mergeCell ref="I1850:I1851"/>
    <mergeCell ref="J1850:J1851"/>
    <mergeCell ref="O1850:O1851"/>
    <mergeCell ref="P1850:P1851"/>
    <mergeCell ref="Q1850:Q1851"/>
    <mergeCell ref="R1850:R1851"/>
    <mergeCell ref="S1850:S1851"/>
    <mergeCell ref="T1850:T1851"/>
    <mergeCell ref="U1850:U1851"/>
    <mergeCell ref="V1850:V1851"/>
    <mergeCell ref="W1850:W1851"/>
    <mergeCell ref="X1850:Y1851"/>
    <mergeCell ref="O1848:O1849"/>
    <mergeCell ref="P1848:P1849"/>
    <mergeCell ref="Q1848:Q1849"/>
    <mergeCell ref="R1848:R1849"/>
    <mergeCell ref="S1848:S1849"/>
    <mergeCell ref="T1848:T1849"/>
    <mergeCell ref="U1848:U1849"/>
    <mergeCell ref="V1848:V1849"/>
    <mergeCell ref="W1848:W1849"/>
    <mergeCell ref="F1850:F1851"/>
    <mergeCell ref="F1852:F1853"/>
    <mergeCell ref="B1848:B1849"/>
    <mergeCell ref="C1848:C1849"/>
    <mergeCell ref="D1848:D1849"/>
    <mergeCell ref="E1848:E1849"/>
    <mergeCell ref="G1848:G1849"/>
    <mergeCell ref="H1848:H1849"/>
    <mergeCell ref="I1848:I1849"/>
    <mergeCell ref="J1848:J1849"/>
    <mergeCell ref="X1852:Y1853"/>
    <mergeCell ref="B1854:B1855"/>
    <mergeCell ref="C1854:C1855"/>
    <mergeCell ref="D1854:D1855"/>
    <mergeCell ref="E1854:E1855"/>
    <mergeCell ref="G1854:G1855"/>
    <mergeCell ref="H1854:H1855"/>
    <mergeCell ref="I1854:I1855"/>
    <mergeCell ref="J1854:J1855"/>
    <mergeCell ref="O1854:O1855"/>
    <mergeCell ref="P1854:P1855"/>
    <mergeCell ref="Q1854:Q1855"/>
    <mergeCell ref="R1854:R1855"/>
    <mergeCell ref="S1854:S1855"/>
    <mergeCell ref="T1854:T1855"/>
    <mergeCell ref="U1854:U1855"/>
    <mergeCell ref="V1854:V1855"/>
    <mergeCell ref="W1854:W1855"/>
    <mergeCell ref="X1854:Y1855"/>
    <mergeCell ref="O1852:O1853"/>
    <mergeCell ref="P1852:P1853"/>
    <mergeCell ref="Q1852:Q1853"/>
    <mergeCell ref="R1852:R1853"/>
    <mergeCell ref="S1852:S1853"/>
    <mergeCell ref="T1852:T1853"/>
    <mergeCell ref="U1852:U1853"/>
    <mergeCell ref="V1852:V1853"/>
    <mergeCell ref="W1852:W1853"/>
    <mergeCell ref="F1854:F1855"/>
    <mergeCell ref="F1856:F1857"/>
    <mergeCell ref="B1852:B1853"/>
    <mergeCell ref="C1852:C1853"/>
    <mergeCell ref="D1852:D1853"/>
    <mergeCell ref="E1852:E1853"/>
    <mergeCell ref="G1852:G1853"/>
    <mergeCell ref="H1852:H1853"/>
    <mergeCell ref="I1852:I1853"/>
    <mergeCell ref="J1852:J1853"/>
    <mergeCell ref="X1856:Y1857"/>
    <mergeCell ref="B1858:B1859"/>
    <mergeCell ref="C1858:C1859"/>
    <mergeCell ref="D1858:D1859"/>
    <mergeCell ref="E1858:E1859"/>
    <mergeCell ref="G1858:G1859"/>
    <mergeCell ref="H1858:H1859"/>
    <mergeCell ref="I1858:I1859"/>
    <mergeCell ref="J1858:J1859"/>
    <mergeCell ref="O1858:O1859"/>
    <mergeCell ref="P1858:P1859"/>
    <mergeCell ref="Q1858:Q1859"/>
    <mergeCell ref="R1858:R1859"/>
    <mergeCell ref="S1858:S1859"/>
    <mergeCell ref="T1858:T1859"/>
    <mergeCell ref="U1858:U1859"/>
    <mergeCell ref="V1858:V1859"/>
    <mergeCell ref="W1858:W1859"/>
    <mergeCell ref="X1858:Y1859"/>
    <mergeCell ref="O1856:O1857"/>
    <mergeCell ref="P1856:P1857"/>
    <mergeCell ref="Q1856:Q1857"/>
    <mergeCell ref="R1856:R1857"/>
    <mergeCell ref="S1856:S1857"/>
    <mergeCell ref="T1856:T1857"/>
    <mergeCell ref="U1856:U1857"/>
    <mergeCell ref="V1856:V1857"/>
    <mergeCell ref="W1856:W1857"/>
    <mergeCell ref="F1858:F1859"/>
    <mergeCell ref="F1860:F1861"/>
    <mergeCell ref="B1856:B1857"/>
    <mergeCell ref="C1856:C1857"/>
    <mergeCell ref="D1856:D1857"/>
    <mergeCell ref="E1856:E1857"/>
    <mergeCell ref="G1856:G1857"/>
    <mergeCell ref="H1856:H1857"/>
    <mergeCell ref="I1856:I1857"/>
    <mergeCell ref="J1856:J1857"/>
    <mergeCell ref="X1860:Y1861"/>
    <mergeCell ref="B1862:B1863"/>
    <mergeCell ref="C1862:C1863"/>
    <mergeCell ref="D1862:D1863"/>
    <mergeCell ref="E1862:E1863"/>
    <mergeCell ref="G1862:G1863"/>
    <mergeCell ref="H1862:H1863"/>
    <mergeCell ref="I1862:I1863"/>
    <mergeCell ref="J1862:J1863"/>
    <mergeCell ref="O1862:O1863"/>
    <mergeCell ref="P1862:P1863"/>
    <mergeCell ref="Q1862:Q1863"/>
    <mergeCell ref="R1862:R1863"/>
    <mergeCell ref="S1862:S1863"/>
    <mergeCell ref="T1862:T1863"/>
    <mergeCell ref="U1862:U1863"/>
    <mergeCell ref="V1862:V1863"/>
    <mergeCell ref="W1862:W1863"/>
    <mergeCell ref="X1862:Y1863"/>
    <mergeCell ref="O1860:O1861"/>
    <mergeCell ref="P1860:P1861"/>
    <mergeCell ref="Q1860:Q1861"/>
    <mergeCell ref="R1860:R1861"/>
    <mergeCell ref="S1860:S1861"/>
    <mergeCell ref="T1860:T1861"/>
    <mergeCell ref="U1860:U1861"/>
    <mergeCell ref="V1860:V1861"/>
    <mergeCell ref="W1860:W1861"/>
    <mergeCell ref="F1862:F1863"/>
    <mergeCell ref="F1864:F1865"/>
    <mergeCell ref="B1860:B1861"/>
    <mergeCell ref="C1860:C1861"/>
    <mergeCell ref="D1860:D1861"/>
    <mergeCell ref="E1860:E1861"/>
    <mergeCell ref="G1860:G1861"/>
    <mergeCell ref="H1860:H1861"/>
    <mergeCell ref="I1860:I1861"/>
    <mergeCell ref="J1860:J1861"/>
    <mergeCell ref="X1864:Y1865"/>
    <mergeCell ref="B1866:B1867"/>
    <mergeCell ref="C1866:C1867"/>
    <mergeCell ref="D1866:D1867"/>
    <mergeCell ref="E1866:E1867"/>
    <mergeCell ref="G1866:G1867"/>
    <mergeCell ref="H1866:H1867"/>
    <mergeCell ref="I1866:I1867"/>
    <mergeCell ref="J1866:J1867"/>
    <mergeCell ref="O1866:O1867"/>
    <mergeCell ref="P1866:P1867"/>
    <mergeCell ref="Q1866:Q1867"/>
    <mergeCell ref="R1866:R1867"/>
    <mergeCell ref="S1866:S1867"/>
    <mergeCell ref="T1866:T1867"/>
    <mergeCell ref="U1866:U1867"/>
    <mergeCell ref="V1866:V1867"/>
    <mergeCell ref="W1866:W1867"/>
    <mergeCell ref="X1866:Y1867"/>
    <mergeCell ref="O1864:O1865"/>
    <mergeCell ref="P1864:P1865"/>
    <mergeCell ref="Q1864:Q1865"/>
    <mergeCell ref="R1864:R1865"/>
    <mergeCell ref="S1864:S1865"/>
    <mergeCell ref="T1864:T1865"/>
    <mergeCell ref="U1864:U1865"/>
    <mergeCell ref="V1864:V1865"/>
    <mergeCell ref="W1864:W1865"/>
    <mergeCell ref="F1866:F1867"/>
    <mergeCell ref="F1868:F1869"/>
    <mergeCell ref="B1864:B1865"/>
    <mergeCell ref="C1864:C1865"/>
    <mergeCell ref="D1864:D1865"/>
    <mergeCell ref="E1864:E1865"/>
    <mergeCell ref="G1864:G1865"/>
    <mergeCell ref="H1864:H1865"/>
    <mergeCell ref="I1864:I1865"/>
    <mergeCell ref="J1864:J1865"/>
    <mergeCell ref="X1868:Y1869"/>
    <mergeCell ref="B1870:B1871"/>
    <mergeCell ref="C1870:C1871"/>
    <mergeCell ref="D1870:D1871"/>
    <mergeCell ref="E1870:E1871"/>
    <mergeCell ref="G1870:G1871"/>
    <mergeCell ref="H1870:H1871"/>
    <mergeCell ref="I1870:I1871"/>
    <mergeCell ref="J1870:J1871"/>
    <mergeCell ref="O1870:O1871"/>
    <mergeCell ref="P1870:P1871"/>
    <mergeCell ref="Q1870:Q1871"/>
    <mergeCell ref="R1870:R1871"/>
    <mergeCell ref="S1870:S1871"/>
    <mergeCell ref="T1870:T1871"/>
    <mergeCell ref="U1870:U1871"/>
    <mergeCell ref="V1870:V1871"/>
    <mergeCell ref="W1870:W1871"/>
    <mergeCell ref="X1870:Y1871"/>
    <mergeCell ref="O1868:O1869"/>
    <mergeCell ref="P1868:P1869"/>
    <mergeCell ref="Q1868:Q1869"/>
    <mergeCell ref="R1868:R1869"/>
    <mergeCell ref="S1868:S1869"/>
    <mergeCell ref="T1868:T1869"/>
    <mergeCell ref="U1868:U1869"/>
    <mergeCell ref="V1868:V1869"/>
    <mergeCell ref="W1868:W1869"/>
    <mergeCell ref="F1870:F1871"/>
    <mergeCell ref="F1872:F1873"/>
    <mergeCell ref="B1868:B1869"/>
    <mergeCell ref="C1868:C1869"/>
    <mergeCell ref="D1868:D1869"/>
    <mergeCell ref="E1868:E1869"/>
    <mergeCell ref="G1868:G1869"/>
    <mergeCell ref="H1868:H1869"/>
    <mergeCell ref="I1868:I1869"/>
    <mergeCell ref="J1868:J1869"/>
    <mergeCell ref="X1872:Y1873"/>
    <mergeCell ref="B1874:B1875"/>
    <mergeCell ref="C1874:C1875"/>
    <mergeCell ref="D1874:D1875"/>
    <mergeCell ref="E1874:E1875"/>
    <mergeCell ref="G1874:G1875"/>
    <mergeCell ref="H1874:H1875"/>
    <mergeCell ref="I1874:I1875"/>
    <mergeCell ref="J1874:J1875"/>
    <mergeCell ref="O1874:O1875"/>
    <mergeCell ref="P1874:P1875"/>
    <mergeCell ref="Q1874:Q1875"/>
    <mergeCell ref="R1874:R1875"/>
    <mergeCell ref="S1874:S1875"/>
    <mergeCell ref="T1874:T1875"/>
    <mergeCell ref="U1874:U1875"/>
    <mergeCell ref="V1874:V1875"/>
    <mergeCell ref="W1874:W1875"/>
    <mergeCell ref="X1874:Y1875"/>
    <mergeCell ref="O1872:O1873"/>
    <mergeCell ref="P1872:P1873"/>
    <mergeCell ref="Q1872:Q1873"/>
    <mergeCell ref="R1872:R1873"/>
    <mergeCell ref="S1872:S1873"/>
    <mergeCell ref="T1872:T1873"/>
    <mergeCell ref="U1872:U1873"/>
    <mergeCell ref="V1872:V1873"/>
    <mergeCell ref="W1872:W1873"/>
    <mergeCell ref="F1874:F1875"/>
    <mergeCell ref="F1876:F1877"/>
    <mergeCell ref="B1872:B1873"/>
    <mergeCell ref="C1872:C1873"/>
    <mergeCell ref="D1872:D1873"/>
    <mergeCell ref="E1872:E1873"/>
    <mergeCell ref="G1872:G1873"/>
    <mergeCell ref="H1872:H1873"/>
    <mergeCell ref="I1872:I1873"/>
    <mergeCell ref="J1872:J1873"/>
    <mergeCell ref="X1876:Y1877"/>
    <mergeCell ref="B1878:B1879"/>
    <mergeCell ref="C1878:C1879"/>
    <mergeCell ref="D1878:D1879"/>
    <mergeCell ref="E1878:E1879"/>
    <mergeCell ref="G1878:G1879"/>
    <mergeCell ref="H1878:H1879"/>
    <mergeCell ref="I1878:I1879"/>
    <mergeCell ref="J1878:J1879"/>
    <mergeCell ref="O1878:O1879"/>
    <mergeCell ref="P1878:P1879"/>
    <mergeCell ref="Q1878:Q1879"/>
    <mergeCell ref="R1878:R1879"/>
    <mergeCell ref="S1878:S1879"/>
    <mergeCell ref="T1878:T1879"/>
    <mergeCell ref="U1878:U1879"/>
    <mergeCell ref="V1878:V1879"/>
    <mergeCell ref="W1878:W1879"/>
    <mergeCell ref="X1878:Y1879"/>
    <mergeCell ref="O1876:O1877"/>
    <mergeCell ref="P1876:P1877"/>
    <mergeCell ref="Q1876:Q1877"/>
    <mergeCell ref="R1876:R1877"/>
    <mergeCell ref="S1876:S1877"/>
    <mergeCell ref="T1876:T1877"/>
    <mergeCell ref="U1876:U1877"/>
    <mergeCell ref="V1876:V1877"/>
    <mergeCell ref="W1876:W1877"/>
    <mergeCell ref="F1878:F1879"/>
    <mergeCell ref="F1880:F1881"/>
    <mergeCell ref="B1876:B1877"/>
    <mergeCell ref="C1876:C1877"/>
    <mergeCell ref="D1876:D1877"/>
    <mergeCell ref="E1876:E1877"/>
    <mergeCell ref="G1876:G1877"/>
    <mergeCell ref="H1876:H1877"/>
    <mergeCell ref="I1876:I1877"/>
    <mergeCell ref="J1876:J1877"/>
    <mergeCell ref="X1880:Y1881"/>
    <mergeCell ref="B1882:B1883"/>
    <mergeCell ref="C1882:C1883"/>
    <mergeCell ref="D1882:D1883"/>
    <mergeCell ref="E1882:E1883"/>
    <mergeCell ref="G1882:G1883"/>
    <mergeCell ref="H1882:H1883"/>
    <mergeCell ref="I1882:I1883"/>
    <mergeCell ref="J1882:J1883"/>
    <mergeCell ref="O1882:O1883"/>
    <mergeCell ref="P1882:P1883"/>
    <mergeCell ref="Q1882:Q1883"/>
    <mergeCell ref="R1882:R1883"/>
    <mergeCell ref="S1882:S1883"/>
    <mergeCell ref="T1882:T1883"/>
    <mergeCell ref="U1882:U1883"/>
    <mergeCell ref="V1882:V1883"/>
    <mergeCell ref="W1882:W1883"/>
    <mergeCell ref="X1882:Y1883"/>
    <mergeCell ref="O1880:O1881"/>
    <mergeCell ref="P1880:P1881"/>
    <mergeCell ref="Q1880:Q1881"/>
    <mergeCell ref="R1880:R1881"/>
    <mergeCell ref="S1880:S1881"/>
    <mergeCell ref="T1880:T1881"/>
    <mergeCell ref="U1880:U1881"/>
    <mergeCell ref="V1880:V1881"/>
    <mergeCell ref="W1880:W1881"/>
    <mergeCell ref="F1882:F1883"/>
    <mergeCell ref="F1884:F1885"/>
    <mergeCell ref="B1880:B1881"/>
    <mergeCell ref="C1880:C1881"/>
    <mergeCell ref="D1880:D1881"/>
    <mergeCell ref="E1880:E1881"/>
    <mergeCell ref="G1880:G1881"/>
    <mergeCell ref="H1880:H1881"/>
    <mergeCell ref="I1880:I1881"/>
    <mergeCell ref="J1880:J1881"/>
    <mergeCell ref="X1884:Y1885"/>
    <mergeCell ref="B1886:B1887"/>
    <mergeCell ref="C1886:C1887"/>
    <mergeCell ref="D1886:D1887"/>
    <mergeCell ref="E1886:E1887"/>
    <mergeCell ref="G1886:G1887"/>
    <mergeCell ref="H1886:H1887"/>
    <mergeCell ref="I1886:I1887"/>
    <mergeCell ref="J1886:J1887"/>
    <mergeCell ref="O1886:O1887"/>
    <mergeCell ref="P1886:P1887"/>
    <mergeCell ref="Q1886:Q1887"/>
    <mergeCell ref="R1886:R1887"/>
    <mergeCell ref="S1886:S1887"/>
    <mergeCell ref="T1886:T1887"/>
    <mergeCell ref="U1886:U1887"/>
    <mergeCell ref="V1886:V1887"/>
    <mergeCell ref="W1886:W1887"/>
    <mergeCell ref="X1886:Y1887"/>
    <mergeCell ref="O1884:O1885"/>
    <mergeCell ref="P1884:P1885"/>
    <mergeCell ref="Q1884:Q1885"/>
    <mergeCell ref="R1884:R1885"/>
    <mergeCell ref="S1884:S1885"/>
    <mergeCell ref="T1884:T1885"/>
    <mergeCell ref="U1884:U1885"/>
    <mergeCell ref="V1884:V1885"/>
    <mergeCell ref="W1884:W1885"/>
    <mergeCell ref="F1886:F1887"/>
    <mergeCell ref="F1888:F1889"/>
    <mergeCell ref="B1884:B1885"/>
    <mergeCell ref="C1884:C1885"/>
    <mergeCell ref="D1884:D1885"/>
    <mergeCell ref="E1884:E1885"/>
    <mergeCell ref="G1884:G1885"/>
    <mergeCell ref="H1884:H1885"/>
    <mergeCell ref="I1884:I1885"/>
    <mergeCell ref="J1884:J1885"/>
    <mergeCell ref="X1888:Y1889"/>
    <mergeCell ref="B1890:B1891"/>
    <mergeCell ref="C1890:C1891"/>
    <mergeCell ref="D1890:D1891"/>
    <mergeCell ref="E1890:E1891"/>
    <mergeCell ref="G1890:G1891"/>
    <mergeCell ref="H1890:H1891"/>
    <mergeCell ref="I1890:I1891"/>
    <mergeCell ref="J1890:J1891"/>
    <mergeCell ref="O1890:O1891"/>
    <mergeCell ref="P1890:P1891"/>
    <mergeCell ref="Q1890:Q1891"/>
    <mergeCell ref="R1890:R1891"/>
    <mergeCell ref="S1890:S1891"/>
    <mergeCell ref="T1890:T1891"/>
    <mergeCell ref="U1890:U1891"/>
    <mergeCell ref="V1890:V1891"/>
    <mergeCell ref="W1890:W1891"/>
    <mergeCell ref="X1890:Y1891"/>
    <mergeCell ref="O1888:O1889"/>
    <mergeCell ref="P1888:P1889"/>
    <mergeCell ref="Q1888:Q1889"/>
    <mergeCell ref="R1888:R1889"/>
    <mergeCell ref="S1888:S1889"/>
    <mergeCell ref="T1888:T1889"/>
    <mergeCell ref="U1888:U1889"/>
    <mergeCell ref="V1888:V1889"/>
    <mergeCell ref="W1888:W1889"/>
    <mergeCell ref="F1890:F1891"/>
    <mergeCell ref="F1892:F1893"/>
    <mergeCell ref="B1888:B1889"/>
    <mergeCell ref="C1888:C1889"/>
    <mergeCell ref="D1888:D1889"/>
    <mergeCell ref="E1888:E1889"/>
    <mergeCell ref="G1888:G1889"/>
    <mergeCell ref="H1888:H1889"/>
    <mergeCell ref="I1888:I1889"/>
    <mergeCell ref="J1888:J1889"/>
    <mergeCell ref="X1892:Y1893"/>
    <mergeCell ref="B1894:B1895"/>
    <mergeCell ref="C1894:C1895"/>
    <mergeCell ref="D1894:D1895"/>
    <mergeCell ref="E1894:E1895"/>
    <mergeCell ref="G1894:G1895"/>
    <mergeCell ref="H1894:H1895"/>
    <mergeCell ref="I1894:I1895"/>
    <mergeCell ref="J1894:J1895"/>
    <mergeCell ref="O1894:O1895"/>
    <mergeCell ref="P1894:P1895"/>
    <mergeCell ref="Q1894:Q1895"/>
    <mergeCell ref="R1894:R1895"/>
    <mergeCell ref="S1894:S1895"/>
    <mergeCell ref="T1894:T1895"/>
    <mergeCell ref="U1894:U1895"/>
    <mergeCell ref="V1894:V1895"/>
    <mergeCell ref="W1894:W1895"/>
    <mergeCell ref="X1894:Y1895"/>
    <mergeCell ref="O1892:O1893"/>
    <mergeCell ref="P1892:P1893"/>
    <mergeCell ref="Q1892:Q1893"/>
    <mergeCell ref="R1892:R1893"/>
    <mergeCell ref="S1892:S1893"/>
    <mergeCell ref="T1892:T1893"/>
    <mergeCell ref="U1892:U1893"/>
    <mergeCell ref="V1892:V1893"/>
    <mergeCell ref="W1892:W1893"/>
    <mergeCell ref="F1894:F1895"/>
    <mergeCell ref="F1896:F1897"/>
    <mergeCell ref="B1892:B1893"/>
    <mergeCell ref="C1892:C1893"/>
    <mergeCell ref="D1892:D1893"/>
    <mergeCell ref="E1892:E1893"/>
    <mergeCell ref="G1892:G1893"/>
    <mergeCell ref="H1892:H1893"/>
    <mergeCell ref="I1892:I1893"/>
    <mergeCell ref="J1892:J1893"/>
    <mergeCell ref="X1896:Y1897"/>
    <mergeCell ref="B1898:B1899"/>
    <mergeCell ref="C1898:C1899"/>
    <mergeCell ref="D1898:D1899"/>
    <mergeCell ref="E1898:E1899"/>
    <mergeCell ref="G1898:G1899"/>
    <mergeCell ref="H1898:H1899"/>
    <mergeCell ref="I1898:I1899"/>
    <mergeCell ref="J1898:J1899"/>
    <mergeCell ref="O1898:O1899"/>
    <mergeCell ref="P1898:P1899"/>
    <mergeCell ref="Q1898:Q1899"/>
    <mergeCell ref="R1898:R1899"/>
    <mergeCell ref="S1898:S1899"/>
    <mergeCell ref="T1898:T1899"/>
    <mergeCell ref="U1898:U1899"/>
    <mergeCell ref="V1898:V1899"/>
    <mergeCell ref="W1898:W1899"/>
    <mergeCell ref="X1898:Y1899"/>
    <mergeCell ref="O1896:O1897"/>
    <mergeCell ref="P1896:P1897"/>
    <mergeCell ref="Q1896:Q1897"/>
    <mergeCell ref="R1896:R1897"/>
    <mergeCell ref="S1896:S1897"/>
    <mergeCell ref="T1896:T1897"/>
    <mergeCell ref="U1896:U1897"/>
    <mergeCell ref="V1896:V1897"/>
    <mergeCell ref="W1896:W1897"/>
    <mergeCell ref="F1898:F1899"/>
    <mergeCell ref="F1900:F1901"/>
    <mergeCell ref="B1896:B1897"/>
    <mergeCell ref="C1896:C1897"/>
    <mergeCell ref="D1896:D1897"/>
    <mergeCell ref="E1896:E1897"/>
    <mergeCell ref="G1896:G1897"/>
    <mergeCell ref="H1896:H1897"/>
    <mergeCell ref="I1896:I1897"/>
    <mergeCell ref="J1896:J1897"/>
    <mergeCell ref="X1900:Y1901"/>
    <mergeCell ref="B1902:B1903"/>
    <mergeCell ref="C1902:C1903"/>
    <mergeCell ref="D1902:D1903"/>
    <mergeCell ref="E1902:E1903"/>
    <mergeCell ref="G1902:G1903"/>
    <mergeCell ref="H1902:H1903"/>
    <mergeCell ref="I1902:I1903"/>
    <mergeCell ref="J1902:J1903"/>
    <mergeCell ref="O1902:O1903"/>
    <mergeCell ref="P1902:P1903"/>
    <mergeCell ref="Q1902:Q1903"/>
    <mergeCell ref="R1902:R1903"/>
    <mergeCell ref="S1902:S1903"/>
    <mergeCell ref="T1902:T1903"/>
    <mergeCell ref="U1902:U1903"/>
    <mergeCell ref="V1902:V1903"/>
    <mergeCell ref="W1902:W1903"/>
    <mergeCell ref="X1902:Y1903"/>
    <mergeCell ref="O1900:O1901"/>
    <mergeCell ref="P1900:P1901"/>
    <mergeCell ref="Q1900:Q1901"/>
    <mergeCell ref="R1900:R1901"/>
    <mergeCell ref="S1900:S1901"/>
    <mergeCell ref="T1900:T1901"/>
    <mergeCell ref="U1900:U1901"/>
    <mergeCell ref="V1900:V1901"/>
    <mergeCell ref="W1900:W1901"/>
    <mergeCell ref="F1902:F1903"/>
    <mergeCell ref="F1904:F1905"/>
    <mergeCell ref="B1900:B1901"/>
    <mergeCell ref="C1900:C1901"/>
    <mergeCell ref="D1900:D1901"/>
    <mergeCell ref="E1900:E1901"/>
    <mergeCell ref="G1900:G1901"/>
    <mergeCell ref="H1900:H1901"/>
    <mergeCell ref="I1900:I1901"/>
    <mergeCell ref="J1900:J1901"/>
    <mergeCell ref="X1904:Y1905"/>
    <mergeCell ref="B1906:B1907"/>
    <mergeCell ref="C1906:C1907"/>
    <mergeCell ref="D1906:D1907"/>
    <mergeCell ref="E1906:E1907"/>
    <mergeCell ref="G1906:G1907"/>
    <mergeCell ref="H1906:H1907"/>
    <mergeCell ref="I1906:I1907"/>
    <mergeCell ref="J1906:J1907"/>
    <mergeCell ref="O1906:O1907"/>
    <mergeCell ref="P1906:P1907"/>
    <mergeCell ref="Q1906:Q1907"/>
    <mergeCell ref="R1906:R1907"/>
    <mergeCell ref="S1906:S1907"/>
    <mergeCell ref="T1906:T1907"/>
    <mergeCell ref="U1906:U1907"/>
    <mergeCell ref="V1906:V1907"/>
    <mergeCell ref="W1906:W1907"/>
    <mergeCell ref="X1906:Y1907"/>
    <mergeCell ref="O1904:O1905"/>
    <mergeCell ref="P1904:P1905"/>
    <mergeCell ref="Q1904:Q1905"/>
    <mergeCell ref="R1904:R1905"/>
    <mergeCell ref="S1904:S1905"/>
    <mergeCell ref="T1904:T1905"/>
    <mergeCell ref="U1904:U1905"/>
    <mergeCell ref="V1904:V1905"/>
    <mergeCell ref="W1904:W1905"/>
    <mergeCell ref="F1906:F1907"/>
    <mergeCell ref="F1908:F1909"/>
    <mergeCell ref="B1904:B1905"/>
    <mergeCell ref="C1904:C1905"/>
    <mergeCell ref="D1904:D1905"/>
    <mergeCell ref="E1904:E1905"/>
    <mergeCell ref="G1904:G1905"/>
    <mergeCell ref="H1904:H1905"/>
    <mergeCell ref="I1904:I1905"/>
    <mergeCell ref="J1904:J1905"/>
    <mergeCell ref="X1908:Y1909"/>
    <mergeCell ref="B1910:B1911"/>
    <mergeCell ref="C1910:C1911"/>
    <mergeCell ref="D1910:D1911"/>
    <mergeCell ref="E1910:E1911"/>
    <mergeCell ref="G1910:G1911"/>
    <mergeCell ref="H1910:H1911"/>
    <mergeCell ref="I1910:I1911"/>
    <mergeCell ref="J1910:J1911"/>
    <mergeCell ref="O1910:O1911"/>
    <mergeCell ref="P1910:P1911"/>
    <mergeCell ref="Q1910:Q1911"/>
    <mergeCell ref="R1910:R1911"/>
    <mergeCell ref="S1910:S1911"/>
    <mergeCell ref="T1910:T1911"/>
    <mergeCell ref="U1910:U1911"/>
    <mergeCell ref="V1910:V1911"/>
    <mergeCell ref="W1910:W1911"/>
    <mergeCell ref="X1910:Y1911"/>
    <mergeCell ref="O1908:O1909"/>
    <mergeCell ref="P1908:P1909"/>
    <mergeCell ref="Q1908:Q1909"/>
    <mergeCell ref="R1908:R1909"/>
    <mergeCell ref="S1908:S1909"/>
    <mergeCell ref="T1908:T1909"/>
    <mergeCell ref="U1908:U1909"/>
    <mergeCell ref="V1908:V1909"/>
    <mergeCell ref="W1908:W1909"/>
    <mergeCell ref="F1910:F1911"/>
    <mergeCell ref="F1912:F1913"/>
    <mergeCell ref="B1908:B1909"/>
    <mergeCell ref="C1908:C1909"/>
    <mergeCell ref="D1908:D1909"/>
    <mergeCell ref="E1908:E1909"/>
    <mergeCell ref="G1908:G1909"/>
    <mergeCell ref="H1908:H1909"/>
    <mergeCell ref="I1908:I1909"/>
    <mergeCell ref="J1908:J1909"/>
    <mergeCell ref="X1912:Y1913"/>
    <mergeCell ref="B1914:B1915"/>
    <mergeCell ref="C1914:C1915"/>
    <mergeCell ref="D1914:D1915"/>
    <mergeCell ref="E1914:E1915"/>
    <mergeCell ref="G1914:G1915"/>
    <mergeCell ref="H1914:H1915"/>
    <mergeCell ref="I1914:I1915"/>
    <mergeCell ref="J1914:J1915"/>
    <mergeCell ref="O1914:O1915"/>
    <mergeCell ref="P1914:P1915"/>
    <mergeCell ref="Q1914:Q1915"/>
    <mergeCell ref="R1914:R1915"/>
    <mergeCell ref="S1914:S1915"/>
    <mergeCell ref="T1914:T1915"/>
    <mergeCell ref="U1914:U1915"/>
    <mergeCell ref="V1914:V1915"/>
    <mergeCell ref="W1914:W1915"/>
    <mergeCell ref="X1914:Y1915"/>
    <mergeCell ref="O1912:O1913"/>
    <mergeCell ref="P1912:P1913"/>
    <mergeCell ref="Q1912:Q1913"/>
    <mergeCell ref="R1912:R1913"/>
    <mergeCell ref="S1912:S1913"/>
    <mergeCell ref="T1912:T1913"/>
    <mergeCell ref="U1912:U1913"/>
    <mergeCell ref="V1912:V1913"/>
    <mergeCell ref="W1912:W1913"/>
    <mergeCell ref="F1914:F1915"/>
    <mergeCell ref="F1916:F1917"/>
    <mergeCell ref="B1912:B1913"/>
    <mergeCell ref="C1912:C1913"/>
    <mergeCell ref="D1912:D1913"/>
    <mergeCell ref="E1912:E1913"/>
    <mergeCell ref="G1912:G1913"/>
    <mergeCell ref="H1912:H1913"/>
    <mergeCell ref="I1912:I1913"/>
    <mergeCell ref="J1912:J1913"/>
    <mergeCell ref="X1916:Y1917"/>
    <mergeCell ref="B1918:B1919"/>
    <mergeCell ref="C1918:C1919"/>
    <mergeCell ref="D1918:D1919"/>
    <mergeCell ref="E1918:E1919"/>
    <mergeCell ref="G1918:G1919"/>
    <mergeCell ref="H1918:H1919"/>
    <mergeCell ref="I1918:I1919"/>
    <mergeCell ref="J1918:J1919"/>
    <mergeCell ref="O1918:O1919"/>
    <mergeCell ref="P1918:P1919"/>
    <mergeCell ref="Q1918:Q1919"/>
    <mergeCell ref="R1918:R1919"/>
    <mergeCell ref="S1918:S1919"/>
    <mergeCell ref="T1918:T1919"/>
    <mergeCell ref="U1918:U1919"/>
    <mergeCell ref="V1918:V1919"/>
    <mergeCell ref="W1918:W1919"/>
    <mergeCell ref="X1918:Y1919"/>
    <mergeCell ref="O1916:O1917"/>
    <mergeCell ref="P1916:P1917"/>
    <mergeCell ref="Q1916:Q1917"/>
    <mergeCell ref="R1916:R1917"/>
    <mergeCell ref="S1916:S1917"/>
    <mergeCell ref="T1916:T1917"/>
    <mergeCell ref="U1916:U1917"/>
    <mergeCell ref="V1916:V1917"/>
    <mergeCell ref="W1916:W1917"/>
    <mergeCell ref="F1918:F1919"/>
    <mergeCell ref="F1920:F1921"/>
    <mergeCell ref="B1916:B1917"/>
    <mergeCell ref="C1916:C1917"/>
    <mergeCell ref="D1916:D1917"/>
    <mergeCell ref="E1916:E1917"/>
    <mergeCell ref="G1916:G1917"/>
    <mergeCell ref="H1916:H1917"/>
    <mergeCell ref="I1916:I1917"/>
    <mergeCell ref="J1916:J1917"/>
    <mergeCell ref="X1920:Y1921"/>
    <mergeCell ref="B1922:B1923"/>
    <mergeCell ref="C1922:C1923"/>
    <mergeCell ref="D1922:D1923"/>
    <mergeCell ref="E1922:E1923"/>
    <mergeCell ref="G1922:G1923"/>
    <mergeCell ref="H1922:H1923"/>
    <mergeCell ref="I1922:I1923"/>
    <mergeCell ref="J1922:J1923"/>
    <mergeCell ref="O1922:O1923"/>
    <mergeCell ref="P1922:P1923"/>
    <mergeCell ref="Q1922:Q1923"/>
    <mergeCell ref="R1922:R1923"/>
    <mergeCell ref="S1922:S1923"/>
    <mergeCell ref="T1922:T1923"/>
    <mergeCell ref="U1922:U1923"/>
    <mergeCell ref="V1922:V1923"/>
    <mergeCell ref="W1922:W1923"/>
    <mergeCell ref="X1922:Y1923"/>
    <mergeCell ref="O1920:O1921"/>
    <mergeCell ref="P1920:P1921"/>
    <mergeCell ref="Q1920:Q1921"/>
    <mergeCell ref="R1920:R1921"/>
    <mergeCell ref="S1920:S1921"/>
    <mergeCell ref="T1920:T1921"/>
    <mergeCell ref="U1920:U1921"/>
    <mergeCell ref="V1920:V1921"/>
    <mergeCell ref="W1920:W1921"/>
    <mergeCell ref="F1922:F1923"/>
    <mergeCell ref="F1924:F1925"/>
    <mergeCell ref="B1920:B1921"/>
    <mergeCell ref="C1920:C1921"/>
    <mergeCell ref="D1920:D1921"/>
    <mergeCell ref="E1920:E1921"/>
    <mergeCell ref="G1920:G1921"/>
    <mergeCell ref="H1920:H1921"/>
    <mergeCell ref="I1920:I1921"/>
    <mergeCell ref="J1920:J1921"/>
    <mergeCell ref="X1924:Y1925"/>
    <mergeCell ref="B1926:B1927"/>
    <mergeCell ref="C1926:C1927"/>
    <mergeCell ref="D1926:D1927"/>
    <mergeCell ref="E1926:E1927"/>
    <mergeCell ref="G1926:G1927"/>
    <mergeCell ref="H1926:H1927"/>
    <mergeCell ref="I1926:I1927"/>
    <mergeCell ref="J1926:J1927"/>
    <mergeCell ref="O1926:O1927"/>
    <mergeCell ref="P1926:P1927"/>
    <mergeCell ref="Q1926:Q1927"/>
    <mergeCell ref="R1926:R1927"/>
    <mergeCell ref="S1926:S1927"/>
    <mergeCell ref="T1926:T1927"/>
    <mergeCell ref="U1926:U1927"/>
    <mergeCell ref="V1926:V1927"/>
    <mergeCell ref="W1926:W1927"/>
    <mergeCell ref="X1926:Y1927"/>
    <mergeCell ref="O1924:O1925"/>
    <mergeCell ref="P1924:P1925"/>
    <mergeCell ref="Q1924:Q1925"/>
    <mergeCell ref="R1924:R1925"/>
    <mergeCell ref="S1924:S1925"/>
    <mergeCell ref="T1924:T1925"/>
    <mergeCell ref="U1924:U1925"/>
    <mergeCell ref="V1924:V1925"/>
    <mergeCell ref="W1924:W1925"/>
    <mergeCell ref="F1926:F1927"/>
    <mergeCell ref="F1928:F1929"/>
    <mergeCell ref="B1924:B1925"/>
    <mergeCell ref="C1924:C1925"/>
    <mergeCell ref="D1924:D1925"/>
    <mergeCell ref="E1924:E1925"/>
    <mergeCell ref="G1924:G1925"/>
    <mergeCell ref="H1924:H1925"/>
    <mergeCell ref="I1924:I1925"/>
    <mergeCell ref="J1924:J1925"/>
    <mergeCell ref="X1928:Y1929"/>
    <mergeCell ref="B1930:B1931"/>
    <mergeCell ref="C1930:C1931"/>
    <mergeCell ref="D1930:D1931"/>
    <mergeCell ref="E1930:E1931"/>
    <mergeCell ref="G1930:G1931"/>
    <mergeCell ref="H1930:H1931"/>
    <mergeCell ref="I1930:I1931"/>
    <mergeCell ref="J1930:J1931"/>
    <mergeCell ref="O1930:O1931"/>
    <mergeCell ref="P1930:P1931"/>
    <mergeCell ref="Q1930:Q1931"/>
    <mergeCell ref="R1930:R1931"/>
    <mergeCell ref="S1930:S1931"/>
    <mergeCell ref="T1930:T1931"/>
    <mergeCell ref="U1930:U1931"/>
    <mergeCell ref="V1930:V1931"/>
    <mergeCell ref="W1930:W1931"/>
    <mergeCell ref="X1930:Y1931"/>
    <mergeCell ref="O1928:O1929"/>
    <mergeCell ref="P1928:P1929"/>
    <mergeCell ref="Q1928:Q1929"/>
    <mergeCell ref="R1928:R1929"/>
    <mergeCell ref="S1928:S1929"/>
    <mergeCell ref="T1928:T1929"/>
    <mergeCell ref="U1928:U1929"/>
    <mergeCell ref="V1928:V1929"/>
    <mergeCell ref="W1928:W1929"/>
    <mergeCell ref="F1930:F1931"/>
    <mergeCell ref="F1932:F1933"/>
    <mergeCell ref="B1928:B1929"/>
    <mergeCell ref="C1928:C1929"/>
    <mergeCell ref="D1928:D1929"/>
    <mergeCell ref="E1928:E1929"/>
    <mergeCell ref="G1928:G1929"/>
    <mergeCell ref="H1928:H1929"/>
    <mergeCell ref="I1928:I1929"/>
    <mergeCell ref="J1928:J1929"/>
    <mergeCell ref="X1932:Y1933"/>
    <mergeCell ref="B1934:B1935"/>
    <mergeCell ref="C1934:C1935"/>
    <mergeCell ref="D1934:D1935"/>
    <mergeCell ref="E1934:E1935"/>
    <mergeCell ref="G1934:G1935"/>
    <mergeCell ref="H1934:H1935"/>
    <mergeCell ref="I1934:I1935"/>
    <mergeCell ref="J1934:J1935"/>
    <mergeCell ref="O1934:O1935"/>
    <mergeCell ref="P1934:P1935"/>
    <mergeCell ref="Q1934:Q1935"/>
    <mergeCell ref="R1934:R1935"/>
    <mergeCell ref="S1934:S1935"/>
    <mergeCell ref="T1934:T1935"/>
    <mergeCell ref="U1934:U1935"/>
    <mergeCell ref="V1934:V1935"/>
    <mergeCell ref="W1934:W1935"/>
    <mergeCell ref="X1934:Y1935"/>
    <mergeCell ref="O1932:O1933"/>
    <mergeCell ref="P1932:P1933"/>
    <mergeCell ref="Q1932:Q1933"/>
    <mergeCell ref="R1932:R1933"/>
    <mergeCell ref="S1932:S1933"/>
    <mergeCell ref="T1932:T1933"/>
    <mergeCell ref="U1932:U1933"/>
    <mergeCell ref="V1932:V1933"/>
    <mergeCell ref="W1932:W1933"/>
    <mergeCell ref="F1934:F1935"/>
    <mergeCell ref="F1936:F1937"/>
    <mergeCell ref="B1932:B1933"/>
    <mergeCell ref="C1932:C1933"/>
    <mergeCell ref="D1932:D1933"/>
    <mergeCell ref="E1932:E1933"/>
    <mergeCell ref="G1932:G1933"/>
    <mergeCell ref="H1932:H1933"/>
    <mergeCell ref="I1932:I1933"/>
    <mergeCell ref="J1932:J1933"/>
    <mergeCell ref="X1936:Y1937"/>
    <mergeCell ref="B1938:B1939"/>
    <mergeCell ref="C1938:C1939"/>
    <mergeCell ref="D1938:D1939"/>
    <mergeCell ref="E1938:E1939"/>
    <mergeCell ref="G1938:G1939"/>
    <mergeCell ref="H1938:H1939"/>
    <mergeCell ref="I1938:I1939"/>
    <mergeCell ref="J1938:J1939"/>
    <mergeCell ref="O1938:O1939"/>
    <mergeCell ref="P1938:P1939"/>
    <mergeCell ref="Q1938:Q1939"/>
    <mergeCell ref="R1938:R1939"/>
    <mergeCell ref="S1938:S1939"/>
    <mergeCell ref="T1938:T1939"/>
    <mergeCell ref="U1938:U1939"/>
    <mergeCell ref="V1938:V1939"/>
    <mergeCell ref="W1938:W1939"/>
    <mergeCell ref="X1938:Y1939"/>
    <mergeCell ref="O1936:O1937"/>
    <mergeCell ref="P1936:P1937"/>
    <mergeCell ref="Q1936:Q1937"/>
    <mergeCell ref="R1936:R1937"/>
    <mergeCell ref="S1936:S1937"/>
    <mergeCell ref="T1936:T1937"/>
    <mergeCell ref="U1936:U1937"/>
    <mergeCell ref="V1936:V1937"/>
    <mergeCell ref="W1936:W1937"/>
    <mergeCell ref="F1938:F1939"/>
    <mergeCell ref="F1940:F1941"/>
    <mergeCell ref="B1936:B1937"/>
    <mergeCell ref="C1936:C1937"/>
    <mergeCell ref="D1936:D1937"/>
    <mergeCell ref="E1936:E1937"/>
    <mergeCell ref="G1936:G1937"/>
    <mergeCell ref="H1936:H1937"/>
    <mergeCell ref="I1936:I1937"/>
    <mergeCell ref="J1936:J1937"/>
    <mergeCell ref="X1940:Y1941"/>
    <mergeCell ref="B1942:B1943"/>
    <mergeCell ref="C1942:C1943"/>
    <mergeCell ref="D1942:D1943"/>
    <mergeCell ref="E1942:E1943"/>
    <mergeCell ref="G1942:G1943"/>
    <mergeCell ref="H1942:H1943"/>
    <mergeCell ref="I1942:I1943"/>
    <mergeCell ref="J1942:J1943"/>
    <mergeCell ref="O1942:O1943"/>
    <mergeCell ref="P1942:P1943"/>
    <mergeCell ref="Q1942:Q1943"/>
    <mergeCell ref="R1942:R1943"/>
    <mergeCell ref="S1942:S1943"/>
    <mergeCell ref="T1942:T1943"/>
    <mergeCell ref="U1942:U1943"/>
    <mergeCell ref="V1942:V1943"/>
    <mergeCell ref="W1942:W1943"/>
    <mergeCell ref="X1942:Y1943"/>
    <mergeCell ref="O1940:O1941"/>
    <mergeCell ref="P1940:P1941"/>
    <mergeCell ref="Q1940:Q1941"/>
    <mergeCell ref="R1940:R1941"/>
    <mergeCell ref="S1940:S1941"/>
    <mergeCell ref="T1940:T1941"/>
    <mergeCell ref="U1940:U1941"/>
    <mergeCell ref="V1940:V1941"/>
    <mergeCell ref="W1940:W1941"/>
    <mergeCell ref="F1942:F1943"/>
    <mergeCell ref="F1944:F1945"/>
    <mergeCell ref="B1940:B1941"/>
    <mergeCell ref="C1940:C1941"/>
    <mergeCell ref="D1940:D1941"/>
    <mergeCell ref="E1940:E1941"/>
    <mergeCell ref="G1940:G1941"/>
    <mergeCell ref="H1940:H1941"/>
    <mergeCell ref="I1940:I1941"/>
    <mergeCell ref="J1940:J1941"/>
    <mergeCell ref="X1944:Y1945"/>
    <mergeCell ref="B1946:B1947"/>
    <mergeCell ref="C1946:C1947"/>
    <mergeCell ref="D1946:D1947"/>
    <mergeCell ref="E1946:E1947"/>
    <mergeCell ref="G1946:G1947"/>
    <mergeCell ref="H1946:H1947"/>
    <mergeCell ref="I1946:I1947"/>
    <mergeCell ref="J1946:J1947"/>
    <mergeCell ref="O1946:O1947"/>
    <mergeCell ref="P1946:P1947"/>
    <mergeCell ref="Q1946:Q1947"/>
    <mergeCell ref="R1946:R1947"/>
    <mergeCell ref="S1946:S1947"/>
    <mergeCell ref="T1946:T1947"/>
    <mergeCell ref="U1946:U1947"/>
    <mergeCell ref="V1946:V1947"/>
    <mergeCell ref="W1946:W1947"/>
    <mergeCell ref="X1946:Y1947"/>
    <mergeCell ref="O1944:O1945"/>
    <mergeCell ref="P1944:P1945"/>
    <mergeCell ref="Q1944:Q1945"/>
    <mergeCell ref="R1944:R1945"/>
    <mergeCell ref="S1944:S1945"/>
    <mergeCell ref="T1944:T1945"/>
    <mergeCell ref="U1944:U1945"/>
    <mergeCell ref="V1944:V1945"/>
    <mergeCell ref="W1944:W1945"/>
    <mergeCell ref="F1946:F1947"/>
    <mergeCell ref="F1948:F1949"/>
    <mergeCell ref="B1944:B1945"/>
    <mergeCell ref="C1944:C1945"/>
    <mergeCell ref="D1944:D1945"/>
    <mergeCell ref="E1944:E1945"/>
    <mergeCell ref="G1944:G1945"/>
    <mergeCell ref="H1944:H1945"/>
    <mergeCell ref="I1944:I1945"/>
    <mergeCell ref="J1944:J1945"/>
    <mergeCell ref="X1948:Y1949"/>
    <mergeCell ref="B1950:B1951"/>
    <mergeCell ref="C1950:C1951"/>
    <mergeCell ref="D1950:D1951"/>
    <mergeCell ref="E1950:E1951"/>
    <mergeCell ref="G1950:G1951"/>
    <mergeCell ref="H1950:H1951"/>
    <mergeCell ref="I1950:I1951"/>
    <mergeCell ref="J1950:J1951"/>
    <mergeCell ref="O1950:O1951"/>
    <mergeCell ref="P1950:P1951"/>
    <mergeCell ref="Q1950:Q1951"/>
    <mergeCell ref="R1950:R1951"/>
    <mergeCell ref="S1950:S1951"/>
    <mergeCell ref="T1950:T1951"/>
    <mergeCell ref="U1950:U1951"/>
    <mergeCell ref="V1950:V1951"/>
    <mergeCell ref="W1950:W1951"/>
    <mergeCell ref="X1950:Y1951"/>
    <mergeCell ref="O1948:O1949"/>
    <mergeCell ref="P1948:P1949"/>
    <mergeCell ref="Q1948:Q1949"/>
    <mergeCell ref="R1948:R1949"/>
    <mergeCell ref="S1948:S1949"/>
    <mergeCell ref="T1948:T1949"/>
    <mergeCell ref="U1948:U1949"/>
    <mergeCell ref="V1948:V1949"/>
    <mergeCell ref="W1948:W1949"/>
    <mergeCell ref="F1950:F1951"/>
    <mergeCell ref="F1952:F1953"/>
    <mergeCell ref="B1948:B1949"/>
    <mergeCell ref="C1948:C1949"/>
    <mergeCell ref="D1948:D1949"/>
    <mergeCell ref="E1948:E1949"/>
    <mergeCell ref="G1948:G1949"/>
    <mergeCell ref="H1948:H1949"/>
    <mergeCell ref="I1948:I1949"/>
    <mergeCell ref="J1948:J1949"/>
    <mergeCell ref="X1952:Y1953"/>
    <mergeCell ref="B1954:B1955"/>
    <mergeCell ref="C1954:C1955"/>
    <mergeCell ref="D1954:D1955"/>
    <mergeCell ref="E1954:E1955"/>
    <mergeCell ref="G1954:G1955"/>
    <mergeCell ref="H1954:H1955"/>
    <mergeCell ref="I1954:I1955"/>
    <mergeCell ref="J1954:J1955"/>
    <mergeCell ref="O1954:O1955"/>
    <mergeCell ref="P1954:P1955"/>
    <mergeCell ref="Q1954:Q1955"/>
    <mergeCell ref="R1954:R1955"/>
    <mergeCell ref="S1954:S1955"/>
    <mergeCell ref="T1954:T1955"/>
    <mergeCell ref="U1954:U1955"/>
    <mergeCell ref="V1954:V1955"/>
    <mergeCell ref="W1954:W1955"/>
    <mergeCell ref="X1954:Y1955"/>
    <mergeCell ref="O1952:O1953"/>
    <mergeCell ref="P1952:P1953"/>
    <mergeCell ref="Q1952:Q1953"/>
    <mergeCell ref="R1952:R1953"/>
    <mergeCell ref="S1952:S1953"/>
    <mergeCell ref="T1952:T1953"/>
    <mergeCell ref="U1952:U1953"/>
    <mergeCell ref="V1952:V1953"/>
    <mergeCell ref="W1952:W1953"/>
    <mergeCell ref="F1954:F1955"/>
    <mergeCell ref="F1956:F1957"/>
    <mergeCell ref="B1952:B1953"/>
    <mergeCell ref="C1952:C1953"/>
    <mergeCell ref="D1952:D1953"/>
    <mergeCell ref="E1952:E1953"/>
    <mergeCell ref="G1952:G1953"/>
    <mergeCell ref="H1952:H1953"/>
    <mergeCell ref="I1952:I1953"/>
    <mergeCell ref="J1952:J1953"/>
    <mergeCell ref="X1956:Y1957"/>
    <mergeCell ref="B1958:B1959"/>
    <mergeCell ref="C1958:C1959"/>
    <mergeCell ref="D1958:D1959"/>
    <mergeCell ref="E1958:E1959"/>
    <mergeCell ref="G1958:G1959"/>
    <mergeCell ref="H1958:H1959"/>
    <mergeCell ref="I1958:I1959"/>
    <mergeCell ref="J1958:J1959"/>
    <mergeCell ref="O1958:O1959"/>
    <mergeCell ref="P1958:P1959"/>
    <mergeCell ref="Q1958:Q1959"/>
    <mergeCell ref="R1958:R1959"/>
    <mergeCell ref="S1958:S1959"/>
    <mergeCell ref="T1958:T1959"/>
    <mergeCell ref="U1958:U1959"/>
    <mergeCell ref="V1958:V1959"/>
    <mergeCell ref="W1958:W1959"/>
    <mergeCell ref="X1958:Y1959"/>
    <mergeCell ref="O1956:O1957"/>
    <mergeCell ref="P1956:P1957"/>
    <mergeCell ref="Q1956:Q1957"/>
    <mergeCell ref="R1956:R1957"/>
    <mergeCell ref="S1956:S1957"/>
    <mergeCell ref="T1956:T1957"/>
    <mergeCell ref="U1956:U1957"/>
    <mergeCell ref="V1956:V1957"/>
    <mergeCell ref="W1956:W1957"/>
    <mergeCell ref="F1958:F1959"/>
    <mergeCell ref="F1960:F1961"/>
    <mergeCell ref="B1956:B1957"/>
    <mergeCell ref="C1956:C1957"/>
    <mergeCell ref="D1956:D1957"/>
    <mergeCell ref="E1956:E1957"/>
    <mergeCell ref="G1956:G1957"/>
    <mergeCell ref="H1956:H1957"/>
    <mergeCell ref="I1956:I1957"/>
    <mergeCell ref="J1956:J1957"/>
    <mergeCell ref="X1960:Y1961"/>
    <mergeCell ref="B1962:B1963"/>
    <mergeCell ref="C1962:C1963"/>
    <mergeCell ref="D1962:D1963"/>
    <mergeCell ref="E1962:E1963"/>
    <mergeCell ref="G1962:G1963"/>
    <mergeCell ref="H1962:H1963"/>
    <mergeCell ref="I1962:I1963"/>
    <mergeCell ref="J1962:J1963"/>
    <mergeCell ref="O1962:O1963"/>
    <mergeCell ref="P1962:P1963"/>
    <mergeCell ref="Q1962:Q1963"/>
    <mergeCell ref="R1962:R1963"/>
    <mergeCell ref="S1962:S1963"/>
    <mergeCell ref="T1962:T1963"/>
    <mergeCell ref="U1962:U1963"/>
    <mergeCell ref="V1962:V1963"/>
    <mergeCell ref="W1962:W1963"/>
    <mergeCell ref="X1962:Y1963"/>
    <mergeCell ref="O1960:O1961"/>
    <mergeCell ref="P1960:P1961"/>
    <mergeCell ref="Q1960:Q1961"/>
    <mergeCell ref="R1960:R1961"/>
    <mergeCell ref="S1960:S1961"/>
    <mergeCell ref="T1960:T1961"/>
    <mergeCell ref="U1960:U1961"/>
    <mergeCell ref="V1960:V1961"/>
    <mergeCell ref="W1960:W1961"/>
    <mergeCell ref="F1962:F1963"/>
    <mergeCell ref="F1964:F1965"/>
    <mergeCell ref="B1960:B1961"/>
    <mergeCell ref="C1960:C1961"/>
    <mergeCell ref="D1960:D1961"/>
    <mergeCell ref="E1960:E1961"/>
    <mergeCell ref="G1960:G1961"/>
    <mergeCell ref="H1960:H1961"/>
    <mergeCell ref="I1960:I1961"/>
    <mergeCell ref="J1960:J1961"/>
    <mergeCell ref="X1964:Y1965"/>
    <mergeCell ref="B1966:B1967"/>
    <mergeCell ref="C1966:C1967"/>
    <mergeCell ref="D1966:D1967"/>
    <mergeCell ref="E1966:E1967"/>
    <mergeCell ref="G1966:G1967"/>
    <mergeCell ref="H1966:H1967"/>
    <mergeCell ref="I1966:I1967"/>
    <mergeCell ref="J1966:J1967"/>
    <mergeCell ref="O1966:O1967"/>
    <mergeCell ref="P1966:P1967"/>
    <mergeCell ref="Q1966:Q1967"/>
    <mergeCell ref="R1966:R1967"/>
    <mergeCell ref="S1966:S1967"/>
    <mergeCell ref="T1966:T1967"/>
    <mergeCell ref="U1966:U1967"/>
    <mergeCell ref="V1966:V1967"/>
    <mergeCell ref="W1966:W1967"/>
    <mergeCell ref="X1966:Y1967"/>
    <mergeCell ref="O1964:O1965"/>
    <mergeCell ref="P1964:P1965"/>
    <mergeCell ref="Q1964:Q1965"/>
    <mergeCell ref="R1964:R1965"/>
    <mergeCell ref="S1964:S1965"/>
    <mergeCell ref="T1964:T1965"/>
    <mergeCell ref="U1964:U1965"/>
    <mergeCell ref="V1964:V1965"/>
    <mergeCell ref="W1964:W1965"/>
    <mergeCell ref="F1966:F1967"/>
    <mergeCell ref="F1968:F1969"/>
    <mergeCell ref="B1964:B1965"/>
    <mergeCell ref="C1964:C1965"/>
    <mergeCell ref="D1964:D1965"/>
    <mergeCell ref="E1964:E1965"/>
    <mergeCell ref="G1964:G1965"/>
    <mergeCell ref="H1964:H1965"/>
    <mergeCell ref="I1964:I1965"/>
    <mergeCell ref="J1964:J1965"/>
    <mergeCell ref="X1968:Y1969"/>
    <mergeCell ref="B1970:B1971"/>
    <mergeCell ref="C1970:C1971"/>
    <mergeCell ref="D1970:D1971"/>
    <mergeCell ref="E1970:E1971"/>
    <mergeCell ref="G1970:G1971"/>
    <mergeCell ref="H1970:H1971"/>
    <mergeCell ref="I1970:I1971"/>
    <mergeCell ref="J1970:J1971"/>
    <mergeCell ref="O1970:O1971"/>
    <mergeCell ref="P1970:P1971"/>
    <mergeCell ref="Q1970:Q1971"/>
    <mergeCell ref="R1970:R1971"/>
    <mergeCell ref="S1970:S1971"/>
    <mergeCell ref="T1970:T1971"/>
    <mergeCell ref="U1970:U1971"/>
    <mergeCell ref="V1970:V1971"/>
    <mergeCell ref="W1970:W1971"/>
    <mergeCell ref="X1970:Y1971"/>
    <mergeCell ref="O1968:O1969"/>
    <mergeCell ref="P1968:P1969"/>
    <mergeCell ref="Q1968:Q1969"/>
    <mergeCell ref="R1968:R1969"/>
    <mergeCell ref="S1968:S1969"/>
    <mergeCell ref="T1968:T1969"/>
    <mergeCell ref="U1968:U1969"/>
    <mergeCell ref="V1968:V1969"/>
    <mergeCell ref="W1968:W1969"/>
    <mergeCell ref="F1970:F1971"/>
    <mergeCell ref="F1972:F1973"/>
    <mergeCell ref="B1968:B1969"/>
    <mergeCell ref="C1968:C1969"/>
    <mergeCell ref="D1968:D1969"/>
    <mergeCell ref="E1968:E1969"/>
    <mergeCell ref="G1968:G1969"/>
    <mergeCell ref="H1968:H1969"/>
    <mergeCell ref="I1968:I1969"/>
    <mergeCell ref="J1968:J1969"/>
    <mergeCell ref="X1972:Y1973"/>
    <mergeCell ref="B1974:B1975"/>
    <mergeCell ref="C1974:C1975"/>
    <mergeCell ref="D1974:D1975"/>
    <mergeCell ref="E1974:E1975"/>
    <mergeCell ref="G1974:G1975"/>
    <mergeCell ref="H1974:H1975"/>
    <mergeCell ref="I1974:I1975"/>
    <mergeCell ref="J1974:J1975"/>
    <mergeCell ref="O1974:O1975"/>
    <mergeCell ref="P1974:P1975"/>
    <mergeCell ref="Q1974:Q1975"/>
    <mergeCell ref="R1974:R1975"/>
    <mergeCell ref="S1974:S1975"/>
    <mergeCell ref="T1974:T1975"/>
    <mergeCell ref="U1974:U1975"/>
    <mergeCell ref="V1974:V1975"/>
    <mergeCell ref="W1974:W1975"/>
    <mergeCell ref="X1974:Y1975"/>
    <mergeCell ref="O1972:O1973"/>
    <mergeCell ref="P1972:P1973"/>
    <mergeCell ref="Q1972:Q1973"/>
    <mergeCell ref="R1972:R1973"/>
    <mergeCell ref="S1972:S1973"/>
    <mergeCell ref="T1972:T1973"/>
    <mergeCell ref="U1972:U1973"/>
    <mergeCell ref="V1972:V1973"/>
    <mergeCell ref="W1972:W1973"/>
    <mergeCell ref="F1974:F1975"/>
    <mergeCell ref="F1976:F1977"/>
    <mergeCell ref="B1972:B1973"/>
    <mergeCell ref="C1972:C1973"/>
    <mergeCell ref="D1972:D1973"/>
    <mergeCell ref="E1972:E1973"/>
    <mergeCell ref="G1972:G1973"/>
    <mergeCell ref="H1972:H1973"/>
    <mergeCell ref="I1972:I1973"/>
    <mergeCell ref="J1972:J1973"/>
    <mergeCell ref="X1976:Y1977"/>
    <mergeCell ref="B1978:B1979"/>
    <mergeCell ref="C1978:C1979"/>
    <mergeCell ref="D1978:D1979"/>
    <mergeCell ref="E1978:E1979"/>
    <mergeCell ref="G1978:G1979"/>
    <mergeCell ref="H1978:H1979"/>
    <mergeCell ref="I1978:I1979"/>
    <mergeCell ref="J1978:J1979"/>
    <mergeCell ref="O1978:O1979"/>
    <mergeCell ref="P1978:P1979"/>
    <mergeCell ref="Q1978:Q1979"/>
    <mergeCell ref="R1978:R1979"/>
    <mergeCell ref="S1978:S1979"/>
    <mergeCell ref="T1978:T1979"/>
    <mergeCell ref="U1978:U1979"/>
    <mergeCell ref="V1978:V1979"/>
    <mergeCell ref="W1978:W1979"/>
    <mergeCell ref="X1978:Y1979"/>
    <mergeCell ref="O1976:O1977"/>
    <mergeCell ref="P1976:P1977"/>
    <mergeCell ref="Q1976:Q1977"/>
    <mergeCell ref="R1976:R1977"/>
    <mergeCell ref="S1976:S1977"/>
    <mergeCell ref="T1976:T1977"/>
    <mergeCell ref="U1976:U1977"/>
    <mergeCell ref="V1976:V1977"/>
    <mergeCell ref="W1976:W1977"/>
    <mergeCell ref="F1978:F1979"/>
    <mergeCell ref="F1980:F1981"/>
    <mergeCell ref="B1976:B1977"/>
    <mergeCell ref="C1976:C1977"/>
    <mergeCell ref="D1976:D1977"/>
    <mergeCell ref="E1976:E1977"/>
    <mergeCell ref="G1976:G1977"/>
    <mergeCell ref="H1976:H1977"/>
    <mergeCell ref="I1976:I1977"/>
    <mergeCell ref="J1976:J1977"/>
    <mergeCell ref="X1980:Y1981"/>
    <mergeCell ref="B1982:B1983"/>
    <mergeCell ref="C1982:C1983"/>
    <mergeCell ref="D1982:D1983"/>
    <mergeCell ref="E1982:E1983"/>
    <mergeCell ref="G1982:G1983"/>
    <mergeCell ref="H1982:H1983"/>
    <mergeCell ref="I1982:I1983"/>
    <mergeCell ref="J1982:J1983"/>
    <mergeCell ref="O1982:O1983"/>
    <mergeCell ref="P1982:P1983"/>
    <mergeCell ref="Q1982:Q1983"/>
    <mergeCell ref="R1982:R1983"/>
    <mergeCell ref="S1982:S1983"/>
    <mergeCell ref="T1982:T1983"/>
    <mergeCell ref="U1982:U1983"/>
    <mergeCell ref="V1982:V1983"/>
    <mergeCell ref="W1982:W1983"/>
    <mergeCell ref="X1982:Y1983"/>
    <mergeCell ref="O1980:O1981"/>
    <mergeCell ref="P1980:P1981"/>
    <mergeCell ref="Q1980:Q1981"/>
    <mergeCell ref="R1980:R1981"/>
    <mergeCell ref="S1980:S1981"/>
    <mergeCell ref="T1980:T1981"/>
    <mergeCell ref="U1980:U1981"/>
    <mergeCell ref="V1980:V1981"/>
    <mergeCell ref="W1980:W1981"/>
    <mergeCell ref="F1982:F1983"/>
    <mergeCell ref="F1984:F1985"/>
    <mergeCell ref="B1980:B1981"/>
    <mergeCell ref="C1980:C1981"/>
    <mergeCell ref="D1980:D1981"/>
    <mergeCell ref="E1980:E1981"/>
    <mergeCell ref="G1980:G1981"/>
    <mergeCell ref="H1980:H1981"/>
    <mergeCell ref="I1980:I1981"/>
    <mergeCell ref="J1980:J1981"/>
    <mergeCell ref="X1984:Y1985"/>
    <mergeCell ref="B1986:B1987"/>
    <mergeCell ref="C1986:C1987"/>
    <mergeCell ref="D1986:D1987"/>
    <mergeCell ref="E1986:E1987"/>
    <mergeCell ref="G1986:G1987"/>
    <mergeCell ref="H1986:H1987"/>
    <mergeCell ref="I1986:I1987"/>
    <mergeCell ref="J1986:J1987"/>
    <mergeCell ref="O1986:O1987"/>
    <mergeCell ref="P1986:P1987"/>
    <mergeCell ref="Q1986:Q1987"/>
    <mergeCell ref="R1986:R1987"/>
    <mergeCell ref="S1986:S1987"/>
    <mergeCell ref="T1986:T1987"/>
    <mergeCell ref="U1986:U1987"/>
    <mergeCell ref="V1986:V1987"/>
    <mergeCell ref="W1986:W1987"/>
    <mergeCell ref="X1986:Y1987"/>
    <mergeCell ref="O1984:O1985"/>
    <mergeCell ref="P1984:P1985"/>
    <mergeCell ref="Q1984:Q1985"/>
    <mergeCell ref="R1984:R1985"/>
    <mergeCell ref="S1984:S1985"/>
    <mergeCell ref="T1984:T1985"/>
    <mergeCell ref="U1984:U1985"/>
    <mergeCell ref="V1984:V1985"/>
    <mergeCell ref="W1984:W1985"/>
    <mergeCell ref="F1986:F1987"/>
    <mergeCell ref="F1988:F1989"/>
    <mergeCell ref="B1984:B1985"/>
    <mergeCell ref="C1984:C1985"/>
    <mergeCell ref="D1984:D1985"/>
    <mergeCell ref="E1984:E1985"/>
    <mergeCell ref="G1984:G1985"/>
    <mergeCell ref="H1984:H1985"/>
    <mergeCell ref="I1984:I1985"/>
    <mergeCell ref="J1984:J1985"/>
    <mergeCell ref="X1988:Y1989"/>
    <mergeCell ref="B1990:B1991"/>
    <mergeCell ref="C1990:C1991"/>
    <mergeCell ref="D1990:D1991"/>
    <mergeCell ref="E1990:E1991"/>
    <mergeCell ref="G1990:G1991"/>
    <mergeCell ref="H1990:H1991"/>
    <mergeCell ref="I1990:I1991"/>
    <mergeCell ref="J1990:J1991"/>
    <mergeCell ref="O1990:O1991"/>
    <mergeCell ref="P1990:P1991"/>
    <mergeCell ref="Q1990:Q1991"/>
    <mergeCell ref="R1990:R1991"/>
    <mergeCell ref="S1990:S1991"/>
    <mergeCell ref="T1990:T1991"/>
    <mergeCell ref="U1990:U1991"/>
    <mergeCell ref="V1990:V1991"/>
    <mergeCell ref="W1990:W1991"/>
    <mergeCell ref="X1990:Y1991"/>
    <mergeCell ref="O1988:O1989"/>
    <mergeCell ref="P1988:P1989"/>
    <mergeCell ref="Q1988:Q1989"/>
    <mergeCell ref="R1988:R1989"/>
    <mergeCell ref="S1988:S1989"/>
    <mergeCell ref="T1988:T1989"/>
    <mergeCell ref="U1988:U1989"/>
    <mergeCell ref="V1988:V1989"/>
    <mergeCell ref="W1988:W1989"/>
    <mergeCell ref="F1990:F1991"/>
    <mergeCell ref="F1992:F1993"/>
    <mergeCell ref="B1988:B1989"/>
    <mergeCell ref="C1988:C1989"/>
    <mergeCell ref="D1988:D1989"/>
    <mergeCell ref="E1988:E1989"/>
    <mergeCell ref="G1988:G1989"/>
    <mergeCell ref="H1988:H1989"/>
    <mergeCell ref="I1988:I1989"/>
    <mergeCell ref="J1988:J1989"/>
    <mergeCell ref="X1992:Y1993"/>
    <mergeCell ref="B1994:B1995"/>
    <mergeCell ref="C1994:C1995"/>
    <mergeCell ref="D1994:D1995"/>
    <mergeCell ref="E1994:E1995"/>
    <mergeCell ref="G1994:G1995"/>
    <mergeCell ref="H1994:H1995"/>
    <mergeCell ref="I1994:I1995"/>
    <mergeCell ref="J1994:J1995"/>
    <mergeCell ref="O1994:O1995"/>
    <mergeCell ref="P1994:P1995"/>
    <mergeCell ref="Q1994:Q1995"/>
    <mergeCell ref="R1994:R1995"/>
    <mergeCell ref="S1994:S1995"/>
    <mergeCell ref="T1994:T1995"/>
    <mergeCell ref="U1994:U1995"/>
    <mergeCell ref="V1994:V1995"/>
    <mergeCell ref="W1994:W1995"/>
    <mergeCell ref="X1994:Y1995"/>
    <mergeCell ref="O1992:O1993"/>
    <mergeCell ref="P1992:P1993"/>
    <mergeCell ref="Q1992:Q1993"/>
    <mergeCell ref="R1992:R1993"/>
    <mergeCell ref="S1992:S1993"/>
    <mergeCell ref="T1992:T1993"/>
    <mergeCell ref="U1992:U1993"/>
    <mergeCell ref="V1992:V1993"/>
    <mergeCell ref="W1992:W1993"/>
    <mergeCell ref="F1994:F1995"/>
    <mergeCell ref="F1996:F1997"/>
    <mergeCell ref="B1992:B1993"/>
    <mergeCell ref="C1992:C1993"/>
    <mergeCell ref="D1992:D1993"/>
    <mergeCell ref="E1992:E1993"/>
    <mergeCell ref="G1992:G1993"/>
    <mergeCell ref="H1992:H1993"/>
    <mergeCell ref="I1992:I1993"/>
    <mergeCell ref="J1992:J1993"/>
    <mergeCell ref="X1996:Y1997"/>
    <mergeCell ref="B1998:B1999"/>
    <mergeCell ref="C1998:C1999"/>
    <mergeCell ref="D1998:D1999"/>
    <mergeCell ref="E1998:E1999"/>
    <mergeCell ref="G1998:G1999"/>
    <mergeCell ref="H1998:H1999"/>
    <mergeCell ref="I1998:I1999"/>
    <mergeCell ref="J1998:J1999"/>
    <mergeCell ref="O1998:O1999"/>
    <mergeCell ref="P1998:P1999"/>
    <mergeCell ref="Q1998:Q1999"/>
    <mergeCell ref="R1998:R1999"/>
    <mergeCell ref="S1998:S1999"/>
    <mergeCell ref="T1998:T1999"/>
    <mergeCell ref="U1998:U1999"/>
    <mergeCell ref="V1998:V1999"/>
    <mergeCell ref="W1998:W1999"/>
    <mergeCell ref="X1998:Y1999"/>
    <mergeCell ref="O1996:O1997"/>
    <mergeCell ref="P1996:P1997"/>
    <mergeCell ref="Q1996:Q1997"/>
    <mergeCell ref="R1996:R1997"/>
    <mergeCell ref="S1996:S1997"/>
    <mergeCell ref="T1996:T1997"/>
    <mergeCell ref="U1996:U1997"/>
    <mergeCell ref="V1996:V1997"/>
    <mergeCell ref="W1996:W1997"/>
    <mergeCell ref="F1998:F1999"/>
    <mergeCell ref="F2000:F2001"/>
    <mergeCell ref="B1996:B1997"/>
    <mergeCell ref="C1996:C1997"/>
    <mergeCell ref="D1996:D1997"/>
    <mergeCell ref="E1996:E1997"/>
    <mergeCell ref="G1996:G1997"/>
    <mergeCell ref="H1996:H1997"/>
    <mergeCell ref="I1996:I1997"/>
    <mergeCell ref="J1996:J1997"/>
    <mergeCell ref="X2000:Y2001"/>
    <mergeCell ref="B2002:B2003"/>
    <mergeCell ref="C2002:C2003"/>
    <mergeCell ref="D2002:D2003"/>
    <mergeCell ref="E2002:E2003"/>
    <mergeCell ref="G2002:G2003"/>
    <mergeCell ref="H2002:H2003"/>
    <mergeCell ref="I2002:I2003"/>
    <mergeCell ref="J2002:J2003"/>
    <mergeCell ref="O2002:O2003"/>
    <mergeCell ref="P2002:P2003"/>
    <mergeCell ref="Q2002:Q2003"/>
    <mergeCell ref="R2002:R2003"/>
    <mergeCell ref="S2002:S2003"/>
    <mergeCell ref="T2002:T2003"/>
    <mergeCell ref="U2002:U2003"/>
    <mergeCell ref="V2002:V2003"/>
    <mergeCell ref="W2002:W2003"/>
    <mergeCell ref="X2002:Y2003"/>
    <mergeCell ref="O2000:O2001"/>
    <mergeCell ref="P2000:P2001"/>
    <mergeCell ref="Q2000:Q2001"/>
    <mergeCell ref="R2000:R2001"/>
    <mergeCell ref="S2000:S2001"/>
    <mergeCell ref="T2000:T2001"/>
    <mergeCell ref="U2000:U2001"/>
    <mergeCell ref="V2000:V2001"/>
    <mergeCell ref="W2000:W2001"/>
    <mergeCell ref="F2002:F2003"/>
    <mergeCell ref="F2004:F2005"/>
    <mergeCell ref="B2000:B2001"/>
    <mergeCell ref="C2000:C2001"/>
    <mergeCell ref="D2000:D2001"/>
    <mergeCell ref="E2000:E2001"/>
    <mergeCell ref="G2000:G2001"/>
    <mergeCell ref="H2000:H2001"/>
    <mergeCell ref="I2000:I2001"/>
    <mergeCell ref="J2000:J2001"/>
    <mergeCell ref="B2008:B2009"/>
    <mergeCell ref="C2008:C2009"/>
    <mergeCell ref="D2008:D2009"/>
    <mergeCell ref="E2008:E2009"/>
    <mergeCell ref="G2008:G2009"/>
    <mergeCell ref="H2008:H2009"/>
    <mergeCell ref="I2008:I2009"/>
    <mergeCell ref="J2008:J2009"/>
    <mergeCell ref="X2004:Y2005"/>
    <mergeCell ref="B2006:B2007"/>
    <mergeCell ref="C2006:C2007"/>
    <mergeCell ref="D2006:D2007"/>
    <mergeCell ref="E2006:E2007"/>
    <mergeCell ref="G2006:G2007"/>
    <mergeCell ref="H2006:H2007"/>
    <mergeCell ref="I2006:I2007"/>
    <mergeCell ref="J2006:J2007"/>
    <mergeCell ref="O2006:O2007"/>
    <mergeCell ref="P2006:P2007"/>
    <mergeCell ref="Q2006:Q2007"/>
    <mergeCell ref="R2006:R2007"/>
    <mergeCell ref="S2006:S2007"/>
    <mergeCell ref="T2006:T2007"/>
    <mergeCell ref="U2006:U2007"/>
    <mergeCell ref="V2006:V2007"/>
    <mergeCell ref="W2006:W2007"/>
    <mergeCell ref="X2006:Y2007"/>
    <mergeCell ref="O2004:O2005"/>
    <mergeCell ref="P2004:P2005"/>
    <mergeCell ref="Q2004:Q2005"/>
    <mergeCell ref="R2004:R2005"/>
    <mergeCell ref="S2004:S2005"/>
    <mergeCell ref="T2004:T2005"/>
    <mergeCell ref="U2004:U2005"/>
    <mergeCell ref="V2004:V2005"/>
    <mergeCell ref="W2004:W2005"/>
    <mergeCell ref="X2008:Y2009"/>
    <mergeCell ref="B2004:B2005"/>
    <mergeCell ref="C2004:C2005"/>
    <mergeCell ref="D2004:D2005"/>
    <mergeCell ref="E2004:E2005"/>
    <mergeCell ref="G2004:G2005"/>
    <mergeCell ref="H2004:H2005"/>
    <mergeCell ref="I2004:I2005"/>
    <mergeCell ref="J2004:J2005"/>
    <mergeCell ref="B2010:B2011"/>
    <mergeCell ref="C2010:C2011"/>
    <mergeCell ref="D2010:D2011"/>
    <mergeCell ref="E2010:E2011"/>
    <mergeCell ref="G2010:G2011"/>
    <mergeCell ref="H2010:H2011"/>
    <mergeCell ref="I2010:I2011"/>
    <mergeCell ref="J2010:J2011"/>
    <mergeCell ref="O2010:O2011"/>
    <mergeCell ref="P2010:P2011"/>
    <mergeCell ref="Q2010:Q2011"/>
    <mergeCell ref="R2010:R2011"/>
    <mergeCell ref="S2010:S2011"/>
    <mergeCell ref="T2010:T2011"/>
    <mergeCell ref="U2010:U2011"/>
    <mergeCell ref="V2010:V2011"/>
    <mergeCell ref="W2010:W2011"/>
    <mergeCell ref="X2010:Y2011"/>
    <mergeCell ref="O2008:O2009"/>
    <mergeCell ref="P2008:P2009"/>
    <mergeCell ref="Q2008:Q2009"/>
    <mergeCell ref="R2008:R2009"/>
    <mergeCell ref="S2008:S2009"/>
    <mergeCell ref="T2008:T2009"/>
    <mergeCell ref="U2008:U2009"/>
    <mergeCell ref="V2008:V2009"/>
    <mergeCell ref="W2008:W2009"/>
    <mergeCell ref="B16:B17"/>
    <mergeCell ref="C16:C17"/>
    <mergeCell ref="D16:D17"/>
    <mergeCell ref="E16:E17"/>
    <mergeCell ref="G16:G17"/>
    <mergeCell ref="H16:H17"/>
    <mergeCell ref="I16:I17"/>
    <mergeCell ref="J16:J17"/>
    <mergeCell ref="B20:B21"/>
    <mergeCell ref="C20:C21"/>
    <mergeCell ref="D20:D21"/>
    <mergeCell ref="E20:E21"/>
    <mergeCell ref="G20:G21"/>
    <mergeCell ref="H20:H21"/>
    <mergeCell ref="I20:I21"/>
    <mergeCell ref="J20:J21"/>
    <mergeCell ref="X16:Y17"/>
    <mergeCell ref="B18:B19"/>
    <mergeCell ref="C18:C19"/>
    <mergeCell ref="D18:D19"/>
    <mergeCell ref="E18:E19"/>
    <mergeCell ref="G18:G19"/>
    <mergeCell ref="H18:H19"/>
    <mergeCell ref="I18:I19"/>
    <mergeCell ref="J18:J19"/>
    <mergeCell ref="O18:O19"/>
    <mergeCell ref="P18:P19"/>
    <mergeCell ref="Q18:Q19"/>
    <mergeCell ref="R18:R19"/>
    <mergeCell ref="S18:S19"/>
    <mergeCell ref="T18:T19"/>
    <mergeCell ref="U18:U19"/>
    <mergeCell ref="V18:V19"/>
    <mergeCell ref="W18:W19"/>
    <mergeCell ref="X18:Y19"/>
    <mergeCell ref="O16:O17"/>
    <mergeCell ref="P16:P17"/>
    <mergeCell ref="X2012:Y2013"/>
    <mergeCell ref="B2014:B2015"/>
    <mergeCell ref="C2014:C2015"/>
    <mergeCell ref="D2014:D2015"/>
    <mergeCell ref="E2014:E2015"/>
    <mergeCell ref="G2014:G2015"/>
    <mergeCell ref="H2014:H2015"/>
    <mergeCell ref="I2014:I2015"/>
    <mergeCell ref="J2014:J2015"/>
    <mergeCell ref="O2014:O2015"/>
    <mergeCell ref="P2014:P2015"/>
    <mergeCell ref="Q2014:Q2015"/>
    <mergeCell ref="R2014:R2015"/>
    <mergeCell ref="S2014:S2015"/>
    <mergeCell ref="T2014:T2015"/>
    <mergeCell ref="U2014:U2015"/>
    <mergeCell ref="V2014:V2015"/>
    <mergeCell ref="W2014:W2015"/>
    <mergeCell ref="X2014:Y2015"/>
    <mergeCell ref="O2012:O2013"/>
    <mergeCell ref="P2012:P2013"/>
    <mergeCell ref="Q2012:Q2013"/>
    <mergeCell ref="R2012:R2013"/>
    <mergeCell ref="S2012:S2013"/>
    <mergeCell ref="T2012:T2013"/>
    <mergeCell ref="U2012:U2013"/>
    <mergeCell ref="V2012:V2013"/>
    <mergeCell ref="W2012:W2013"/>
    <mergeCell ref="B2012:B2013"/>
    <mergeCell ref="C2012:C2013"/>
    <mergeCell ref="D2012:D2013"/>
    <mergeCell ref="E2012:E2013"/>
    <mergeCell ref="G2012:G2013"/>
    <mergeCell ref="H2012:H2013"/>
    <mergeCell ref="I2012:I2013"/>
    <mergeCell ref="J2012:J2013"/>
    <mergeCell ref="Q16:Q17"/>
    <mergeCell ref="R16:R17"/>
    <mergeCell ref="S16:S17"/>
    <mergeCell ref="T16:T17"/>
    <mergeCell ref="U16:U17"/>
    <mergeCell ref="V16:V17"/>
    <mergeCell ref="W16:W17"/>
    <mergeCell ref="W22:W23"/>
    <mergeCell ref="X22:Y23"/>
    <mergeCell ref="V20:V21"/>
    <mergeCell ref="W20:W21"/>
    <mergeCell ref="X20:Y21"/>
    <mergeCell ref="B22:B23"/>
    <mergeCell ref="C22:C23"/>
    <mergeCell ref="D22:D23"/>
    <mergeCell ref="E22:E23"/>
    <mergeCell ref="G22:G23"/>
    <mergeCell ref="H22:H23"/>
    <mergeCell ref="I22:I23"/>
    <mergeCell ref="J22:J23"/>
    <mergeCell ref="O22:O23"/>
    <mergeCell ref="P22:P23"/>
    <mergeCell ref="Q22:Q23"/>
    <mergeCell ref="R22:R23"/>
    <mergeCell ref="S22:S23"/>
    <mergeCell ref="T22:T23"/>
    <mergeCell ref="U22:U23"/>
    <mergeCell ref="V22:V23"/>
    <mergeCell ref="O20:O21"/>
    <mergeCell ref="P20:P21"/>
    <mergeCell ref="Q20:Q21"/>
    <mergeCell ref="R20:R21"/>
    <mergeCell ref="S20:S21"/>
    <mergeCell ref="T20:T21"/>
    <mergeCell ref="U20:U21"/>
    <mergeCell ref="F16:F17"/>
    <mergeCell ref="F18:F19"/>
    <mergeCell ref="F20:F21"/>
    <mergeCell ref="F22:F23"/>
    <mergeCell ref="X24:Y25"/>
    <mergeCell ref="B26:B27"/>
    <mergeCell ref="C26:C27"/>
    <mergeCell ref="D26:D27"/>
    <mergeCell ref="E26:E27"/>
    <mergeCell ref="G26:G27"/>
    <mergeCell ref="H26:H27"/>
    <mergeCell ref="I26:I27"/>
    <mergeCell ref="J26:J27"/>
    <mergeCell ref="O26:O27"/>
    <mergeCell ref="P26:P27"/>
    <mergeCell ref="Q26:Q27"/>
    <mergeCell ref="R26:R27"/>
    <mergeCell ref="S26:S27"/>
    <mergeCell ref="T26:T27"/>
    <mergeCell ref="U26:U27"/>
    <mergeCell ref="V26:V27"/>
    <mergeCell ref="W26:W27"/>
    <mergeCell ref="X26:Y27"/>
    <mergeCell ref="B24:B25"/>
    <mergeCell ref="C24:C25"/>
    <mergeCell ref="D24:D25"/>
    <mergeCell ref="E24:E25"/>
    <mergeCell ref="G24:G25"/>
    <mergeCell ref="H24:H25"/>
    <mergeCell ref="I24:I25"/>
    <mergeCell ref="J24:J25"/>
    <mergeCell ref="O24:O25"/>
    <mergeCell ref="P24:P25"/>
    <mergeCell ref="Q24:Q25"/>
    <mergeCell ref="R24:R25"/>
    <mergeCell ref="S24:S25"/>
    <mergeCell ref="T24:T25"/>
    <mergeCell ref="U24:U25"/>
    <mergeCell ref="V24:V25"/>
    <mergeCell ref="W24:W25"/>
    <mergeCell ref="F24:F25"/>
    <mergeCell ref="F26:F27"/>
    <mergeCell ref="X28:Y29"/>
    <mergeCell ref="B30:B31"/>
    <mergeCell ref="C30:C31"/>
    <mergeCell ref="D30:D31"/>
    <mergeCell ref="E30:E31"/>
    <mergeCell ref="G30:G31"/>
    <mergeCell ref="H30:H31"/>
    <mergeCell ref="I30:I31"/>
    <mergeCell ref="J30:J31"/>
    <mergeCell ref="O30:O31"/>
    <mergeCell ref="P30:P31"/>
    <mergeCell ref="Q30:Q31"/>
    <mergeCell ref="R30:R31"/>
    <mergeCell ref="S30:S31"/>
    <mergeCell ref="T30:T31"/>
    <mergeCell ref="U30:U31"/>
    <mergeCell ref="V30:V31"/>
    <mergeCell ref="W30:W31"/>
    <mergeCell ref="X30:Y31"/>
    <mergeCell ref="O28:O29"/>
    <mergeCell ref="P28:P29"/>
    <mergeCell ref="Q28:Q29"/>
    <mergeCell ref="R28:R29"/>
    <mergeCell ref="S28:S29"/>
    <mergeCell ref="T28:T29"/>
    <mergeCell ref="U28:U29"/>
    <mergeCell ref="V28:V29"/>
    <mergeCell ref="W28:W29"/>
    <mergeCell ref="B28:B29"/>
    <mergeCell ref="C28:C29"/>
    <mergeCell ref="D28:D29"/>
    <mergeCell ref="E28:E29"/>
    <mergeCell ref="G28:G29"/>
    <mergeCell ref="H28:H29"/>
    <mergeCell ref="I28:I29"/>
    <mergeCell ref="J28:J29"/>
    <mergeCell ref="F28:F29"/>
    <mergeCell ref="F30:F31"/>
    <mergeCell ref="X32:Y33"/>
    <mergeCell ref="B34:B35"/>
    <mergeCell ref="C34:C35"/>
    <mergeCell ref="D34:D35"/>
    <mergeCell ref="E34:E35"/>
    <mergeCell ref="G34:G35"/>
    <mergeCell ref="H34:H35"/>
    <mergeCell ref="I34:I35"/>
    <mergeCell ref="J34:J35"/>
    <mergeCell ref="O34:O35"/>
    <mergeCell ref="P34:P35"/>
    <mergeCell ref="Q34:Q35"/>
    <mergeCell ref="R34:R35"/>
    <mergeCell ref="S34:S35"/>
    <mergeCell ref="T34:T35"/>
    <mergeCell ref="U34:U35"/>
    <mergeCell ref="V34:V35"/>
    <mergeCell ref="W34:W35"/>
    <mergeCell ref="X34:Y35"/>
    <mergeCell ref="O32:O33"/>
    <mergeCell ref="P32:P33"/>
    <mergeCell ref="Q32:Q33"/>
    <mergeCell ref="R32:R33"/>
    <mergeCell ref="S32:S33"/>
    <mergeCell ref="T32:T33"/>
    <mergeCell ref="U32:U33"/>
    <mergeCell ref="V32:V33"/>
    <mergeCell ref="W32:W33"/>
    <mergeCell ref="B32:B33"/>
    <mergeCell ref="C32:C33"/>
    <mergeCell ref="D32:D33"/>
    <mergeCell ref="E32:E33"/>
    <mergeCell ref="G32:G33"/>
    <mergeCell ref="H32:H33"/>
    <mergeCell ref="I32:I33"/>
    <mergeCell ref="J32:J33"/>
    <mergeCell ref="F32:F33"/>
    <mergeCell ref="F34:F35"/>
    <mergeCell ref="X36:Y37"/>
    <mergeCell ref="B38:B39"/>
    <mergeCell ref="C38:C39"/>
    <mergeCell ref="D38:D39"/>
    <mergeCell ref="E38:E39"/>
    <mergeCell ref="G38:G39"/>
    <mergeCell ref="H38:H39"/>
    <mergeCell ref="I38:I39"/>
    <mergeCell ref="J38:J39"/>
    <mergeCell ref="O38:O39"/>
    <mergeCell ref="P38:P39"/>
    <mergeCell ref="Q38:Q39"/>
    <mergeCell ref="R38:R39"/>
    <mergeCell ref="S38:S39"/>
    <mergeCell ref="T38:T39"/>
    <mergeCell ref="U38:U39"/>
    <mergeCell ref="V38:V39"/>
    <mergeCell ref="W38:W39"/>
    <mergeCell ref="X38:Y39"/>
    <mergeCell ref="O36:O37"/>
    <mergeCell ref="P36:P37"/>
    <mergeCell ref="Q36:Q37"/>
    <mergeCell ref="R36:R37"/>
    <mergeCell ref="S36:S37"/>
    <mergeCell ref="T36:T37"/>
    <mergeCell ref="U36:U37"/>
    <mergeCell ref="V36:V37"/>
    <mergeCell ref="W36:W37"/>
    <mergeCell ref="B36:B37"/>
    <mergeCell ref="C36:C37"/>
    <mergeCell ref="D36:D37"/>
    <mergeCell ref="E36:E37"/>
    <mergeCell ref="G36:G37"/>
    <mergeCell ref="H36:H37"/>
    <mergeCell ref="I36:I37"/>
    <mergeCell ref="J36:J37"/>
    <mergeCell ref="F36:F37"/>
    <mergeCell ref="F38:F39"/>
    <mergeCell ref="X40:Y41"/>
    <mergeCell ref="B42:B43"/>
    <mergeCell ref="C42:C43"/>
    <mergeCell ref="D42:D43"/>
    <mergeCell ref="E42:E43"/>
    <mergeCell ref="G42:G43"/>
    <mergeCell ref="H42:H43"/>
    <mergeCell ref="I42:I43"/>
    <mergeCell ref="J42:J43"/>
    <mergeCell ref="O42:O43"/>
    <mergeCell ref="P42:P43"/>
    <mergeCell ref="Q42:Q43"/>
    <mergeCell ref="R42:R43"/>
    <mergeCell ref="S42:S43"/>
    <mergeCell ref="T42:T43"/>
    <mergeCell ref="U42:U43"/>
    <mergeCell ref="V42:V43"/>
    <mergeCell ref="W42:W43"/>
    <mergeCell ref="X42:Y43"/>
    <mergeCell ref="O40:O41"/>
    <mergeCell ref="P40:P41"/>
    <mergeCell ref="Q40:Q41"/>
    <mergeCell ref="R40:R41"/>
    <mergeCell ref="S40:S41"/>
    <mergeCell ref="T40:T41"/>
    <mergeCell ref="U40:U41"/>
    <mergeCell ref="V40:V41"/>
    <mergeCell ref="W40:W41"/>
    <mergeCell ref="B40:B41"/>
    <mergeCell ref="C40:C41"/>
    <mergeCell ref="D40:D41"/>
    <mergeCell ref="E40:E41"/>
    <mergeCell ref="G40:G41"/>
    <mergeCell ref="H40:H41"/>
    <mergeCell ref="I40:I41"/>
    <mergeCell ref="J40:J41"/>
    <mergeCell ref="F40:F41"/>
    <mergeCell ref="F42:F43"/>
    <mergeCell ref="X44:Y45"/>
    <mergeCell ref="B46:B47"/>
    <mergeCell ref="C46:C47"/>
    <mergeCell ref="D46:D47"/>
    <mergeCell ref="E46:E47"/>
    <mergeCell ref="G46:G47"/>
    <mergeCell ref="H46:H47"/>
    <mergeCell ref="I46:I47"/>
    <mergeCell ref="J46:J47"/>
    <mergeCell ref="O46:O47"/>
    <mergeCell ref="P46:P47"/>
    <mergeCell ref="Q46:Q47"/>
    <mergeCell ref="R46:R47"/>
    <mergeCell ref="S46:S47"/>
    <mergeCell ref="T46:T47"/>
    <mergeCell ref="U46:U47"/>
    <mergeCell ref="V46:V47"/>
    <mergeCell ref="W46:W47"/>
    <mergeCell ref="X46:Y47"/>
    <mergeCell ref="O44:O45"/>
    <mergeCell ref="P44:P45"/>
    <mergeCell ref="Q44:Q45"/>
    <mergeCell ref="R44:R45"/>
    <mergeCell ref="S44:S45"/>
    <mergeCell ref="T44:T45"/>
    <mergeCell ref="U44:U45"/>
    <mergeCell ref="V44:V45"/>
    <mergeCell ref="W44:W45"/>
    <mergeCell ref="B44:B45"/>
    <mergeCell ref="C44:C45"/>
    <mergeCell ref="D44:D45"/>
    <mergeCell ref="E44:E45"/>
    <mergeCell ref="G44:G45"/>
    <mergeCell ref="H44:H45"/>
    <mergeCell ref="I44:I45"/>
    <mergeCell ref="J44:J45"/>
    <mergeCell ref="F44:F45"/>
    <mergeCell ref="F46:F47"/>
    <mergeCell ref="X48:Y49"/>
    <mergeCell ref="B50:B51"/>
    <mergeCell ref="C50:C51"/>
    <mergeCell ref="D50:D51"/>
    <mergeCell ref="E50:E51"/>
    <mergeCell ref="G50:G51"/>
    <mergeCell ref="H50:H51"/>
    <mergeCell ref="I50:I51"/>
    <mergeCell ref="J50:J51"/>
    <mergeCell ref="O50:O51"/>
    <mergeCell ref="P50:P51"/>
    <mergeCell ref="Q50:Q51"/>
    <mergeCell ref="R50:R51"/>
    <mergeCell ref="S50:S51"/>
    <mergeCell ref="T50:T51"/>
    <mergeCell ref="U50:U51"/>
    <mergeCell ref="V50:V51"/>
    <mergeCell ref="W50:W51"/>
    <mergeCell ref="X50:Y51"/>
    <mergeCell ref="O48:O49"/>
    <mergeCell ref="P48:P49"/>
    <mergeCell ref="Q48:Q49"/>
    <mergeCell ref="R48:R49"/>
    <mergeCell ref="S48:S49"/>
    <mergeCell ref="T48:T49"/>
    <mergeCell ref="U48:U49"/>
    <mergeCell ref="V48:V49"/>
    <mergeCell ref="W48:W49"/>
    <mergeCell ref="B48:B49"/>
    <mergeCell ref="C48:C49"/>
    <mergeCell ref="D48:D49"/>
    <mergeCell ref="E48:E49"/>
    <mergeCell ref="G48:G49"/>
    <mergeCell ref="H48:H49"/>
    <mergeCell ref="I48:I49"/>
    <mergeCell ref="J48:J49"/>
    <mergeCell ref="F48:F49"/>
    <mergeCell ref="F50:F51"/>
    <mergeCell ref="X52:Y53"/>
    <mergeCell ref="B54:B55"/>
    <mergeCell ref="C54:C55"/>
    <mergeCell ref="D54:D55"/>
    <mergeCell ref="E54:E55"/>
    <mergeCell ref="G54:G55"/>
    <mergeCell ref="H54:H55"/>
    <mergeCell ref="I54:I55"/>
    <mergeCell ref="J54:J55"/>
    <mergeCell ref="O54:O55"/>
    <mergeCell ref="P54:P55"/>
    <mergeCell ref="Q54:Q55"/>
    <mergeCell ref="R54:R55"/>
    <mergeCell ref="S54:S55"/>
    <mergeCell ref="T54:T55"/>
    <mergeCell ref="U54:U55"/>
    <mergeCell ref="V54:V55"/>
    <mergeCell ref="W54:W55"/>
    <mergeCell ref="X54:Y55"/>
    <mergeCell ref="O52:O53"/>
    <mergeCell ref="P52:P53"/>
    <mergeCell ref="Q52:Q53"/>
    <mergeCell ref="R52:R53"/>
    <mergeCell ref="S52:S53"/>
    <mergeCell ref="T52:T53"/>
    <mergeCell ref="U52:U53"/>
    <mergeCell ref="V52:V53"/>
    <mergeCell ref="W52:W53"/>
    <mergeCell ref="B52:B53"/>
    <mergeCell ref="C52:C53"/>
    <mergeCell ref="D52:D53"/>
    <mergeCell ref="E52:E53"/>
    <mergeCell ref="G52:G53"/>
    <mergeCell ref="H52:H53"/>
    <mergeCell ref="I52:I53"/>
    <mergeCell ref="J52:J53"/>
    <mergeCell ref="F52:F53"/>
    <mergeCell ref="F54:F55"/>
    <mergeCell ref="X56:Y57"/>
    <mergeCell ref="B58:B59"/>
    <mergeCell ref="C58:C59"/>
    <mergeCell ref="D58:D59"/>
    <mergeCell ref="E58:E59"/>
    <mergeCell ref="G58:G59"/>
    <mergeCell ref="H58:H59"/>
    <mergeCell ref="I58:I59"/>
    <mergeCell ref="J58:J59"/>
    <mergeCell ref="O58:O59"/>
    <mergeCell ref="P58:P59"/>
    <mergeCell ref="Q58:Q59"/>
    <mergeCell ref="R58:R59"/>
    <mergeCell ref="S58:S59"/>
    <mergeCell ref="T58:T59"/>
    <mergeCell ref="U58:U59"/>
    <mergeCell ref="V58:V59"/>
    <mergeCell ref="W58:W59"/>
    <mergeCell ref="X58:Y59"/>
    <mergeCell ref="O56:O57"/>
    <mergeCell ref="P56:P57"/>
    <mergeCell ref="Q56:Q57"/>
    <mergeCell ref="R56:R57"/>
    <mergeCell ref="S56:S57"/>
    <mergeCell ref="T56:T57"/>
    <mergeCell ref="U56:U57"/>
    <mergeCell ref="V56:V57"/>
    <mergeCell ref="W56:W57"/>
    <mergeCell ref="B56:B57"/>
    <mergeCell ref="C56:C57"/>
    <mergeCell ref="D56:D57"/>
    <mergeCell ref="E56:E57"/>
    <mergeCell ref="G56:G57"/>
    <mergeCell ref="H56:H57"/>
    <mergeCell ref="I56:I57"/>
    <mergeCell ref="J56:J57"/>
    <mergeCell ref="F56:F57"/>
    <mergeCell ref="F58:F59"/>
    <mergeCell ref="X60:Y61"/>
    <mergeCell ref="B62:B63"/>
    <mergeCell ref="C62:C63"/>
    <mergeCell ref="D62:D63"/>
    <mergeCell ref="E62:E63"/>
    <mergeCell ref="G62:G63"/>
    <mergeCell ref="H62:H63"/>
    <mergeCell ref="I62:I63"/>
    <mergeCell ref="J62:J63"/>
    <mergeCell ref="O62:O63"/>
    <mergeCell ref="P62:P63"/>
    <mergeCell ref="Q62:Q63"/>
    <mergeCell ref="R62:R63"/>
    <mergeCell ref="S62:S63"/>
    <mergeCell ref="T62:T63"/>
    <mergeCell ref="U62:U63"/>
    <mergeCell ref="V62:V63"/>
    <mergeCell ref="W62:W63"/>
    <mergeCell ref="X62:Y63"/>
    <mergeCell ref="O60:O61"/>
    <mergeCell ref="P60:P61"/>
    <mergeCell ref="Q60:Q61"/>
    <mergeCell ref="R60:R61"/>
    <mergeCell ref="S60:S61"/>
    <mergeCell ref="T60:T61"/>
    <mergeCell ref="U60:U61"/>
    <mergeCell ref="V60:V61"/>
    <mergeCell ref="W60:W61"/>
    <mergeCell ref="B60:B61"/>
    <mergeCell ref="C60:C61"/>
    <mergeCell ref="D60:D61"/>
    <mergeCell ref="E60:E61"/>
    <mergeCell ref="G60:G61"/>
    <mergeCell ref="H60:H61"/>
    <mergeCell ref="I60:I61"/>
    <mergeCell ref="J60:J61"/>
    <mergeCell ref="F60:F61"/>
    <mergeCell ref="F62:F63"/>
    <mergeCell ref="X64:Y65"/>
    <mergeCell ref="B66:B67"/>
    <mergeCell ref="C66:C67"/>
    <mergeCell ref="D66:D67"/>
    <mergeCell ref="E66:E67"/>
    <mergeCell ref="G66:G67"/>
    <mergeCell ref="H66:H67"/>
    <mergeCell ref="I66:I67"/>
    <mergeCell ref="J66:J67"/>
    <mergeCell ref="O66:O67"/>
    <mergeCell ref="P66:P67"/>
    <mergeCell ref="Q66:Q67"/>
    <mergeCell ref="R66:R67"/>
    <mergeCell ref="S66:S67"/>
    <mergeCell ref="T66:T67"/>
    <mergeCell ref="U66:U67"/>
    <mergeCell ref="V66:V67"/>
    <mergeCell ref="W66:W67"/>
    <mergeCell ref="X66:Y67"/>
    <mergeCell ref="O64:O65"/>
    <mergeCell ref="P64:P65"/>
    <mergeCell ref="Q64:Q65"/>
    <mergeCell ref="R64:R65"/>
    <mergeCell ref="S64:S65"/>
    <mergeCell ref="T64:T65"/>
    <mergeCell ref="U64:U65"/>
    <mergeCell ref="V64:V65"/>
    <mergeCell ref="W64:W65"/>
    <mergeCell ref="B64:B65"/>
    <mergeCell ref="C64:C65"/>
    <mergeCell ref="D64:D65"/>
    <mergeCell ref="E64:E65"/>
    <mergeCell ref="G64:G65"/>
    <mergeCell ref="H64:H65"/>
    <mergeCell ref="I64:I65"/>
    <mergeCell ref="J64:J65"/>
    <mergeCell ref="F64:F65"/>
    <mergeCell ref="F66:F67"/>
    <mergeCell ref="X68:Y69"/>
    <mergeCell ref="B70:B71"/>
    <mergeCell ref="C70:C71"/>
    <mergeCell ref="D70:D71"/>
    <mergeCell ref="E70:E71"/>
    <mergeCell ref="G70:G71"/>
    <mergeCell ref="H70:H71"/>
    <mergeCell ref="I70:I71"/>
    <mergeCell ref="J70:J71"/>
    <mergeCell ref="O70:O71"/>
    <mergeCell ref="P70:P71"/>
    <mergeCell ref="Q70:Q71"/>
    <mergeCell ref="R70:R71"/>
    <mergeCell ref="S70:S71"/>
    <mergeCell ref="T70:T71"/>
    <mergeCell ref="U70:U71"/>
    <mergeCell ref="V70:V71"/>
    <mergeCell ref="W70:W71"/>
    <mergeCell ref="X70:Y71"/>
    <mergeCell ref="O68:O69"/>
    <mergeCell ref="P68:P69"/>
    <mergeCell ref="Q68:Q69"/>
    <mergeCell ref="R68:R69"/>
    <mergeCell ref="S68:S69"/>
    <mergeCell ref="T68:T69"/>
    <mergeCell ref="U68:U69"/>
    <mergeCell ref="V68:V69"/>
    <mergeCell ref="W68:W69"/>
    <mergeCell ref="B68:B69"/>
    <mergeCell ref="C68:C69"/>
    <mergeCell ref="D68:D69"/>
    <mergeCell ref="E68:E69"/>
    <mergeCell ref="G68:G69"/>
    <mergeCell ref="H68:H69"/>
    <mergeCell ref="I68:I69"/>
    <mergeCell ref="J68:J69"/>
    <mergeCell ref="F68:F69"/>
    <mergeCell ref="F70:F71"/>
    <mergeCell ref="X72:Y73"/>
    <mergeCell ref="B74:B75"/>
    <mergeCell ref="C74:C75"/>
    <mergeCell ref="D74:D75"/>
    <mergeCell ref="E74:E75"/>
    <mergeCell ref="G74:G75"/>
    <mergeCell ref="H74:H75"/>
    <mergeCell ref="I74:I75"/>
    <mergeCell ref="J74:J75"/>
    <mergeCell ref="O74:O75"/>
    <mergeCell ref="P74:P75"/>
    <mergeCell ref="Q74:Q75"/>
    <mergeCell ref="R74:R75"/>
    <mergeCell ref="S74:S75"/>
    <mergeCell ref="T74:T75"/>
    <mergeCell ref="U74:U75"/>
    <mergeCell ref="V74:V75"/>
    <mergeCell ref="W74:W75"/>
    <mergeCell ref="X74:Y75"/>
    <mergeCell ref="O72:O73"/>
    <mergeCell ref="P72:P73"/>
    <mergeCell ref="Q72:Q73"/>
    <mergeCell ref="R72:R73"/>
    <mergeCell ref="S72:S73"/>
    <mergeCell ref="T72:T73"/>
    <mergeCell ref="U72:U73"/>
    <mergeCell ref="V72:V73"/>
    <mergeCell ref="W72:W73"/>
    <mergeCell ref="B72:B73"/>
    <mergeCell ref="C72:C73"/>
    <mergeCell ref="D72:D73"/>
    <mergeCell ref="E72:E73"/>
    <mergeCell ref="G72:G73"/>
    <mergeCell ref="H72:H73"/>
    <mergeCell ref="I72:I73"/>
    <mergeCell ref="J72:J73"/>
    <mergeCell ref="F72:F73"/>
    <mergeCell ref="F74:F75"/>
    <mergeCell ref="X76:Y77"/>
    <mergeCell ref="B78:B79"/>
    <mergeCell ref="C78:C79"/>
    <mergeCell ref="D78:D79"/>
    <mergeCell ref="E78:E79"/>
    <mergeCell ref="G78:G79"/>
    <mergeCell ref="H78:H79"/>
    <mergeCell ref="I78:I79"/>
    <mergeCell ref="J78:J79"/>
    <mergeCell ref="O78:O79"/>
    <mergeCell ref="P78:P79"/>
    <mergeCell ref="Q78:Q79"/>
    <mergeCell ref="R78:R79"/>
    <mergeCell ref="S78:S79"/>
    <mergeCell ref="T78:T79"/>
    <mergeCell ref="U78:U79"/>
    <mergeCell ref="V78:V79"/>
    <mergeCell ref="W78:W79"/>
    <mergeCell ref="X78:Y79"/>
    <mergeCell ref="O76:O77"/>
    <mergeCell ref="P76:P77"/>
    <mergeCell ref="Q76:Q77"/>
    <mergeCell ref="R76:R77"/>
    <mergeCell ref="S76:S77"/>
    <mergeCell ref="T76:T77"/>
    <mergeCell ref="U76:U77"/>
    <mergeCell ref="V76:V77"/>
    <mergeCell ref="W76:W77"/>
    <mergeCell ref="B76:B77"/>
    <mergeCell ref="C76:C77"/>
    <mergeCell ref="D76:D77"/>
    <mergeCell ref="E76:E77"/>
    <mergeCell ref="G76:G77"/>
    <mergeCell ref="H76:H77"/>
    <mergeCell ref="I76:I77"/>
    <mergeCell ref="J76:J77"/>
    <mergeCell ref="F76:F77"/>
    <mergeCell ref="F78:F79"/>
    <mergeCell ref="X80:Y81"/>
    <mergeCell ref="B82:B83"/>
    <mergeCell ref="C82:C83"/>
    <mergeCell ref="D82:D83"/>
    <mergeCell ref="E82:E83"/>
    <mergeCell ref="G82:G83"/>
    <mergeCell ref="H82:H83"/>
    <mergeCell ref="I82:I83"/>
    <mergeCell ref="J82:J83"/>
    <mergeCell ref="O82:O83"/>
    <mergeCell ref="P82:P83"/>
    <mergeCell ref="Q82:Q83"/>
    <mergeCell ref="R82:R83"/>
    <mergeCell ref="S82:S83"/>
    <mergeCell ref="T82:T83"/>
    <mergeCell ref="U82:U83"/>
    <mergeCell ref="V82:V83"/>
    <mergeCell ref="W82:W83"/>
    <mergeCell ref="X82:Y83"/>
    <mergeCell ref="O80:O81"/>
    <mergeCell ref="P80:P81"/>
    <mergeCell ref="Q80:Q81"/>
    <mergeCell ref="R80:R81"/>
    <mergeCell ref="S80:S81"/>
    <mergeCell ref="T80:T81"/>
    <mergeCell ref="U80:U81"/>
    <mergeCell ref="V80:V81"/>
    <mergeCell ref="W80:W81"/>
    <mergeCell ref="F82:F83"/>
    <mergeCell ref="F84:F85"/>
    <mergeCell ref="B80:B81"/>
    <mergeCell ref="C80:C81"/>
    <mergeCell ref="D80:D81"/>
    <mergeCell ref="E80:E81"/>
    <mergeCell ref="G80:G81"/>
    <mergeCell ref="H80:H81"/>
    <mergeCell ref="I80:I81"/>
    <mergeCell ref="J80:J81"/>
    <mergeCell ref="F80:F81"/>
    <mergeCell ref="X84:Y85"/>
    <mergeCell ref="B86:B87"/>
    <mergeCell ref="C86:C87"/>
    <mergeCell ref="D86:D87"/>
    <mergeCell ref="E86:E87"/>
    <mergeCell ref="G86:G87"/>
    <mergeCell ref="H86:H87"/>
    <mergeCell ref="I86:I87"/>
    <mergeCell ref="J86:J87"/>
    <mergeCell ref="O86:O87"/>
    <mergeCell ref="P86:P87"/>
    <mergeCell ref="Q86:Q87"/>
    <mergeCell ref="R86:R87"/>
    <mergeCell ref="S86:S87"/>
    <mergeCell ref="T86:T87"/>
    <mergeCell ref="U86:U87"/>
    <mergeCell ref="V86:V87"/>
    <mergeCell ref="W86:W87"/>
    <mergeCell ref="X86:Y87"/>
    <mergeCell ref="O84:O85"/>
    <mergeCell ref="P84:P85"/>
    <mergeCell ref="Q84:Q85"/>
    <mergeCell ref="R84:R85"/>
    <mergeCell ref="S84:S85"/>
    <mergeCell ref="T84:T85"/>
    <mergeCell ref="U84:U85"/>
    <mergeCell ref="V84:V85"/>
    <mergeCell ref="W84:W85"/>
    <mergeCell ref="F86:F87"/>
    <mergeCell ref="F88:F89"/>
    <mergeCell ref="B84:B85"/>
    <mergeCell ref="C84:C85"/>
    <mergeCell ref="D84:D85"/>
    <mergeCell ref="E84:E85"/>
    <mergeCell ref="G84:G85"/>
    <mergeCell ref="H84:H85"/>
    <mergeCell ref="I84:I85"/>
    <mergeCell ref="J84:J85"/>
    <mergeCell ref="X88:Y89"/>
    <mergeCell ref="B90:B91"/>
    <mergeCell ref="C90:C91"/>
    <mergeCell ref="D90:D91"/>
    <mergeCell ref="E90:E91"/>
    <mergeCell ref="G90:G91"/>
    <mergeCell ref="H90:H91"/>
    <mergeCell ref="I90:I91"/>
    <mergeCell ref="J90:J91"/>
    <mergeCell ref="O90:O91"/>
    <mergeCell ref="P90:P91"/>
    <mergeCell ref="Q90:Q91"/>
    <mergeCell ref="R90:R91"/>
    <mergeCell ref="S90:S91"/>
    <mergeCell ref="T90:T91"/>
    <mergeCell ref="U90:U91"/>
    <mergeCell ref="V90:V91"/>
    <mergeCell ref="W90:W91"/>
    <mergeCell ref="X90:Y91"/>
    <mergeCell ref="O88:O89"/>
    <mergeCell ref="P88:P89"/>
    <mergeCell ref="Q88:Q89"/>
    <mergeCell ref="R88:R89"/>
    <mergeCell ref="S88:S89"/>
    <mergeCell ref="T88:T89"/>
    <mergeCell ref="U88:U89"/>
    <mergeCell ref="V88:V89"/>
    <mergeCell ref="W88:W89"/>
    <mergeCell ref="F90:F91"/>
    <mergeCell ref="F92:F93"/>
    <mergeCell ref="B88:B89"/>
    <mergeCell ref="C88:C89"/>
    <mergeCell ref="D88:D89"/>
    <mergeCell ref="E88:E89"/>
    <mergeCell ref="G88:G89"/>
    <mergeCell ref="H88:H89"/>
    <mergeCell ref="I88:I89"/>
    <mergeCell ref="J88:J89"/>
    <mergeCell ref="X92:Y93"/>
    <mergeCell ref="B94:B95"/>
    <mergeCell ref="C94:C95"/>
    <mergeCell ref="D94:D95"/>
    <mergeCell ref="E94:E95"/>
    <mergeCell ref="G94:G95"/>
    <mergeCell ref="H94:H95"/>
    <mergeCell ref="I94:I95"/>
    <mergeCell ref="J94:J95"/>
    <mergeCell ref="O94:O95"/>
    <mergeCell ref="P94:P95"/>
    <mergeCell ref="Q94:Q95"/>
    <mergeCell ref="R94:R95"/>
    <mergeCell ref="S94:S95"/>
    <mergeCell ref="T94:T95"/>
    <mergeCell ref="U94:U95"/>
    <mergeCell ref="V94:V95"/>
    <mergeCell ref="W94:W95"/>
    <mergeCell ref="X94:Y95"/>
    <mergeCell ref="O92:O93"/>
    <mergeCell ref="P92:P93"/>
    <mergeCell ref="Q92:Q93"/>
    <mergeCell ref="R92:R93"/>
    <mergeCell ref="S92:S93"/>
    <mergeCell ref="T92:T93"/>
    <mergeCell ref="U92:U93"/>
    <mergeCell ref="V92:V93"/>
    <mergeCell ref="W92:W93"/>
    <mergeCell ref="F94:F95"/>
    <mergeCell ref="F96:F97"/>
    <mergeCell ref="B92:B93"/>
    <mergeCell ref="C92:C93"/>
    <mergeCell ref="D92:D93"/>
    <mergeCell ref="E92:E93"/>
    <mergeCell ref="G92:G93"/>
    <mergeCell ref="H92:H93"/>
    <mergeCell ref="I92:I93"/>
    <mergeCell ref="J92:J93"/>
    <mergeCell ref="X96:Y97"/>
    <mergeCell ref="B98:B99"/>
    <mergeCell ref="C98:C99"/>
    <mergeCell ref="D98:D99"/>
    <mergeCell ref="E98:E99"/>
    <mergeCell ref="G98:G99"/>
    <mergeCell ref="H98:H99"/>
    <mergeCell ref="I98:I99"/>
    <mergeCell ref="J98:J99"/>
    <mergeCell ref="O98:O99"/>
    <mergeCell ref="P98:P99"/>
    <mergeCell ref="Q98:Q99"/>
    <mergeCell ref="R98:R99"/>
    <mergeCell ref="S98:S99"/>
    <mergeCell ref="T98:T99"/>
    <mergeCell ref="U98:U99"/>
    <mergeCell ref="V98:V99"/>
    <mergeCell ref="W98:W99"/>
    <mergeCell ref="X98:Y99"/>
    <mergeCell ref="O96:O97"/>
    <mergeCell ref="P96:P97"/>
    <mergeCell ref="Q96:Q97"/>
    <mergeCell ref="R96:R97"/>
    <mergeCell ref="S96:S97"/>
    <mergeCell ref="T96:T97"/>
    <mergeCell ref="U96:U97"/>
    <mergeCell ref="V96:V97"/>
    <mergeCell ref="W96:W97"/>
    <mergeCell ref="F98:F99"/>
    <mergeCell ref="F100:F101"/>
    <mergeCell ref="B96:B97"/>
    <mergeCell ref="C96:C97"/>
    <mergeCell ref="D96:D97"/>
    <mergeCell ref="E96:E97"/>
    <mergeCell ref="G96:G97"/>
    <mergeCell ref="H96:H97"/>
    <mergeCell ref="I96:I97"/>
    <mergeCell ref="J96:J97"/>
    <mergeCell ref="X100:Y101"/>
    <mergeCell ref="B102:B103"/>
    <mergeCell ref="C102:C103"/>
    <mergeCell ref="D102:D103"/>
    <mergeCell ref="E102:E103"/>
    <mergeCell ref="G102:G103"/>
    <mergeCell ref="H102:H103"/>
    <mergeCell ref="I102:I103"/>
    <mergeCell ref="J102:J103"/>
    <mergeCell ref="O102:O103"/>
    <mergeCell ref="P102:P103"/>
    <mergeCell ref="Q102:Q103"/>
    <mergeCell ref="R102:R103"/>
    <mergeCell ref="S102:S103"/>
    <mergeCell ref="T102:T103"/>
    <mergeCell ref="U102:U103"/>
    <mergeCell ref="V102:V103"/>
    <mergeCell ref="W102:W103"/>
    <mergeCell ref="X102:Y103"/>
    <mergeCell ref="O100:O101"/>
    <mergeCell ref="P100:P101"/>
    <mergeCell ref="Q100:Q101"/>
    <mergeCell ref="R100:R101"/>
    <mergeCell ref="S100:S101"/>
    <mergeCell ref="T100:T101"/>
    <mergeCell ref="U100:U101"/>
    <mergeCell ref="V100:V101"/>
    <mergeCell ref="W100:W101"/>
    <mergeCell ref="F102:F103"/>
    <mergeCell ref="F104:F105"/>
    <mergeCell ref="B100:B101"/>
    <mergeCell ref="C100:C101"/>
    <mergeCell ref="D100:D101"/>
    <mergeCell ref="E100:E101"/>
    <mergeCell ref="G100:G101"/>
    <mergeCell ref="H100:H101"/>
    <mergeCell ref="I100:I101"/>
    <mergeCell ref="J100:J101"/>
    <mergeCell ref="X104:Y105"/>
    <mergeCell ref="B106:B107"/>
    <mergeCell ref="C106:C107"/>
    <mergeCell ref="D106:D107"/>
    <mergeCell ref="E106:E107"/>
    <mergeCell ref="G106:G107"/>
    <mergeCell ref="H106:H107"/>
    <mergeCell ref="I106:I107"/>
    <mergeCell ref="J106:J107"/>
    <mergeCell ref="O106:O107"/>
    <mergeCell ref="P106:P107"/>
    <mergeCell ref="Q106:Q107"/>
    <mergeCell ref="R106:R107"/>
    <mergeCell ref="S106:S107"/>
    <mergeCell ref="T106:T107"/>
    <mergeCell ref="U106:U107"/>
    <mergeCell ref="V106:V107"/>
    <mergeCell ref="W106:W107"/>
    <mergeCell ref="X106:Y107"/>
    <mergeCell ref="O104:O105"/>
    <mergeCell ref="P104:P105"/>
    <mergeCell ref="Q104:Q105"/>
    <mergeCell ref="R104:R105"/>
    <mergeCell ref="S104:S105"/>
    <mergeCell ref="T104:T105"/>
    <mergeCell ref="U104:U105"/>
    <mergeCell ref="V104:V105"/>
    <mergeCell ref="W104:W105"/>
    <mergeCell ref="F106:F107"/>
    <mergeCell ref="F108:F109"/>
    <mergeCell ref="B104:B105"/>
    <mergeCell ref="C104:C105"/>
    <mergeCell ref="D104:D105"/>
    <mergeCell ref="E104:E105"/>
    <mergeCell ref="G104:G105"/>
    <mergeCell ref="H104:H105"/>
    <mergeCell ref="I104:I105"/>
    <mergeCell ref="J104:J105"/>
    <mergeCell ref="X108:Y109"/>
    <mergeCell ref="B110:B111"/>
    <mergeCell ref="C110:C111"/>
    <mergeCell ref="D110:D111"/>
    <mergeCell ref="E110:E111"/>
    <mergeCell ref="G110:G111"/>
    <mergeCell ref="H110:H111"/>
    <mergeCell ref="I110:I111"/>
    <mergeCell ref="J110:J111"/>
    <mergeCell ref="O110:O111"/>
    <mergeCell ref="P110:P111"/>
    <mergeCell ref="Q110:Q111"/>
    <mergeCell ref="R110:R111"/>
    <mergeCell ref="S110:S111"/>
    <mergeCell ref="T110:T111"/>
    <mergeCell ref="U110:U111"/>
    <mergeCell ref="V110:V111"/>
    <mergeCell ref="W110:W111"/>
    <mergeCell ref="X110:Y111"/>
    <mergeCell ref="O108:O109"/>
    <mergeCell ref="P108:P109"/>
    <mergeCell ref="Q108:Q109"/>
    <mergeCell ref="R108:R109"/>
    <mergeCell ref="S108:S109"/>
    <mergeCell ref="T108:T109"/>
    <mergeCell ref="U108:U109"/>
    <mergeCell ref="V108:V109"/>
    <mergeCell ref="W108:W109"/>
    <mergeCell ref="F110:F111"/>
    <mergeCell ref="F112:F113"/>
    <mergeCell ref="B108:B109"/>
    <mergeCell ref="C108:C109"/>
    <mergeCell ref="D108:D109"/>
    <mergeCell ref="E108:E109"/>
    <mergeCell ref="G108:G109"/>
    <mergeCell ref="H108:H109"/>
    <mergeCell ref="I108:I109"/>
    <mergeCell ref="J108:J109"/>
    <mergeCell ref="X112:Y113"/>
    <mergeCell ref="B114:B115"/>
    <mergeCell ref="C114:C115"/>
    <mergeCell ref="D114:D115"/>
    <mergeCell ref="E114:E115"/>
    <mergeCell ref="G114:G115"/>
    <mergeCell ref="H114:H115"/>
    <mergeCell ref="I114:I115"/>
    <mergeCell ref="J114:J115"/>
    <mergeCell ref="O114:O115"/>
    <mergeCell ref="P114:P115"/>
    <mergeCell ref="Q114:Q115"/>
    <mergeCell ref="R114:R115"/>
    <mergeCell ref="S114:S115"/>
    <mergeCell ref="T114:T115"/>
    <mergeCell ref="U114:U115"/>
    <mergeCell ref="V114:V115"/>
    <mergeCell ref="W114:W115"/>
    <mergeCell ref="X114:Y115"/>
    <mergeCell ref="O112:O113"/>
    <mergeCell ref="P112:P113"/>
    <mergeCell ref="Q112:Q113"/>
    <mergeCell ref="R112:R113"/>
    <mergeCell ref="S112:S113"/>
    <mergeCell ref="T112:T113"/>
    <mergeCell ref="U112:U113"/>
    <mergeCell ref="V112:V113"/>
    <mergeCell ref="W112:W113"/>
    <mergeCell ref="F114:F115"/>
    <mergeCell ref="F116:F117"/>
    <mergeCell ref="B112:B113"/>
    <mergeCell ref="C112:C113"/>
    <mergeCell ref="D112:D113"/>
    <mergeCell ref="E112:E113"/>
    <mergeCell ref="G112:G113"/>
    <mergeCell ref="H112:H113"/>
    <mergeCell ref="I112:I113"/>
    <mergeCell ref="J112:J113"/>
    <mergeCell ref="X116:Y117"/>
    <mergeCell ref="B118:B119"/>
    <mergeCell ref="C118:C119"/>
    <mergeCell ref="D118:D119"/>
    <mergeCell ref="E118:E119"/>
    <mergeCell ref="G118:G119"/>
    <mergeCell ref="H118:H119"/>
    <mergeCell ref="I118:I119"/>
    <mergeCell ref="J118:J119"/>
    <mergeCell ref="O118:O119"/>
    <mergeCell ref="P118:P119"/>
    <mergeCell ref="Q118:Q119"/>
    <mergeCell ref="R118:R119"/>
    <mergeCell ref="S118:S119"/>
    <mergeCell ref="T118:T119"/>
    <mergeCell ref="U118:U119"/>
    <mergeCell ref="V118:V119"/>
    <mergeCell ref="W118:W119"/>
    <mergeCell ref="X118:Y119"/>
    <mergeCell ref="O116:O117"/>
    <mergeCell ref="P116:P117"/>
    <mergeCell ref="Q116:Q117"/>
    <mergeCell ref="R116:R117"/>
    <mergeCell ref="S116:S117"/>
    <mergeCell ref="T116:T117"/>
    <mergeCell ref="U116:U117"/>
    <mergeCell ref="V116:V117"/>
    <mergeCell ref="W116:W117"/>
    <mergeCell ref="F118:F119"/>
    <mergeCell ref="F120:F121"/>
    <mergeCell ref="B116:B117"/>
    <mergeCell ref="C116:C117"/>
    <mergeCell ref="D116:D117"/>
    <mergeCell ref="E116:E117"/>
    <mergeCell ref="G116:G117"/>
    <mergeCell ref="H116:H117"/>
    <mergeCell ref="I116:I117"/>
    <mergeCell ref="J116:J117"/>
    <mergeCell ref="X120:Y121"/>
    <mergeCell ref="B122:B123"/>
    <mergeCell ref="C122:C123"/>
    <mergeCell ref="D122:D123"/>
    <mergeCell ref="E122:E123"/>
    <mergeCell ref="G122:G123"/>
    <mergeCell ref="H122:H123"/>
    <mergeCell ref="I122:I123"/>
    <mergeCell ref="J122:J123"/>
    <mergeCell ref="O122:O123"/>
    <mergeCell ref="P122:P123"/>
    <mergeCell ref="Q122:Q123"/>
    <mergeCell ref="R122:R123"/>
    <mergeCell ref="S122:S123"/>
    <mergeCell ref="T122:T123"/>
    <mergeCell ref="U122:U123"/>
    <mergeCell ref="V122:V123"/>
    <mergeCell ref="W122:W123"/>
    <mergeCell ref="X122:Y123"/>
    <mergeCell ref="O120:O121"/>
    <mergeCell ref="P120:P121"/>
    <mergeCell ref="Q120:Q121"/>
    <mergeCell ref="R120:R121"/>
    <mergeCell ref="S120:S121"/>
    <mergeCell ref="T120:T121"/>
    <mergeCell ref="U120:U121"/>
    <mergeCell ref="V120:V121"/>
    <mergeCell ref="W120:W121"/>
    <mergeCell ref="F122:F123"/>
    <mergeCell ref="F124:F125"/>
    <mergeCell ref="B120:B121"/>
    <mergeCell ref="C120:C121"/>
    <mergeCell ref="D120:D121"/>
    <mergeCell ref="E120:E121"/>
    <mergeCell ref="G120:G121"/>
    <mergeCell ref="H120:H121"/>
    <mergeCell ref="I120:I121"/>
    <mergeCell ref="J120:J121"/>
    <mergeCell ref="X124:Y125"/>
    <mergeCell ref="B126:B127"/>
    <mergeCell ref="C126:C127"/>
    <mergeCell ref="D126:D127"/>
    <mergeCell ref="E126:E127"/>
    <mergeCell ref="G126:G127"/>
    <mergeCell ref="H126:H127"/>
    <mergeCell ref="I126:I127"/>
    <mergeCell ref="J126:J127"/>
    <mergeCell ref="O126:O127"/>
    <mergeCell ref="P126:P127"/>
    <mergeCell ref="Q126:Q127"/>
    <mergeCell ref="R126:R127"/>
    <mergeCell ref="S126:S127"/>
    <mergeCell ref="T126:T127"/>
    <mergeCell ref="U126:U127"/>
    <mergeCell ref="V126:V127"/>
    <mergeCell ref="W126:W127"/>
    <mergeCell ref="X126:Y127"/>
    <mergeCell ref="O124:O125"/>
    <mergeCell ref="P124:P125"/>
    <mergeCell ref="Q124:Q125"/>
    <mergeCell ref="R124:R125"/>
    <mergeCell ref="S124:S125"/>
    <mergeCell ref="T124:T125"/>
    <mergeCell ref="U124:U125"/>
    <mergeCell ref="V124:V125"/>
    <mergeCell ref="W124:W125"/>
    <mergeCell ref="F126:F127"/>
    <mergeCell ref="F128:F129"/>
    <mergeCell ref="B124:B125"/>
    <mergeCell ref="C124:C125"/>
    <mergeCell ref="D124:D125"/>
    <mergeCell ref="E124:E125"/>
    <mergeCell ref="G124:G125"/>
    <mergeCell ref="H124:H125"/>
    <mergeCell ref="I124:I125"/>
    <mergeCell ref="J124:J125"/>
    <mergeCell ref="X128:Y129"/>
    <mergeCell ref="B130:B131"/>
    <mergeCell ref="C130:C131"/>
    <mergeCell ref="D130:D131"/>
    <mergeCell ref="E130:E131"/>
    <mergeCell ref="G130:G131"/>
    <mergeCell ref="H130:H131"/>
    <mergeCell ref="I130:I131"/>
    <mergeCell ref="J130:J131"/>
    <mergeCell ref="O130:O131"/>
    <mergeCell ref="P130:P131"/>
    <mergeCell ref="Q130:Q131"/>
    <mergeCell ref="R130:R131"/>
    <mergeCell ref="S130:S131"/>
    <mergeCell ref="T130:T131"/>
    <mergeCell ref="U130:U131"/>
    <mergeCell ref="V130:V131"/>
    <mergeCell ref="W130:W131"/>
    <mergeCell ref="X130:Y131"/>
    <mergeCell ref="O128:O129"/>
    <mergeCell ref="P128:P129"/>
    <mergeCell ref="Q128:Q129"/>
    <mergeCell ref="R128:R129"/>
    <mergeCell ref="S128:S129"/>
    <mergeCell ref="T128:T129"/>
    <mergeCell ref="U128:U129"/>
    <mergeCell ref="V128:V129"/>
    <mergeCell ref="W128:W129"/>
    <mergeCell ref="F130:F131"/>
    <mergeCell ref="F132:F133"/>
    <mergeCell ref="B128:B129"/>
    <mergeCell ref="C128:C129"/>
    <mergeCell ref="D128:D129"/>
    <mergeCell ref="E128:E129"/>
    <mergeCell ref="G128:G129"/>
    <mergeCell ref="H128:H129"/>
    <mergeCell ref="I128:I129"/>
    <mergeCell ref="J128:J129"/>
    <mergeCell ref="X132:Y133"/>
    <mergeCell ref="B134:B135"/>
    <mergeCell ref="C134:C135"/>
    <mergeCell ref="D134:D135"/>
    <mergeCell ref="E134:E135"/>
    <mergeCell ref="G134:G135"/>
    <mergeCell ref="H134:H135"/>
    <mergeCell ref="I134:I135"/>
    <mergeCell ref="J134:J135"/>
    <mergeCell ref="O134:O135"/>
    <mergeCell ref="P134:P135"/>
    <mergeCell ref="Q134:Q135"/>
    <mergeCell ref="R134:R135"/>
    <mergeCell ref="S134:S135"/>
    <mergeCell ref="T134:T135"/>
    <mergeCell ref="U134:U135"/>
    <mergeCell ref="V134:V135"/>
    <mergeCell ref="W134:W135"/>
    <mergeCell ref="X134:Y135"/>
    <mergeCell ref="O132:O133"/>
    <mergeCell ref="P132:P133"/>
    <mergeCell ref="Q132:Q133"/>
    <mergeCell ref="R132:R133"/>
    <mergeCell ref="S132:S133"/>
    <mergeCell ref="T132:T133"/>
    <mergeCell ref="U132:U133"/>
    <mergeCell ref="V132:V133"/>
    <mergeCell ref="W132:W133"/>
    <mergeCell ref="F134:F135"/>
    <mergeCell ref="F136:F137"/>
    <mergeCell ref="B132:B133"/>
    <mergeCell ref="C132:C133"/>
    <mergeCell ref="D132:D133"/>
    <mergeCell ref="E132:E133"/>
    <mergeCell ref="G132:G133"/>
    <mergeCell ref="H132:H133"/>
    <mergeCell ref="I132:I133"/>
    <mergeCell ref="J132:J133"/>
    <mergeCell ref="X136:Y137"/>
    <mergeCell ref="B138:B139"/>
    <mergeCell ref="C138:C139"/>
    <mergeCell ref="D138:D139"/>
    <mergeCell ref="E138:E139"/>
    <mergeCell ref="G138:G139"/>
    <mergeCell ref="H138:H139"/>
    <mergeCell ref="I138:I139"/>
    <mergeCell ref="J138:J139"/>
    <mergeCell ref="O138:O139"/>
    <mergeCell ref="P138:P139"/>
    <mergeCell ref="Q138:Q139"/>
    <mergeCell ref="R138:R139"/>
    <mergeCell ref="S138:S139"/>
    <mergeCell ref="T138:T139"/>
    <mergeCell ref="U138:U139"/>
    <mergeCell ref="V138:V139"/>
    <mergeCell ref="W138:W139"/>
    <mergeCell ref="X138:Y139"/>
    <mergeCell ref="O136:O137"/>
    <mergeCell ref="P136:P137"/>
    <mergeCell ref="Q136:Q137"/>
    <mergeCell ref="R136:R137"/>
    <mergeCell ref="S136:S137"/>
    <mergeCell ref="T136:T137"/>
    <mergeCell ref="U136:U137"/>
    <mergeCell ref="V136:V137"/>
    <mergeCell ref="W136:W137"/>
    <mergeCell ref="F138:F139"/>
    <mergeCell ref="F140:F141"/>
    <mergeCell ref="B136:B137"/>
    <mergeCell ref="C136:C137"/>
    <mergeCell ref="D136:D137"/>
    <mergeCell ref="E136:E137"/>
    <mergeCell ref="G136:G137"/>
    <mergeCell ref="H136:H137"/>
    <mergeCell ref="I136:I137"/>
    <mergeCell ref="J136:J137"/>
    <mergeCell ref="X140:Y141"/>
    <mergeCell ref="B142:B143"/>
    <mergeCell ref="C142:C143"/>
    <mergeCell ref="D142:D143"/>
    <mergeCell ref="E142:E143"/>
    <mergeCell ref="G142:G143"/>
    <mergeCell ref="H142:H143"/>
    <mergeCell ref="I142:I143"/>
    <mergeCell ref="J142:J143"/>
    <mergeCell ref="O142:O143"/>
    <mergeCell ref="P142:P143"/>
    <mergeCell ref="Q142:Q143"/>
    <mergeCell ref="R142:R143"/>
    <mergeCell ref="S142:S143"/>
    <mergeCell ref="T142:T143"/>
    <mergeCell ref="U142:U143"/>
    <mergeCell ref="V142:V143"/>
    <mergeCell ref="W142:W143"/>
    <mergeCell ref="X142:Y143"/>
    <mergeCell ref="O140:O141"/>
    <mergeCell ref="P140:P141"/>
    <mergeCell ref="Q140:Q141"/>
    <mergeCell ref="R140:R141"/>
    <mergeCell ref="S140:S141"/>
    <mergeCell ref="T140:T141"/>
    <mergeCell ref="U140:U141"/>
    <mergeCell ref="V140:V141"/>
    <mergeCell ref="W140:W141"/>
    <mergeCell ref="F142:F143"/>
    <mergeCell ref="F144:F145"/>
    <mergeCell ref="B140:B141"/>
    <mergeCell ref="C140:C141"/>
    <mergeCell ref="D140:D141"/>
    <mergeCell ref="E140:E141"/>
    <mergeCell ref="G140:G141"/>
    <mergeCell ref="H140:H141"/>
    <mergeCell ref="I140:I141"/>
    <mergeCell ref="J140:J141"/>
    <mergeCell ref="X144:Y145"/>
    <mergeCell ref="B146:B147"/>
    <mergeCell ref="C146:C147"/>
    <mergeCell ref="D146:D147"/>
    <mergeCell ref="E146:E147"/>
    <mergeCell ref="G146:G147"/>
    <mergeCell ref="H146:H147"/>
    <mergeCell ref="I146:I147"/>
    <mergeCell ref="J146:J147"/>
    <mergeCell ref="O146:O147"/>
    <mergeCell ref="P146:P147"/>
    <mergeCell ref="Q146:Q147"/>
    <mergeCell ref="R146:R147"/>
    <mergeCell ref="S146:S147"/>
    <mergeCell ref="T146:T147"/>
    <mergeCell ref="U146:U147"/>
    <mergeCell ref="V146:V147"/>
    <mergeCell ref="W146:W147"/>
    <mergeCell ref="X146:Y147"/>
    <mergeCell ref="O144:O145"/>
    <mergeCell ref="P144:P145"/>
    <mergeCell ref="Q144:Q145"/>
    <mergeCell ref="R144:R145"/>
    <mergeCell ref="S144:S145"/>
    <mergeCell ref="T144:T145"/>
    <mergeCell ref="U144:U145"/>
    <mergeCell ref="V144:V145"/>
    <mergeCell ref="W144:W145"/>
    <mergeCell ref="F146:F147"/>
    <mergeCell ref="F148:F149"/>
    <mergeCell ref="B144:B145"/>
    <mergeCell ref="C144:C145"/>
    <mergeCell ref="D144:D145"/>
    <mergeCell ref="E144:E145"/>
    <mergeCell ref="G144:G145"/>
    <mergeCell ref="H144:H145"/>
    <mergeCell ref="I144:I145"/>
    <mergeCell ref="J144:J145"/>
    <mergeCell ref="X148:Y149"/>
    <mergeCell ref="B150:B151"/>
    <mergeCell ref="C150:C151"/>
    <mergeCell ref="D150:D151"/>
    <mergeCell ref="E150:E151"/>
    <mergeCell ref="G150:G151"/>
    <mergeCell ref="H150:H151"/>
    <mergeCell ref="I150:I151"/>
    <mergeCell ref="J150:J151"/>
    <mergeCell ref="O150:O151"/>
    <mergeCell ref="P150:P151"/>
    <mergeCell ref="Q150:Q151"/>
    <mergeCell ref="R150:R151"/>
    <mergeCell ref="S150:S151"/>
    <mergeCell ref="T150:T151"/>
    <mergeCell ref="U150:U151"/>
    <mergeCell ref="V150:V151"/>
    <mergeCell ref="W150:W151"/>
    <mergeCell ref="X150:Y151"/>
    <mergeCell ref="O148:O149"/>
    <mergeCell ref="P148:P149"/>
    <mergeCell ref="Q148:Q149"/>
    <mergeCell ref="R148:R149"/>
    <mergeCell ref="S148:S149"/>
    <mergeCell ref="T148:T149"/>
    <mergeCell ref="U148:U149"/>
    <mergeCell ref="V148:V149"/>
    <mergeCell ref="W148:W149"/>
    <mergeCell ref="F150:F151"/>
    <mergeCell ref="F152:F153"/>
    <mergeCell ref="B148:B149"/>
    <mergeCell ref="C148:C149"/>
    <mergeCell ref="D148:D149"/>
    <mergeCell ref="E148:E149"/>
    <mergeCell ref="G148:G149"/>
    <mergeCell ref="H148:H149"/>
    <mergeCell ref="I148:I149"/>
    <mergeCell ref="J148:J149"/>
    <mergeCell ref="X152:Y153"/>
    <mergeCell ref="B154:B155"/>
    <mergeCell ref="C154:C155"/>
    <mergeCell ref="D154:D155"/>
    <mergeCell ref="E154:E155"/>
    <mergeCell ref="G154:G155"/>
    <mergeCell ref="H154:H155"/>
    <mergeCell ref="I154:I155"/>
    <mergeCell ref="J154:J155"/>
    <mergeCell ref="O154:O155"/>
    <mergeCell ref="P154:P155"/>
    <mergeCell ref="Q154:Q155"/>
    <mergeCell ref="R154:R155"/>
    <mergeCell ref="S154:S155"/>
    <mergeCell ref="T154:T155"/>
    <mergeCell ref="U154:U155"/>
    <mergeCell ref="V154:V155"/>
    <mergeCell ref="W154:W155"/>
    <mergeCell ref="X154:Y155"/>
    <mergeCell ref="O152:O153"/>
    <mergeCell ref="P152:P153"/>
    <mergeCell ref="Q152:Q153"/>
    <mergeCell ref="R152:R153"/>
    <mergeCell ref="S152:S153"/>
    <mergeCell ref="T152:T153"/>
    <mergeCell ref="U152:U153"/>
    <mergeCell ref="V152:V153"/>
    <mergeCell ref="W152:W153"/>
    <mergeCell ref="F154:F155"/>
    <mergeCell ref="F156:F157"/>
    <mergeCell ref="B152:B153"/>
    <mergeCell ref="C152:C153"/>
    <mergeCell ref="D152:D153"/>
    <mergeCell ref="E152:E153"/>
    <mergeCell ref="G152:G153"/>
    <mergeCell ref="H152:H153"/>
    <mergeCell ref="I152:I153"/>
    <mergeCell ref="J152:J153"/>
    <mergeCell ref="X156:Y157"/>
    <mergeCell ref="B158:B159"/>
    <mergeCell ref="C158:C159"/>
    <mergeCell ref="D158:D159"/>
    <mergeCell ref="E158:E159"/>
    <mergeCell ref="G158:G159"/>
    <mergeCell ref="H158:H159"/>
    <mergeCell ref="I158:I159"/>
    <mergeCell ref="J158:J159"/>
    <mergeCell ref="O158:O159"/>
    <mergeCell ref="P158:P159"/>
    <mergeCell ref="Q158:Q159"/>
    <mergeCell ref="R158:R159"/>
    <mergeCell ref="S158:S159"/>
    <mergeCell ref="T158:T159"/>
    <mergeCell ref="U158:U159"/>
    <mergeCell ref="V158:V159"/>
    <mergeCell ref="W158:W159"/>
    <mergeCell ref="X158:Y159"/>
    <mergeCell ref="O156:O157"/>
    <mergeCell ref="P156:P157"/>
    <mergeCell ref="Q156:Q157"/>
    <mergeCell ref="R156:R157"/>
    <mergeCell ref="S156:S157"/>
    <mergeCell ref="T156:T157"/>
    <mergeCell ref="U156:U157"/>
    <mergeCell ref="V156:V157"/>
    <mergeCell ref="W156:W157"/>
    <mergeCell ref="F158:F159"/>
    <mergeCell ref="F160:F161"/>
    <mergeCell ref="B156:B157"/>
    <mergeCell ref="C156:C157"/>
    <mergeCell ref="D156:D157"/>
    <mergeCell ref="E156:E157"/>
    <mergeCell ref="G156:G157"/>
    <mergeCell ref="H156:H157"/>
    <mergeCell ref="I156:I157"/>
    <mergeCell ref="J156:J157"/>
    <mergeCell ref="X160:Y161"/>
    <mergeCell ref="B162:B163"/>
    <mergeCell ref="C162:C163"/>
    <mergeCell ref="D162:D163"/>
    <mergeCell ref="E162:E163"/>
    <mergeCell ref="G162:G163"/>
    <mergeCell ref="H162:H163"/>
    <mergeCell ref="I162:I163"/>
    <mergeCell ref="J162:J163"/>
    <mergeCell ref="O162:O163"/>
    <mergeCell ref="P162:P163"/>
    <mergeCell ref="Q162:Q163"/>
    <mergeCell ref="R162:R163"/>
    <mergeCell ref="S162:S163"/>
    <mergeCell ref="T162:T163"/>
    <mergeCell ref="U162:U163"/>
    <mergeCell ref="V162:V163"/>
    <mergeCell ref="W162:W163"/>
    <mergeCell ref="X162:Y163"/>
    <mergeCell ref="O160:O161"/>
    <mergeCell ref="P160:P161"/>
    <mergeCell ref="Q160:Q161"/>
    <mergeCell ref="R160:R161"/>
    <mergeCell ref="S160:S161"/>
    <mergeCell ref="T160:T161"/>
    <mergeCell ref="U160:U161"/>
    <mergeCell ref="V160:V161"/>
    <mergeCell ref="W160:W161"/>
    <mergeCell ref="F162:F163"/>
    <mergeCell ref="F164:F165"/>
    <mergeCell ref="B160:B161"/>
    <mergeCell ref="C160:C161"/>
    <mergeCell ref="D160:D161"/>
    <mergeCell ref="E160:E161"/>
    <mergeCell ref="G160:G161"/>
    <mergeCell ref="H160:H161"/>
    <mergeCell ref="I160:I161"/>
    <mergeCell ref="J160:J161"/>
    <mergeCell ref="X164:Y165"/>
    <mergeCell ref="B166:B167"/>
    <mergeCell ref="C166:C167"/>
    <mergeCell ref="D166:D167"/>
    <mergeCell ref="E166:E167"/>
    <mergeCell ref="G166:G167"/>
    <mergeCell ref="H166:H167"/>
    <mergeCell ref="I166:I167"/>
    <mergeCell ref="J166:J167"/>
    <mergeCell ref="O166:O167"/>
    <mergeCell ref="P166:P167"/>
    <mergeCell ref="Q166:Q167"/>
    <mergeCell ref="R166:R167"/>
    <mergeCell ref="S166:S167"/>
    <mergeCell ref="T166:T167"/>
    <mergeCell ref="U166:U167"/>
    <mergeCell ref="V166:V167"/>
    <mergeCell ref="W166:W167"/>
    <mergeCell ref="X166:Y167"/>
    <mergeCell ref="O164:O165"/>
    <mergeCell ref="P164:P165"/>
    <mergeCell ref="Q164:Q165"/>
    <mergeCell ref="R164:R165"/>
    <mergeCell ref="S164:S165"/>
    <mergeCell ref="T164:T165"/>
    <mergeCell ref="U164:U165"/>
    <mergeCell ref="V164:V165"/>
    <mergeCell ref="W164:W165"/>
    <mergeCell ref="F166:F167"/>
    <mergeCell ref="F168:F169"/>
    <mergeCell ref="B164:B165"/>
    <mergeCell ref="C164:C165"/>
    <mergeCell ref="D164:D165"/>
    <mergeCell ref="E164:E165"/>
    <mergeCell ref="G164:G165"/>
    <mergeCell ref="H164:H165"/>
    <mergeCell ref="I164:I165"/>
    <mergeCell ref="J164:J165"/>
    <mergeCell ref="X168:Y169"/>
    <mergeCell ref="B170:B171"/>
    <mergeCell ref="C170:C171"/>
    <mergeCell ref="D170:D171"/>
    <mergeCell ref="E170:E171"/>
    <mergeCell ref="G170:G171"/>
    <mergeCell ref="H170:H171"/>
    <mergeCell ref="I170:I171"/>
    <mergeCell ref="J170:J171"/>
    <mergeCell ref="O170:O171"/>
    <mergeCell ref="P170:P171"/>
    <mergeCell ref="Q170:Q171"/>
    <mergeCell ref="R170:R171"/>
    <mergeCell ref="S170:S171"/>
    <mergeCell ref="T170:T171"/>
    <mergeCell ref="U170:U171"/>
    <mergeCell ref="V170:V171"/>
    <mergeCell ref="W170:W171"/>
    <mergeCell ref="X170:Y171"/>
    <mergeCell ref="O168:O169"/>
    <mergeCell ref="P168:P169"/>
    <mergeCell ref="Q168:Q169"/>
    <mergeCell ref="R168:R169"/>
    <mergeCell ref="S168:S169"/>
    <mergeCell ref="T168:T169"/>
    <mergeCell ref="U168:U169"/>
    <mergeCell ref="V168:V169"/>
    <mergeCell ref="W168:W169"/>
    <mergeCell ref="F170:F171"/>
    <mergeCell ref="F172:F173"/>
    <mergeCell ref="B168:B169"/>
    <mergeCell ref="C168:C169"/>
    <mergeCell ref="D168:D169"/>
    <mergeCell ref="E168:E169"/>
    <mergeCell ref="G168:G169"/>
    <mergeCell ref="H168:H169"/>
    <mergeCell ref="I168:I169"/>
    <mergeCell ref="J168:J169"/>
    <mergeCell ref="X172:Y173"/>
    <mergeCell ref="B174:B175"/>
    <mergeCell ref="C174:C175"/>
    <mergeCell ref="D174:D175"/>
    <mergeCell ref="E174:E175"/>
    <mergeCell ref="G174:G175"/>
    <mergeCell ref="H174:H175"/>
    <mergeCell ref="I174:I175"/>
    <mergeCell ref="J174:J175"/>
    <mergeCell ref="O174:O175"/>
    <mergeCell ref="P174:P175"/>
    <mergeCell ref="Q174:Q175"/>
    <mergeCell ref="R174:R175"/>
    <mergeCell ref="S174:S175"/>
    <mergeCell ref="T174:T175"/>
    <mergeCell ref="U174:U175"/>
    <mergeCell ref="V174:V175"/>
    <mergeCell ref="W174:W175"/>
    <mergeCell ref="X174:Y175"/>
    <mergeCell ref="O172:O173"/>
    <mergeCell ref="P172:P173"/>
    <mergeCell ref="Q172:Q173"/>
    <mergeCell ref="R172:R173"/>
    <mergeCell ref="S172:S173"/>
    <mergeCell ref="T172:T173"/>
    <mergeCell ref="U172:U173"/>
    <mergeCell ref="V172:V173"/>
    <mergeCell ref="W172:W173"/>
    <mergeCell ref="F174:F175"/>
    <mergeCell ref="F176:F177"/>
    <mergeCell ref="B172:B173"/>
    <mergeCell ref="C172:C173"/>
    <mergeCell ref="D172:D173"/>
    <mergeCell ref="E172:E173"/>
    <mergeCell ref="G172:G173"/>
    <mergeCell ref="H172:H173"/>
    <mergeCell ref="I172:I173"/>
    <mergeCell ref="J172:J173"/>
    <mergeCell ref="X176:Y177"/>
    <mergeCell ref="B178:B179"/>
    <mergeCell ref="C178:C179"/>
    <mergeCell ref="D178:D179"/>
    <mergeCell ref="E178:E179"/>
    <mergeCell ref="G178:G179"/>
    <mergeCell ref="H178:H179"/>
    <mergeCell ref="I178:I179"/>
    <mergeCell ref="J178:J179"/>
    <mergeCell ref="O178:O179"/>
    <mergeCell ref="P178:P179"/>
    <mergeCell ref="Q178:Q179"/>
    <mergeCell ref="R178:R179"/>
    <mergeCell ref="S178:S179"/>
    <mergeCell ref="T178:T179"/>
    <mergeCell ref="U178:U179"/>
    <mergeCell ref="V178:V179"/>
    <mergeCell ref="W178:W179"/>
    <mergeCell ref="X178:Y179"/>
    <mergeCell ref="O176:O177"/>
    <mergeCell ref="P176:P177"/>
    <mergeCell ref="Q176:Q177"/>
    <mergeCell ref="R176:R177"/>
    <mergeCell ref="S176:S177"/>
    <mergeCell ref="T176:T177"/>
    <mergeCell ref="U176:U177"/>
    <mergeCell ref="V176:V177"/>
    <mergeCell ref="W176:W177"/>
    <mergeCell ref="F178:F179"/>
    <mergeCell ref="F180:F181"/>
    <mergeCell ref="B176:B177"/>
    <mergeCell ref="C176:C177"/>
    <mergeCell ref="D176:D177"/>
    <mergeCell ref="E176:E177"/>
    <mergeCell ref="G176:G177"/>
    <mergeCell ref="H176:H177"/>
    <mergeCell ref="I176:I177"/>
    <mergeCell ref="J176:J177"/>
    <mergeCell ref="X180:Y181"/>
    <mergeCell ref="B182:B183"/>
    <mergeCell ref="C182:C183"/>
    <mergeCell ref="D182:D183"/>
    <mergeCell ref="E182:E183"/>
    <mergeCell ref="G182:G183"/>
    <mergeCell ref="H182:H183"/>
    <mergeCell ref="I182:I183"/>
    <mergeCell ref="J182:J183"/>
    <mergeCell ref="O182:O183"/>
    <mergeCell ref="P182:P183"/>
    <mergeCell ref="Q182:Q183"/>
    <mergeCell ref="R182:R183"/>
    <mergeCell ref="S182:S183"/>
    <mergeCell ref="T182:T183"/>
    <mergeCell ref="U182:U183"/>
    <mergeCell ref="V182:V183"/>
    <mergeCell ref="W182:W183"/>
    <mergeCell ref="X182:Y183"/>
    <mergeCell ref="O180:O181"/>
    <mergeCell ref="P180:P181"/>
    <mergeCell ref="Q180:Q181"/>
    <mergeCell ref="R180:R181"/>
    <mergeCell ref="S180:S181"/>
    <mergeCell ref="T180:T181"/>
    <mergeCell ref="U180:U181"/>
    <mergeCell ref="V180:V181"/>
    <mergeCell ref="W180:W181"/>
    <mergeCell ref="F182:F183"/>
    <mergeCell ref="F184:F185"/>
    <mergeCell ref="B180:B181"/>
    <mergeCell ref="C180:C181"/>
    <mergeCell ref="D180:D181"/>
    <mergeCell ref="E180:E181"/>
    <mergeCell ref="G180:G181"/>
    <mergeCell ref="H180:H181"/>
    <mergeCell ref="I180:I181"/>
    <mergeCell ref="J180:J181"/>
    <mergeCell ref="X184:Y185"/>
    <mergeCell ref="B186:B187"/>
    <mergeCell ref="C186:C187"/>
    <mergeCell ref="D186:D187"/>
    <mergeCell ref="E186:E187"/>
    <mergeCell ref="G186:G187"/>
    <mergeCell ref="H186:H187"/>
    <mergeCell ref="I186:I187"/>
    <mergeCell ref="J186:J187"/>
    <mergeCell ref="O186:O187"/>
    <mergeCell ref="P186:P187"/>
    <mergeCell ref="Q186:Q187"/>
    <mergeCell ref="R186:R187"/>
    <mergeCell ref="S186:S187"/>
    <mergeCell ref="T186:T187"/>
    <mergeCell ref="U186:U187"/>
    <mergeCell ref="V186:V187"/>
    <mergeCell ref="W186:W187"/>
    <mergeCell ref="X186:Y187"/>
    <mergeCell ref="O184:O185"/>
    <mergeCell ref="P184:P185"/>
    <mergeCell ref="Q184:Q185"/>
    <mergeCell ref="R184:R185"/>
    <mergeCell ref="S184:S185"/>
    <mergeCell ref="T184:T185"/>
    <mergeCell ref="U184:U185"/>
    <mergeCell ref="V184:V185"/>
    <mergeCell ref="W184:W185"/>
    <mergeCell ref="F186:F187"/>
    <mergeCell ref="F188:F189"/>
    <mergeCell ref="B184:B185"/>
    <mergeCell ref="C184:C185"/>
    <mergeCell ref="D184:D185"/>
    <mergeCell ref="E184:E185"/>
    <mergeCell ref="G184:G185"/>
    <mergeCell ref="H184:H185"/>
    <mergeCell ref="I184:I185"/>
    <mergeCell ref="J184:J185"/>
    <mergeCell ref="X188:Y189"/>
    <mergeCell ref="B190:B191"/>
    <mergeCell ref="C190:C191"/>
    <mergeCell ref="D190:D191"/>
    <mergeCell ref="E190:E191"/>
    <mergeCell ref="G190:G191"/>
    <mergeCell ref="H190:H191"/>
    <mergeCell ref="I190:I191"/>
    <mergeCell ref="J190:J191"/>
    <mergeCell ref="O190:O191"/>
    <mergeCell ref="P190:P191"/>
    <mergeCell ref="Q190:Q191"/>
    <mergeCell ref="R190:R191"/>
    <mergeCell ref="S190:S191"/>
    <mergeCell ref="T190:T191"/>
    <mergeCell ref="U190:U191"/>
    <mergeCell ref="V190:V191"/>
    <mergeCell ref="W190:W191"/>
    <mergeCell ref="X190:Y191"/>
    <mergeCell ref="O188:O189"/>
    <mergeCell ref="P188:P189"/>
    <mergeCell ref="Q188:Q189"/>
    <mergeCell ref="R188:R189"/>
    <mergeCell ref="S188:S189"/>
    <mergeCell ref="T188:T189"/>
    <mergeCell ref="U188:U189"/>
    <mergeCell ref="V188:V189"/>
    <mergeCell ref="W188:W189"/>
    <mergeCell ref="F190:F191"/>
    <mergeCell ref="F192:F193"/>
    <mergeCell ref="B188:B189"/>
    <mergeCell ref="C188:C189"/>
    <mergeCell ref="D188:D189"/>
    <mergeCell ref="E188:E189"/>
    <mergeCell ref="G188:G189"/>
    <mergeCell ref="H188:H189"/>
    <mergeCell ref="I188:I189"/>
    <mergeCell ref="J188:J189"/>
    <mergeCell ref="X192:Y193"/>
    <mergeCell ref="B194:B195"/>
    <mergeCell ref="C194:C195"/>
    <mergeCell ref="D194:D195"/>
    <mergeCell ref="E194:E195"/>
    <mergeCell ref="G194:G195"/>
    <mergeCell ref="H194:H195"/>
    <mergeCell ref="I194:I195"/>
    <mergeCell ref="J194:J195"/>
    <mergeCell ref="O194:O195"/>
    <mergeCell ref="P194:P195"/>
    <mergeCell ref="Q194:Q195"/>
    <mergeCell ref="R194:R195"/>
    <mergeCell ref="S194:S195"/>
    <mergeCell ref="T194:T195"/>
    <mergeCell ref="U194:U195"/>
    <mergeCell ref="V194:V195"/>
    <mergeCell ref="W194:W195"/>
    <mergeCell ref="X194:Y195"/>
    <mergeCell ref="O192:O193"/>
    <mergeCell ref="P192:P193"/>
    <mergeCell ref="Q192:Q193"/>
    <mergeCell ref="R192:R193"/>
    <mergeCell ref="S192:S193"/>
    <mergeCell ref="T192:T193"/>
    <mergeCell ref="U192:U193"/>
    <mergeCell ref="V192:V193"/>
    <mergeCell ref="W192:W193"/>
    <mergeCell ref="F194:F195"/>
    <mergeCell ref="F196:F197"/>
    <mergeCell ref="B192:B193"/>
    <mergeCell ref="C192:C193"/>
    <mergeCell ref="D192:D193"/>
    <mergeCell ref="E192:E193"/>
    <mergeCell ref="G192:G193"/>
    <mergeCell ref="H192:H193"/>
    <mergeCell ref="I192:I193"/>
    <mergeCell ref="J192:J193"/>
    <mergeCell ref="X196:Y197"/>
    <mergeCell ref="B198:B199"/>
    <mergeCell ref="C198:C199"/>
    <mergeCell ref="D198:D199"/>
    <mergeCell ref="E198:E199"/>
    <mergeCell ref="G198:G199"/>
    <mergeCell ref="H198:H199"/>
    <mergeCell ref="I198:I199"/>
    <mergeCell ref="J198:J199"/>
    <mergeCell ref="O198:O199"/>
    <mergeCell ref="P198:P199"/>
    <mergeCell ref="Q198:Q199"/>
    <mergeCell ref="R198:R199"/>
    <mergeCell ref="S198:S199"/>
    <mergeCell ref="T198:T199"/>
    <mergeCell ref="U198:U199"/>
    <mergeCell ref="V198:V199"/>
    <mergeCell ref="W198:W199"/>
    <mergeCell ref="X198:Y199"/>
    <mergeCell ref="O196:O197"/>
    <mergeCell ref="P196:P197"/>
    <mergeCell ref="Q196:Q197"/>
    <mergeCell ref="R196:R197"/>
    <mergeCell ref="S196:S197"/>
    <mergeCell ref="T196:T197"/>
    <mergeCell ref="U196:U197"/>
    <mergeCell ref="V196:V197"/>
    <mergeCell ref="W196:W197"/>
    <mergeCell ref="F198:F199"/>
    <mergeCell ref="F200:F201"/>
    <mergeCell ref="B196:B197"/>
    <mergeCell ref="C196:C197"/>
    <mergeCell ref="D196:D197"/>
    <mergeCell ref="E196:E197"/>
    <mergeCell ref="G196:G197"/>
    <mergeCell ref="H196:H197"/>
    <mergeCell ref="I196:I197"/>
    <mergeCell ref="J196:J197"/>
    <mergeCell ref="X200:Y201"/>
    <mergeCell ref="B202:B203"/>
    <mergeCell ref="C202:C203"/>
    <mergeCell ref="D202:D203"/>
    <mergeCell ref="E202:E203"/>
    <mergeCell ref="G202:G203"/>
    <mergeCell ref="H202:H203"/>
    <mergeCell ref="I202:I203"/>
    <mergeCell ref="J202:J203"/>
    <mergeCell ref="O202:O203"/>
    <mergeCell ref="P202:P203"/>
    <mergeCell ref="Q202:Q203"/>
    <mergeCell ref="R202:R203"/>
    <mergeCell ref="S202:S203"/>
    <mergeCell ref="T202:T203"/>
    <mergeCell ref="U202:U203"/>
    <mergeCell ref="V202:V203"/>
    <mergeCell ref="W202:W203"/>
    <mergeCell ref="X202:Y203"/>
    <mergeCell ref="O200:O201"/>
    <mergeCell ref="P200:P201"/>
    <mergeCell ref="Q200:Q201"/>
    <mergeCell ref="R200:R201"/>
    <mergeCell ref="S200:S201"/>
    <mergeCell ref="T200:T201"/>
    <mergeCell ref="U200:U201"/>
    <mergeCell ref="V200:V201"/>
    <mergeCell ref="W200:W201"/>
    <mergeCell ref="F202:F203"/>
    <mergeCell ref="F204:F205"/>
    <mergeCell ref="B200:B201"/>
    <mergeCell ref="C200:C201"/>
    <mergeCell ref="D200:D201"/>
    <mergeCell ref="E200:E201"/>
    <mergeCell ref="G200:G201"/>
    <mergeCell ref="H200:H201"/>
    <mergeCell ref="I200:I201"/>
    <mergeCell ref="J200:J201"/>
    <mergeCell ref="X204:Y205"/>
    <mergeCell ref="B206:B207"/>
    <mergeCell ref="C206:C207"/>
    <mergeCell ref="D206:D207"/>
    <mergeCell ref="E206:E207"/>
    <mergeCell ref="G206:G207"/>
    <mergeCell ref="H206:H207"/>
    <mergeCell ref="I206:I207"/>
    <mergeCell ref="J206:J207"/>
    <mergeCell ref="O206:O207"/>
    <mergeCell ref="P206:P207"/>
    <mergeCell ref="Q206:Q207"/>
    <mergeCell ref="R206:R207"/>
    <mergeCell ref="S206:S207"/>
    <mergeCell ref="T206:T207"/>
    <mergeCell ref="U206:U207"/>
    <mergeCell ref="V206:V207"/>
    <mergeCell ref="W206:W207"/>
    <mergeCell ref="X206:Y207"/>
    <mergeCell ref="O204:O205"/>
    <mergeCell ref="P204:P205"/>
    <mergeCell ref="Q204:Q205"/>
    <mergeCell ref="R204:R205"/>
    <mergeCell ref="S204:S205"/>
    <mergeCell ref="T204:T205"/>
    <mergeCell ref="U204:U205"/>
    <mergeCell ref="V204:V205"/>
    <mergeCell ref="W204:W205"/>
    <mergeCell ref="F206:F207"/>
    <mergeCell ref="F208:F209"/>
    <mergeCell ref="B204:B205"/>
    <mergeCell ref="C204:C205"/>
    <mergeCell ref="D204:D205"/>
    <mergeCell ref="E204:E205"/>
    <mergeCell ref="G204:G205"/>
    <mergeCell ref="H204:H205"/>
    <mergeCell ref="I204:I205"/>
    <mergeCell ref="J204:J205"/>
    <mergeCell ref="X208:Y209"/>
    <mergeCell ref="B210:B211"/>
    <mergeCell ref="C210:C211"/>
    <mergeCell ref="D210:D211"/>
    <mergeCell ref="E210:E211"/>
    <mergeCell ref="G210:G211"/>
    <mergeCell ref="H210:H211"/>
    <mergeCell ref="I210:I211"/>
    <mergeCell ref="J210:J211"/>
    <mergeCell ref="O210:O211"/>
    <mergeCell ref="P210:P211"/>
    <mergeCell ref="Q210:Q211"/>
    <mergeCell ref="R210:R211"/>
    <mergeCell ref="S210:S211"/>
    <mergeCell ref="T210:T211"/>
    <mergeCell ref="U210:U211"/>
    <mergeCell ref="V210:V211"/>
    <mergeCell ref="W210:W211"/>
    <mergeCell ref="X210:Y211"/>
    <mergeCell ref="O208:O209"/>
    <mergeCell ref="P208:P209"/>
    <mergeCell ref="Q208:Q209"/>
    <mergeCell ref="R208:R209"/>
    <mergeCell ref="S208:S209"/>
    <mergeCell ref="T208:T209"/>
    <mergeCell ref="U208:U209"/>
    <mergeCell ref="V208:V209"/>
    <mergeCell ref="W208:W209"/>
    <mergeCell ref="F210:F211"/>
    <mergeCell ref="F212:F213"/>
    <mergeCell ref="B208:B209"/>
    <mergeCell ref="C208:C209"/>
    <mergeCell ref="D208:D209"/>
    <mergeCell ref="E208:E209"/>
    <mergeCell ref="G208:G209"/>
    <mergeCell ref="H208:H209"/>
    <mergeCell ref="I208:I209"/>
    <mergeCell ref="J208:J209"/>
    <mergeCell ref="X212:Y213"/>
    <mergeCell ref="B214:B215"/>
    <mergeCell ref="C214:C215"/>
    <mergeCell ref="D214:D215"/>
    <mergeCell ref="E214:E215"/>
    <mergeCell ref="G214:G215"/>
    <mergeCell ref="H214:H215"/>
    <mergeCell ref="I214:I215"/>
    <mergeCell ref="J214:J215"/>
    <mergeCell ref="O214:O215"/>
    <mergeCell ref="P214:P215"/>
    <mergeCell ref="Q214:Q215"/>
    <mergeCell ref="R214:R215"/>
    <mergeCell ref="S214:S215"/>
    <mergeCell ref="T214:T215"/>
    <mergeCell ref="U214:U215"/>
    <mergeCell ref="V214:V215"/>
    <mergeCell ref="W214:W215"/>
    <mergeCell ref="X214:Y215"/>
    <mergeCell ref="O212:O213"/>
    <mergeCell ref="P212:P213"/>
    <mergeCell ref="Q212:Q213"/>
    <mergeCell ref="R212:R213"/>
    <mergeCell ref="S212:S213"/>
    <mergeCell ref="T212:T213"/>
    <mergeCell ref="U212:U213"/>
    <mergeCell ref="V212:V213"/>
    <mergeCell ref="W212:W213"/>
    <mergeCell ref="F214:F215"/>
    <mergeCell ref="F216:F217"/>
    <mergeCell ref="B212:B213"/>
    <mergeCell ref="C212:C213"/>
    <mergeCell ref="D212:D213"/>
    <mergeCell ref="E212:E213"/>
    <mergeCell ref="G212:G213"/>
    <mergeCell ref="H212:H213"/>
    <mergeCell ref="I212:I213"/>
    <mergeCell ref="J212:J213"/>
    <mergeCell ref="X216:Y217"/>
    <mergeCell ref="B218:B219"/>
    <mergeCell ref="C218:C219"/>
    <mergeCell ref="D218:D219"/>
    <mergeCell ref="E218:E219"/>
    <mergeCell ref="G218:G219"/>
    <mergeCell ref="H218:H219"/>
    <mergeCell ref="I218:I219"/>
    <mergeCell ref="J218:J219"/>
    <mergeCell ref="O218:O219"/>
    <mergeCell ref="P218:P219"/>
    <mergeCell ref="Q218:Q219"/>
    <mergeCell ref="R218:R219"/>
    <mergeCell ref="S218:S219"/>
    <mergeCell ref="T218:T219"/>
    <mergeCell ref="U218:U219"/>
    <mergeCell ref="V218:V219"/>
    <mergeCell ref="W218:W219"/>
    <mergeCell ref="X218:Y219"/>
    <mergeCell ref="O216:O217"/>
    <mergeCell ref="P216:P217"/>
    <mergeCell ref="Q216:Q217"/>
    <mergeCell ref="R216:R217"/>
    <mergeCell ref="S216:S217"/>
    <mergeCell ref="T216:T217"/>
    <mergeCell ref="U216:U217"/>
    <mergeCell ref="V216:V217"/>
    <mergeCell ref="W216:W217"/>
    <mergeCell ref="F218:F219"/>
    <mergeCell ref="F220:F221"/>
    <mergeCell ref="B216:B217"/>
    <mergeCell ref="C216:C217"/>
    <mergeCell ref="D216:D217"/>
    <mergeCell ref="E216:E217"/>
    <mergeCell ref="G216:G217"/>
    <mergeCell ref="H216:H217"/>
    <mergeCell ref="I216:I217"/>
    <mergeCell ref="J216:J217"/>
    <mergeCell ref="X220:Y221"/>
    <mergeCell ref="B222:B223"/>
    <mergeCell ref="C222:C223"/>
    <mergeCell ref="D222:D223"/>
    <mergeCell ref="E222:E223"/>
    <mergeCell ref="G222:G223"/>
    <mergeCell ref="H222:H223"/>
    <mergeCell ref="I222:I223"/>
    <mergeCell ref="J222:J223"/>
    <mergeCell ref="O222:O223"/>
    <mergeCell ref="P222:P223"/>
    <mergeCell ref="Q222:Q223"/>
    <mergeCell ref="R222:R223"/>
    <mergeCell ref="S222:S223"/>
    <mergeCell ref="T222:T223"/>
    <mergeCell ref="U222:U223"/>
    <mergeCell ref="V222:V223"/>
    <mergeCell ref="W222:W223"/>
    <mergeCell ref="X222:Y223"/>
    <mergeCell ref="O220:O221"/>
    <mergeCell ref="P220:P221"/>
    <mergeCell ref="Q220:Q221"/>
    <mergeCell ref="R220:R221"/>
    <mergeCell ref="S220:S221"/>
    <mergeCell ref="T220:T221"/>
    <mergeCell ref="U220:U221"/>
    <mergeCell ref="V220:V221"/>
    <mergeCell ref="W220:W221"/>
    <mergeCell ref="F222:F223"/>
    <mergeCell ref="F224:F225"/>
    <mergeCell ref="B220:B221"/>
    <mergeCell ref="C220:C221"/>
    <mergeCell ref="D220:D221"/>
    <mergeCell ref="E220:E221"/>
    <mergeCell ref="G220:G221"/>
    <mergeCell ref="H220:H221"/>
    <mergeCell ref="I220:I221"/>
    <mergeCell ref="J220:J221"/>
    <mergeCell ref="X224:Y225"/>
    <mergeCell ref="B226:B227"/>
    <mergeCell ref="C226:C227"/>
    <mergeCell ref="D226:D227"/>
    <mergeCell ref="E226:E227"/>
    <mergeCell ref="G226:G227"/>
    <mergeCell ref="H226:H227"/>
    <mergeCell ref="I226:I227"/>
    <mergeCell ref="J226:J227"/>
    <mergeCell ref="O226:O227"/>
    <mergeCell ref="P226:P227"/>
    <mergeCell ref="Q226:Q227"/>
    <mergeCell ref="R226:R227"/>
    <mergeCell ref="S226:S227"/>
    <mergeCell ref="T226:T227"/>
    <mergeCell ref="U226:U227"/>
    <mergeCell ref="V226:V227"/>
    <mergeCell ref="W226:W227"/>
    <mergeCell ref="X226:Y227"/>
    <mergeCell ref="O224:O225"/>
    <mergeCell ref="P224:P225"/>
    <mergeCell ref="Q224:Q225"/>
    <mergeCell ref="R224:R225"/>
    <mergeCell ref="S224:S225"/>
    <mergeCell ref="T224:T225"/>
    <mergeCell ref="U224:U225"/>
    <mergeCell ref="V224:V225"/>
    <mergeCell ref="W224:W225"/>
    <mergeCell ref="F226:F227"/>
    <mergeCell ref="F228:F229"/>
    <mergeCell ref="B224:B225"/>
    <mergeCell ref="C224:C225"/>
    <mergeCell ref="D224:D225"/>
    <mergeCell ref="E224:E225"/>
    <mergeCell ref="G224:G225"/>
    <mergeCell ref="H224:H225"/>
    <mergeCell ref="I224:I225"/>
    <mergeCell ref="J224:J225"/>
    <mergeCell ref="X228:Y229"/>
    <mergeCell ref="B230:B231"/>
    <mergeCell ref="C230:C231"/>
    <mergeCell ref="D230:D231"/>
    <mergeCell ref="E230:E231"/>
    <mergeCell ref="G230:G231"/>
    <mergeCell ref="H230:H231"/>
    <mergeCell ref="I230:I231"/>
    <mergeCell ref="J230:J231"/>
    <mergeCell ref="O230:O231"/>
    <mergeCell ref="P230:P231"/>
    <mergeCell ref="Q230:Q231"/>
    <mergeCell ref="R230:R231"/>
    <mergeCell ref="S230:S231"/>
    <mergeCell ref="T230:T231"/>
    <mergeCell ref="U230:U231"/>
    <mergeCell ref="V230:V231"/>
    <mergeCell ref="W230:W231"/>
    <mergeCell ref="X230:Y231"/>
    <mergeCell ref="O228:O229"/>
    <mergeCell ref="P228:P229"/>
    <mergeCell ref="Q228:Q229"/>
    <mergeCell ref="R228:R229"/>
    <mergeCell ref="S228:S229"/>
    <mergeCell ref="T228:T229"/>
    <mergeCell ref="U228:U229"/>
    <mergeCell ref="V228:V229"/>
    <mergeCell ref="W228:W229"/>
    <mergeCell ref="F230:F231"/>
    <mergeCell ref="F232:F233"/>
    <mergeCell ref="B228:B229"/>
    <mergeCell ref="C228:C229"/>
    <mergeCell ref="D228:D229"/>
    <mergeCell ref="E228:E229"/>
    <mergeCell ref="G228:G229"/>
    <mergeCell ref="H228:H229"/>
    <mergeCell ref="I228:I229"/>
    <mergeCell ref="J228:J229"/>
    <mergeCell ref="X232:Y233"/>
    <mergeCell ref="B234:B235"/>
    <mergeCell ref="C234:C235"/>
    <mergeCell ref="D234:D235"/>
    <mergeCell ref="E234:E235"/>
    <mergeCell ref="G234:G235"/>
    <mergeCell ref="H234:H235"/>
    <mergeCell ref="I234:I235"/>
    <mergeCell ref="J234:J235"/>
    <mergeCell ref="O234:O235"/>
    <mergeCell ref="P234:P235"/>
    <mergeCell ref="Q234:Q235"/>
    <mergeCell ref="R234:R235"/>
    <mergeCell ref="S234:S235"/>
    <mergeCell ref="T234:T235"/>
    <mergeCell ref="U234:U235"/>
    <mergeCell ref="V234:V235"/>
    <mergeCell ref="W234:W235"/>
    <mergeCell ref="X234:Y235"/>
    <mergeCell ref="O232:O233"/>
    <mergeCell ref="P232:P233"/>
    <mergeCell ref="Q232:Q233"/>
    <mergeCell ref="R232:R233"/>
    <mergeCell ref="S232:S233"/>
    <mergeCell ref="T232:T233"/>
    <mergeCell ref="U232:U233"/>
    <mergeCell ref="V232:V233"/>
    <mergeCell ref="W232:W233"/>
    <mergeCell ref="F234:F235"/>
    <mergeCell ref="F236:F237"/>
    <mergeCell ref="B232:B233"/>
    <mergeCell ref="C232:C233"/>
    <mergeCell ref="D232:D233"/>
    <mergeCell ref="E232:E233"/>
    <mergeCell ref="G232:G233"/>
    <mergeCell ref="H232:H233"/>
    <mergeCell ref="I232:I233"/>
    <mergeCell ref="J232:J233"/>
    <mergeCell ref="X236:Y237"/>
    <mergeCell ref="B238:B239"/>
    <mergeCell ref="C238:C239"/>
    <mergeCell ref="D238:D239"/>
    <mergeCell ref="E238:E239"/>
    <mergeCell ref="G238:G239"/>
    <mergeCell ref="H238:H239"/>
    <mergeCell ref="I238:I239"/>
    <mergeCell ref="J238:J239"/>
    <mergeCell ref="O238:O239"/>
    <mergeCell ref="P238:P239"/>
    <mergeCell ref="Q238:Q239"/>
    <mergeCell ref="R238:R239"/>
    <mergeCell ref="S238:S239"/>
    <mergeCell ref="T238:T239"/>
    <mergeCell ref="U238:U239"/>
    <mergeCell ref="V238:V239"/>
    <mergeCell ref="W238:W239"/>
    <mergeCell ref="X238:Y239"/>
    <mergeCell ref="O236:O237"/>
    <mergeCell ref="P236:P237"/>
    <mergeCell ref="Q236:Q237"/>
    <mergeCell ref="R236:R237"/>
    <mergeCell ref="S236:S237"/>
    <mergeCell ref="T236:T237"/>
    <mergeCell ref="U236:U237"/>
    <mergeCell ref="V236:V237"/>
    <mergeCell ref="W236:W237"/>
    <mergeCell ref="F238:F239"/>
    <mergeCell ref="F240:F241"/>
    <mergeCell ref="B236:B237"/>
    <mergeCell ref="C236:C237"/>
    <mergeCell ref="D236:D237"/>
    <mergeCell ref="E236:E237"/>
    <mergeCell ref="G236:G237"/>
    <mergeCell ref="H236:H237"/>
    <mergeCell ref="I236:I237"/>
    <mergeCell ref="J236:J237"/>
    <mergeCell ref="X240:Y241"/>
    <mergeCell ref="B242:B243"/>
    <mergeCell ref="C242:C243"/>
    <mergeCell ref="D242:D243"/>
    <mergeCell ref="E242:E243"/>
    <mergeCell ref="G242:G243"/>
    <mergeCell ref="H242:H243"/>
    <mergeCell ref="I242:I243"/>
    <mergeCell ref="J242:J243"/>
    <mergeCell ref="O242:O243"/>
    <mergeCell ref="P242:P243"/>
    <mergeCell ref="Q242:Q243"/>
    <mergeCell ref="R242:R243"/>
    <mergeCell ref="S242:S243"/>
    <mergeCell ref="T242:T243"/>
    <mergeCell ref="U242:U243"/>
    <mergeCell ref="V242:V243"/>
    <mergeCell ref="W242:W243"/>
    <mergeCell ref="X242:Y243"/>
    <mergeCell ref="O240:O241"/>
    <mergeCell ref="P240:P241"/>
    <mergeCell ref="Q240:Q241"/>
    <mergeCell ref="R240:R241"/>
    <mergeCell ref="S240:S241"/>
    <mergeCell ref="T240:T241"/>
    <mergeCell ref="U240:U241"/>
    <mergeCell ref="V240:V241"/>
    <mergeCell ref="W240:W241"/>
    <mergeCell ref="F242:F243"/>
    <mergeCell ref="F244:F245"/>
    <mergeCell ref="B240:B241"/>
    <mergeCell ref="C240:C241"/>
    <mergeCell ref="D240:D241"/>
    <mergeCell ref="E240:E241"/>
    <mergeCell ref="G240:G241"/>
    <mergeCell ref="H240:H241"/>
    <mergeCell ref="I240:I241"/>
    <mergeCell ref="J240:J241"/>
    <mergeCell ref="X244:Y245"/>
    <mergeCell ref="B246:B247"/>
    <mergeCell ref="C246:C247"/>
    <mergeCell ref="D246:D247"/>
    <mergeCell ref="E246:E247"/>
    <mergeCell ref="G246:G247"/>
    <mergeCell ref="H246:H247"/>
    <mergeCell ref="I246:I247"/>
    <mergeCell ref="J246:J247"/>
    <mergeCell ref="O246:O247"/>
    <mergeCell ref="P246:P247"/>
    <mergeCell ref="Q246:Q247"/>
    <mergeCell ref="R246:R247"/>
    <mergeCell ref="S246:S247"/>
    <mergeCell ref="T246:T247"/>
    <mergeCell ref="U246:U247"/>
    <mergeCell ref="V246:V247"/>
    <mergeCell ref="W246:W247"/>
    <mergeCell ref="X246:Y247"/>
    <mergeCell ref="O244:O245"/>
    <mergeCell ref="P244:P245"/>
    <mergeCell ref="Q244:Q245"/>
    <mergeCell ref="R244:R245"/>
    <mergeCell ref="S244:S245"/>
    <mergeCell ref="T244:T245"/>
    <mergeCell ref="U244:U245"/>
    <mergeCell ref="V244:V245"/>
    <mergeCell ref="W244:W245"/>
    <mergeCell ref="F246:F247"/>
    <mergeCell ref="F248:F249"/>
    <mergeCell ref="B244:B245"/>
    <mergeCell ref="C244:C245"/>
    <mergeCell ref="D244:D245"/>
    <mergeCell ref="E244:E245"/>
    <mergeCell ref="G244:G245"/>
    <mergeCell ref="H244:H245"/>
    <mergeCell ref="I244:I245"/>
    <mergeCell ref="J244:J245"/>
    <mergeCell ref="X248:Y249"/>
    <mergeCell ref="B250:B251"/>
    <mergeCell ref="C250:C251"/>
    <mergeCell ref="D250:D251"/>
    <mergeCell ref="E250:E251"/>
    <mergeCell ref="G250:G251"/>
    <mergeCell ref="H250:H251"/>
    <mergeCell ref="I250:I251"/>
    <mergeCell ref="J250:J251"/>
    <mergeCell ref="O250:O251"/>
    <mergeCell ref="P250:P251"/>
    <mergeCell ref="Q250:Q251"/>
    <mergeCell ref="R250:R251"/>
    <mergeCell ref="S250:S251"/>
    <mergeCell ref="T250:T251"/>
    <mergeCell ref="U250:U251"/>
    <mergeCell ref="V250:V251"/>
    <mergeCell ref="W250:W251"/>
    <mergeCell ref="X250:Y251"/>
    <mergeCell ref="O248:O249"/>
    <mergeCell ref="P248:P249"/>
    <mergeCell ref="Q248:Q249"/>
    <mergeCell ref="R248:R249"/>
    <mergeCell ref="S248:S249"/>
    <mergeCell ref="T248:T249"/>
    <mergeCell ref="U248:U249"/>
    <mergeCell ref="V248:V249"/>
    <mergeCell ref="W248:W249"/>
    <mergeCell ref="F250:F251"/>
    <mergeCell ref="F252:F253"/>
    <mergeCell ref="B248:B249"/>
    <mergeCell ref="C248:C249"/>
    <mergeCell ref="D248:D249"/>
    <mergeCell ref="E248:E249"/>
    <mergeCell ref="G248:G249"/>
    <mergeCell ref="H248:H249"/>
    <mergeCell ref="I248:I249"/>
    <mergeCell ref="J248:J249"/>
    <mergeCell ref="X252:Y253"/>
    <mergeCell ref="B254:B255"/>
    <mergeCell ref="C254:C255"/>
    <mergeCell ref="D254:D255"/>
    <mergeCell ref="E254:E255"/>
    <mergeCell ref="G254:G255"/>
    <mergeCell ref="H254:H255"/>
    <mergeCell ref="I254:I255"/>
    <mergeCell ref="J254:J255"/>
    <mergeCell ref="O254:O255"/>
    <mergeCell ref="P254:P255"/>
    <mergeCell ref="Q254:Q255"/>
    <mergeCell ref="R254:R255"/>
    <mergeCell ref="S254:S255"/>
    <mergeCell ref="T254:T255"/>
    <mergeCell ref="U254:U255"/>
    <mergeCell ref="V254:V255"/>
    <mergeCell ref="W254:W255"/>
    <mergeCell ref="X254:Y255"/>
    <mergeCell ref="O252:O253"/>
    <mergeCell ref="P252:P253"/>
    <mergeCell ref="Q252:Q253"/>
    <mergeCell ref="R252:R253"/>
    <mergeCell ref="S252:S253"/>
    <mergeCell ref="T252:T253"/>
    <mergeCell ref="U252:U253"/>
    <mergeCell ref="V252:V253"/>
    <mergeCell ref="W252:W253"/>
    <mergeCell ref="F254:F255"/>
    <mergeCell ref="F256:F257"/>
    <mergeCell ref="B252:B253"/>
    <mergeCell ref="C252:C253"/>
    <mergeCell ref="D252:D253"/>
    <mergeCell ref="E252:E253"/>
    <mergeCell ref="G252:G253"/>
    <mergeCell ref="H252:H253"/>
    <mergeCell ref="I252:I253"/>
    <mergeCell ref="J252:J253"/>
    <mergeCell ref="X256:Y257"/>
    <mergeCell ref="B258:B259"/>
    <mergeCell ref="C258:C259"/>
    <mergeCell ref="D258:D259"/>
    <mergeCell ref="E258:E259"/>
    <mergeCell ref="G258:G259"/>
    <mergeCell ref="H258:H259"/>
    <mergeCell ref="I258:I259"/>
    <mergeCell ref="J258:J259"/>
    <mergeCell ref="O258:O259"/>
    <mergeCell ref="P258:P259"/>
    <mergeCell ref="Q258:Q259"/>
    <mergeCell ref="R258:R259"/>
    <mergeCell ref="S258:S259"/>
    <mergeCell ref="T258:T259"/>
    <mergeCell ref="U258:U259"/>
    <mergeCell ref="V258:V259"/>
    <mergeCell ref="W258:W259"/>
    <mergeCell ref="X258:Y259"/>
    <mergeCell ref="O256:O257"/>
    <mergeCell ref="P256:P257"/>
    <mergeCell ref="Q256:Q257"/>
    <mergeCell ref="R256:R257"/>
    <mergeCell ref="S256:S257"/>
    <mergeCell ref="T256:T257"/>
    <mergeCell ref="U256:U257"/>
    <mergeCell ref="V256:V257"/>
    <mergeCell ref="W256:W257"/>
    <mergeCell ref="F258:F259"/>
    <mergeCell ref="F260:F261"/>
    <mergeCell ref="B256:B257"/>
    <mergeCell ref="C256:C257"/>
    <mergeCell ref="D256:D257"/>
    <mergeCell ref="E256:E257"/>
    <mergeCell ref="G256:G257"/>
    <mergeCell ref="H256:H257"/>
    <mergeCell ref="I256:I257"/>
    <mergeCell ref="J256:J257"/>
    <mergeCell ref="X260:Y261"/>
    <mergeCell ref="B262:B263"/>
    <mergeCell ref="C262:C263"/>
    <mergeCell ref="D262:D263"/>
    <mergeCell ref="E262:E263"/>
    <mergeCell ref="G262:G263"/>
    <mergeCell ref="H262:H263"/>
    <mergeCell ref="I262:I263"/>
    <mergeCell ref="J262:J263"/>
    <mergeCell ref="O262:O263"/>
    <mergeCell ref="P262:P263"/>
    <mergeCell ref="Q262:Q263"/>
    <mergeCell ref="R262:R263"/>
    <mergeCell ref="S262:S263"/>
    <mergeCell ref="T262:T263"/>
    <mergeCell ref="U262:U263"/>
    <mergeCell ref="V262:V263"/>
    <mergeCell ref="W262:W263"/>
    <mergeCell ref="X262:Y263"/>
    <mergeCell ref="O260:O261"/>
    <mergeCell ref="P260:P261"/>
    <mergeCell ref="Q260:Q261"/>
    <mergeCell ref="R260:R261"/>
    <mergeCell ref="S260:S261"/>
    <mergeCell ref="T260:T261"/>
    <mergeCell ref="U260:U261"/>
    <mergeCell ref="V260:V261"/>
    <mergeCell ref="W260:W261"/>
    <mergeCell ref="F262:F263"/>
    <mergeCell ref="F264:F265"/>
    <mergeCell ref="B260:B261"/>
    <mergeCell ref="C260:C261"/>
    <mergeCell ref="D260:D261"/>
    <mergeCell ref="E260:E261"/>
    <mergeCell ref="G260:G261"/>
    <mergeCell ref="H260:H261"/>
    <mergeCell ref="I260:I261"/>
    <mergeCell ref="J260:J261"/>
    <mergeCell ref="X264:Y265"/>
    <mergeCell ref="B266:B267"/>
    <mergeCell ref="C266:C267"/>
    <mergeCell ref="D266:D267"/>
    <mergeCell ref="E266:E267"/>
    <mergeCell ref="G266:G267"/>
    <mergeCell ref="H266:H267"/>
    <mergeCell ref="I266:I267"/>
    <mergeCell ref="J266:J267"/>
    <mergeCell ref="O266:O267"/>
    <mergeCell ref="P266:P267"/>
    <mergeCell ref="Q266:Q267"/>
    <mergeCell ref="R266:R267"/>
    <mergeCell ref="S266:S267"/>
    <mergeCell ref="T266:T267"/>
    <mergeCell ref="U266:U267"/>
    <mergeCell ref="V266:V267"/>
    <mergeCell ref="W266:W267"/>
    <mergeCell ref="X266:Y267"/>
    <mergeCell ref="O264:O265"/>
    <mergeCell ref="P264:P265"/>
    <mergeCell ref="Q264:Q265"/>
    <mergeCell ref="R264:R265"/>
    <mergeCell ref="S264:S265"/>
    <mergeCell ref="T264:T265"/>
    <mergeCell ref="U264:U265"/>
    <mergeCell ref="V264:V265"/>
    <mergeCell ref="W264:W265"/>
    <mergeCell ref="F266:F267"/>
    <mergeCell ref="F268:F269"/>
    <mergeCell ref="B264:B265"/>
    <mergeCell ref="C264:C265"/>
    <mergeCell ref="D264:D265"/>
    <mergeCell ref="E264:E265"/>
    <mergeCell ref="G264:G265"/>
    <mergeCell ref="H264:H265"/>
    <mergeCell ref="I264:I265"/>
    <mergeCell ref="J264:J265"/>
    <mergeCell ref="X268:Y269"/>
    <mergeCell ref="B270:B271"/>
    <mergeCell ref="C270:C271"/>
    <mergeCell ref="D270:D271"/>
    <mergeCell ref="E270:E271"/>
    <mergeCell ref="G270:G271"/>
    <mergeCell ref="H270:H271"/>
    <mergeCell ref="I270:I271"/>
    <mergeCell ref="J270:J271"/>
    <mergeCell ref="O270:O271"/>
    <mergeCell ref="P270:P271"/>
    <mergeCell ref="Q270:Q271"/>
    <mergeCell ref="R270:R271"/>
    <mergeCell ref="S270:S271"/>
    <mergeCell ref="T270:T271"/>
    <mergeCell ref="U270:U271"/>
    <mergeCell ref="V270:V271"/>
    <mergeCell ref="W270:W271"/>
    <mergeCell ref="X270:Y271"/>
    <mergeCell ref="O268:O269"/>
    <mergeCell ref="P268:P269"/>
    <mergeCell ref="Q268:Q269"/>
    <mergeCell ref="R268:R269"/>
    <mergeCell ref="S268:S269"/>
    <mergeCell ref="T268:T269"/>
    <mergeCell ref="U268:U269"/>
    <mergeCell ref="V268:V269"/>
    <mergeCell ref="W268:W269"/>
    <mergeCell ref="F270:F271"/>
    <mergeCell ref="F272:F273"/>
    <mergeCell ref="B268:B269"/>
    <mergeCell ref="C268:C269"/>
    <mergeCell ref="D268:D269"/>
    <mergeCell ref="E268:E269"/>
    <mergeCell ref="G268:G269"/>
    <mergeCell ref="H268:H269"/>
    <mergeCell ref="I268:I269"/>
    <mergeCell ref="J268:J269"/>
    <mergeCell ref="X272:Y273"/>
    <mergeCell ref="B274:B275"/>
    <mergeCell ref="C274:C275"/>
    <mergeCell ref="D274:D275"/>
    <mergeCell ref="E274:E275"/>
    <mergeCell ref="G274:G275"/>
    <mergeCell ref="H274:H275"/>
    <mergeCell ref="I274:I275"/>
    <mergeCell ref="J274:J275"/>
    <mergeCell ref="O274:O275"/>
    <mergeCell ref="P274:P275"/>
    <mergeCell ref="Q274:Q275"/>
    <mergeCell ref="R274:R275"/>
    <mergeCell ref="S274:S275"/>
    <mergeCell ref="T274:T275"/>
    <mergeCell ref="U274:U275"/>
    <mergeCell ref="V274:V275"/>
    <mergeCell ref="W274:W275"/>
    <mergeCell ref="X274:Y275"/>
    <mergeCell ref="O272:O273"/>
    <mergeCell ref="P272:P273"/>
    <mergeCell ref="Q272:Q273"/>
    <mergeCell ref="R272:R273"/>
    <mergeCell ref="S272:S273"/>
    <mergeCell ref="T272:T273"/>
    <mergeCell ref="U272:U273"/>
    <mergeCell ref="V272:V273"/>
    <mergeCell ref="W272:W273"/>
    <mergeCell ref="F274:F275"/>
    <mergeCell ref="F276:F277"/>
    <mergeCell ref="B272:B273"/>
    <mergeCell ref="C272:C273"/>
    <mergeCell ref="D272:D273"/>
    <mergeCell ref="E272:E273"/>
    <mergeCell ref="G272:G273"/>
    <mergeCell ref="H272:H273"/>
    <mergeCell ref="I272:I273"/>
    <mergeCell ref="J272:J273"/>
    <mergeCell ref="X276:Y277"/>
    <mergeCell ref="B278:B279"/>
    <mergeCell ref="C278:C279"/>
    <mergeCell ref="D278:D279"/>
    <mergeCell ref="E278:E279"/>
    <mergeCell ref="G278:G279"/>
    <mergeCell ref="H278:H279"/>
    <mergeCell ref="I278:I279"/>
    <mergeCell ref="J278:J279"/>
    <mergeCell ref="O278:O279"/>
    <mergeCell ref="P278:P279"/>
    <mergeCell ref="Q278:Q279"/>
    <mergeCell ref="R278:R279"/>
    <mergeCell ref="S278:S279"/>
    <mergeCell ref="T278:T279"/>
    <mergeCell ref="U278:U279"/>
    <mergeCell ref="V278:V279"/>
    <mergeCell ref="W278:W279"/>
    <mergeCell ref="X278:Y279"/>
    <mergeCell ref="O276:O277"/>
    <mergeCell ref="P276:P277"/>
    <mergeCell ref="Q276:Q277"/>
    <mergeCell ref="R276:R277"/>
    <mergeCell ref="S276:S277"/>
    <mergeCell ref="T276:T277"/>
    <mergeCell ref="U276:U277"/>
    <mergeCell ref="V276:V277"/>
    <mergeCell ref="W276:W277"/>
    <mergeCell ref="F278:F279"/>
    <mergeCell ref="F280:F281"/>
    <mergeCell ref="B276:B277"/>
    <mergeCell ref="C276:C277"/>
    <mergeCell ref="D276:D277"/>
    <mergeCell ref="E276:E277"/>
    <mergeCell ref="G276:G277"/>
    <mergeCell ref="H276:H277"/>
    <mergeCell ref="I276:I277"/>
    <mergeCell ref="J276:J277"/>
    <mergeCell ref="X280:Y281"/>
    <mergeCell ref="B282:B283"/>
    <mergeCell ref="C282:C283"/>
    <mergeCell ref="D282:D283"/>
    <mergeCell ref="E282:E283"/>
    <mergeCell ref="G282:G283"/>
    <mergeCell ref="H282:H283"/>
    <mergeCell ref="I282:I283"/>
    <mergeCell ref="J282:J283"/>
    <mergeCell ref="O282:O283"/>
    <mergeCell ref="P282:P283"/>
    <mergeCell ref="Q282:Q283"/>
    <mergeCell ref="R282:R283"/>
    <mergeCell ref="S282:S283"/>
    <mergeCell ref="T282:T283"/>
    <mergeCell ref="U282:U283"/>
    <mergeCell ref="V282:V283"/>
    <mergeCell ref="W282:W283"/>
    <mergeCell ref="X282:Y283"/>
    <mergeCell ref="O280:O281"/>
    <mergeCell ref="P280:P281"/>
    <mergeCell ref="Q280:Q281"/>
    <mergeCell ref="R280:R281"/>
    <mergeCell ref="S280:S281"/>
    <mergeCell ref="T280:T281"/>
    <mergeCell ref="U280:U281"/>
    <mergeCell ref="V280:V281"/>
    <mergeCell ref="W280:W281"/>
    <mergeCell ref="F282:F283"/>
    <mergeCell ref="F284:F285"/>
    <mergeCell ref="B280:B281"/>
    <mergeCell ref="C280:C281"/>
    <mergeCell ref="D280:D281"/>
    <mergeCell ref="E280:E281"/>
    <mergeCell ref="G280:G281"/>
    <mergeCell ref="H280:H281"/>
    <mergeCell ref="I280:I281"/>
    <mergeCell ref="J280:J281"/>
    <mergeCell ref="X284:Y285"/>
    <mergeCell ref="B286:B287"/>
    <mergeCell ref="C286:C287"/>
    <mergeCell ref="D286:D287"/>
    <mergeCell ref="E286:E287"/>
    <mergeCell ref="G286:G287"/>
    <mergeCell ref="H286:H287"/>
    <mergeCell ref="I286:I287"/>
    <mergeCell ref="J286:J287"/>
    <mergeCell ref="O286:O287"/>
    <mergeCell ref="P286:P287"/>
    <mergeCell ref="Q286:Q287"/>
    <mergeCell ref="R286:R287"/>
    <mergeCell ref="S286:S287"/>
    <mergeCell ref="T286:T287"/>
    <mergeCell ref="U286:U287"/>
    <mergeCell ref="V286:V287"/>
    <mergeCell ref="W286:W287"/>
    <mergeCell ref="X286:Y287"/>
    <mergeCell ref="O284:O285"/>
    <mergeCell ref="P284:P285"/>
    <mergeCell ref="Q284:Q285"/>
    <mergeCell ref="R284:R285"/>
    <mergeCell ref="S284:S285"/>
    <mergeCell ref="T284:T285"/>
    <mergeCell ref="U284:U285"/>
    <mergeCell ref="V284:V285"/>
    <mergeCell ref="W284:W285"/>
    <mergeCell ref="F286:F287"/>
    <mergeCell ref="F288:F289"/>
    <mergeCell ref="B284:B285"/>
    <mergeCell ref="C284:C285"/>
    <mergeCell ref="D284:D285"/>
    <mergeCell ref="E284:E285"/>
    <mergeCell ref="G284:G285"/>
    <mergeCell ref="H284:H285"/>
    <mergeCell ref="I284:I285"/>
    <mergeCell ref="J284:J285"/>
    <mergeCell ref="X288:Y289"/>
    <mergeCell ref="B290:B291"/>
    <mergeCell ref="C290:C291"/>
    <mergeCell ref="D290:D291"/>
    <mergeCell ref="E290:E291"/>
    <mergeCell ref="G290:G291"/>
    <mergeCell ref="H290:H291"/>
    <mergeCell ref="I290:I291"/>
    <mergeCell ref="J290:J291"/>
    <mergeCell ref="O290:O291"/>
    <mergeCell ref="P290:P291"/>
    <mergeCell ref="Q290:Q291"/>
    <mergeCell ref="R290:R291"/>
    <mergeCell ref="S290:S291"/>
    <mergeCell ref="T290:T291"/>
    <mergeCell ref="U290:U291"/>
    <mergeCell ref="V290:V291"/>
    <mergeCell ref="W290:W291"/>
    <mergeCell ref="X290:Y291"/>
    <mergeCell ref="O288:O289"/>
    <mergeCell ref="P288:P289"/>
    <mergeCell ref="Q288:Q289"/>
    <mergeCell ref="R288:R289"/>
    <mergeCell ref="S288:S289"/>
    <mergeCell ref="T288:T289"/>
    <mergeCell ref="U288:U289"/>
    <mergeCell ref="V288:V289"/>
    <mergeCell ref="W288:W289"/>
    <mergeCell ref="F290:F291"/>
    <mergeCell ref="F292:F293"/>
    <mergeCell ref="B288:B289"/>
    <mergeCell ref="C288:C289"/>
    <mergeCell ref="D288:D289"/>
    <mergeCell ref="E288:E289"/>
    <mergeCell ref="G288:G289"/>
    <mergeCell ref="H288:H289"/>
    <mergeCell ref="I288:I289"/>
    <mergeCell ref="J288:J289"/>
    <mergeCell ref="X292:Y293"/>
    <mergeCell ref="B294:B295"/>
    <mergeCell ref="C294:C295"/>
    <mergeCell ref="D294:D295"/>
    <mergeCell ref="E294:E295"/>
    <mergeCell ref="G294:G295"/>
    <mergeCell ref="H294:H295"/>
    <mergeCell ref="I294:I295"/>
    <mergeCell ref="J294:J295"/>
    <mergeCell ref="O294:O295"/>
    <mergeCell ref="P294:P295"/>
    <mergeCell ref="Q294:Q295"/>
    <mergeCell ref="R294:R295"/>
    <mergeCell ref="S294:S295"/>
    <mergeCell ref="T294:T295"/>
    <mergeCell ref="U294:U295"/>
    <mergeCell ref="V294:V295"/>
    <mergeCell ref="W294:W295"/>
    <mergeCell ref="X294:Y295"/>
    <mergeCell ref="O292:O293"/>
    <mergeCell ref="P292:P293"/>
    <mergeCell ref="Q292:Q293"/>
    <mergeCell ref="R292:R293"/>
    <mergeCell ref="S292:S293"/>
    <mergeCell ref="T292:T293"/>
    <mergeCell ref="U292:U293"/>
    <mergeCell ref="V292:V293"/>
    <mergeCell ref="W292:W293"/>
    <mergeCell ref="F294:F295"/>
    <mergeCell ref="F296:F297"/>
    <mergeCell ref="B292:B293"/>
    <mergeCell ref="C292:C293"/>
    <mergeCell ref="D292:D293"/>
    <mergeCell ref="E292:E293"/>
    <mergeCell ref="G292:G293"/>
    <mergeCell ref="H292:H293"/>
    <mergeCell ref="I292:I293"/>
    <mergeCell ref="J292:J293"/>
    <mergeCell ref="X296:Y297"/>
    <mergeCell ref="B298:B299"/>
    <mergeCell ref="C298:C299"/>
    <mergeCell ref="D298:D299"/>
    <mergeCell ref="E298:E299"/>
    <mergeCell ref="G298:G299"/>
    <mergeCell ref="H298:H299"/>
    <mergeCell ref="I298:I299"/>
    <mergeCell ref="J298:J299"/>
    <mergeCell ref="O298:O299"/>
    <mergeCell ref="P298:P299"/>
    <mergeCell ref="Q298:Q299"/>
    <mergeCell ref="R298:R299"/>
    <mergeCell ref="S298:S299"/>
    <mergeCell ref="T298:T299"/>
    <mergeCell ref="U298:U299"/>
    <mergeCell ref="V298:V299"/>
    <mergeCell ref="W298:W299"/>
    <mergeCell ref="X298:Y299"/>
    <mergeCell ref="O296:O297"/>
    <mergeCell ref="P296:P297"/>
    <mergeCell ref="Q296:Q297"/>
    <mergeCell ref="R296:R297"/>
    <mergeCell ref="S296:S297"/>
    <mergeCell ref="T296:T297"/>
    <mergeCell ref="U296:U297"/>
    <mergeCell ref="V296:V297"/>
    <mergeCell ref="W296:W297"/>
    <mergeCell ref="F298:F299"/>
    <mergeCell ref="F300:F301"/>
    <mergeCell ref="B296:B297"/>
    <mergeCell ref="C296:C297"/>
    <mergeCell ref="D296:D297"/>
    <mergeCell ref="E296:E297"/>
    <mergeCell ref="G296:G297"/>
    <mergeCell ref="H296:H297"/>
    <mergeCell ref="I296:I297"/>
    <mergeCell ref="J296:J297"/>
    <mergeCell ref="X300:Y301"/>
    <mergeCell ref="B302:B303"/>
    <mergeCell ref="C302:C303"/>
    <mergeCell ref="D302:D303"/>
    <mergeCell ref="E302:E303"/>
    <mergeCell ref="G302:G303"/>
    <mergeCell ref="H302:H303"/>
    <mergeCell ref="I302:I303"/>
    <mergeCell ref="J302:J303"/>
    <mergeCell ref="O302:O303"/>
    <mergeCell ref="P302:P303"/>
    <mergeCell ref="Q302:Q303"/>
    <mergeCell ref="R302:R303"/>
    <mergeCell ref="S302:S303"/>
    <mergeCell ref="T302:T303"/>
    <mergeCell ref="U302:U303"/>
    <mergeCell ref="V302:V303"/>
    <mergeCell ref="W302:W303"/>
    <mergeCell ref="X302:Y303"/>
    <mergeCell ref="O300:O301"/>
    <mergeCell ref="P300:P301"/>
    <mergeCell ref="Q300:Q301"/>
    <mergeCell ref="R300:R301"/>
    <mergeCell ref="S300:S301"/>
    <mergeCell ref="T300:T301"/>
    <mergeCell ref="U300:U301"/>
    <mergeCell ref="V300:V301"/>
    <mergeCell ref="W300:W301"/>
    <mergeCell ref="F302:F303"/>
    <mergeCell ref="F304:F305"/>
    <mergeCell ref="B300:B301"/>
    <mergeCell ref="C300:C301"/>
    <mergeCell ref="D300:D301"/>
    <mergeCell ref="E300:E301"/>
    <mergeCell ref="G300:G301"/>
    <mergeCell ref="H300:H301"/>
    <mergeCell ref="I300:I301"/>
    <mergeCell ref="J300:J301"/>
    <mergeCell ref="X304:Y305"/>
    <mergeCell ref="B306:B307"/>
    <mergeCell ref="C306:C307"/>
    <mergeCell ref="D306:D307"/>
    <mergeCell ref="E306:E307"/>
    <mergeCell ref="G306:G307"/>
    <mergeCell ref="H306:H307"/>
    <mergeCell ref="I306:I307"/>
    <mergeCell ref="J306:J307"/>
    <mergeCell ref="O306:O307"/>
    <mergeCell ref="P306:P307"/>
    <mergeCell ref="Q306:Q307"/>
    <mergeCell ref="R306:R307"/>
    <mergeCell ref="S306:S307"/>
    <mergeCell ref="T306:T307"/>
    <mergeCell ref="U306:U307"/>
    <mergeCell ref="V306:V307"/>
    <mergeCell ref="W306:W307"/>
    <mergeCell ref="X306:Y307"/>
    <mergeCell ref="O304:O305"/>
    <mergeCell ref="P304:P305"/>
    <mergeCell ref="Q304:Q305"/>
    <mergeCell ref="R304:R305"/>
    <mergeCell ref="S304:S305"/>
    <mergeCell ref="T304:T305"/>
    <mergeCell ref="U304:U305"/>
    <mergeCell ref="V304:V305"/>
    <mergeCell ref="W304:W305"/>
    <mergeCell ref="F306:F307"/>
    <mergeCell ref="F308:F309"/>
    <mergeCell ref="B304:B305"/>
    <mergeCell ref="C304:C305"/>
    <mergeCell ref="D304:D305"/>
    <mergeCell ref="E304:E305"/>
    <mergeCell ref="G304:G305"/>
    <mergeCell ref="H304:H305"/>
    <mergeCell ref="I304:I305"/>
    <mergeCell ref="J304:J305"/>
    <mergeCell ref="X308:Y309"/>
    <mergeCell ref="B310:B311"/>
    <mergeCell ref="C310:C311"/>
    <mergeCell ref="D310:D311"/>
    <mergeCell ref="E310:E311"/>
    <mergeCell ref="G310:G311"/>
    <mergeCell ref="H310:H311"/>
    <mergeCell ref="I310:I311"/>
    <mergeCell ref="J310:J311"/>
    <mergeCell ref="O310:O311"/>
    <mergeCell ref="P310:P311"/>
    <mergeCell ref="Q310:Q311"/>
    <mergeCell ref="R310:R311"/>
    <mergeCell ref="S310:S311"/>
    <mergeCell ref="T310:T311"/>
    <mergeCell ref="U310:U311"/>
    <mergeCell ref="V310:V311"/>
    <mergeCell ref="W310:W311"/>
    <mergeCell ref="X310:Y311"/>
    <mergeCell ref="O308:O309"/>
    <mergeCell ref="P308:P309"/>
    <mergeCell ref="Q308:Q309"/>
    <mergeCell ref="R308:R309"/>
    <mergeCell ref="S308:S309"/>
    <mergeCell ref="T308:T309"/>
    <mergeCell ref="U308:U309"/>
    <mergeCell ref="V308:V309"/>
    <mergeCell ref="W308:W309"/>
    <mergeCell ref="F310:F311"/>
    <mergeCell ref="F312:F313"/>
    <mergeCell ref="B308:B309"/>
    <mergeCell ref="C308:C309"/>
    <mergeCell ref="D308:D309"/>
    <mergeCell ref="E308:E309"/>
    <mergeCell ref="G308:G309"/>
    <mergeCell ref="H308:H309"/>
    <mergeCell ref="I308:I309"/>
    <mergeCell ref="J308:J309"/>
    <mergeCell ref="X312:Y313"/>
    <mergeCell ref="B314:B315"/>
    <mergeCell ref="C314:C315"/>
    <mergeCell ref="D314:D315"/>
    <mergeCell ref="E314:E315"/>
    <mergeCell ref="G314:G315"/>
    <mergeCell ref="H314:H315"/>
    <mergeCell ref="I314:I315"/>
    <mergeCell ref="J314:J315"/>
    <mergeCell ref="O314:O315"/>
    <mergeCell ref="P314:P315"/>
    <mergeCell ref="Q314:Q315"/>
    <mergeCell ref="R314:R315"/>
    <mergeCell ref="S314:S315"/>
    <mergeCell ref="T314:T315"/>
    <mergeCell ref="U314:U315"/>
    <mergeCell ref="V314:V315"/>
    <mergeCell ref="W314:W315"/>
    <mergeCell ref="X314:Y315"/>
    <mergeCell ref="O312:O313"/>
    <mergeCell ref="P312:P313"/>
    <mergeCell ref="Q312:Q313"/>
    <mergeCell ref="R312:R313"/>
    <mergeCell ref="S312:S313"/>
    <mergeCell ref="T312:T313"/>
    <mergeCell ref="U312:U313"/>
    <mergeCell ref="V312:V313"/>
    <mergeCell ref="W312:W313"/>
    <mergeCell ref="F314:F315"/>
    <mergeCell ref="F316:F317"/>
    <mergeCell ref="B312:B313"/>
    <mergeCell ref="C312:C313"/>
    <mergeCell ref="D312:D313"/>
    <mergeCell ref="E312:E313"/>
    <mergeCell ref="G312:G313"/>
    <mergeCell ref="H312:H313"/>
    <mergeCell ref="I312:I313"/>
    <mergeCell ref="J312:J313"/>
    <mergeCell ref="X316:Y317"/>
    <mergeCell ref="B318:B319"/>
    <mergeCell ref="C318:C319"/>
    <mergeCell ref="D318:D319"/>
    <mergeCell ref="E318:E319"/>
    <mergeCell ref="G318:G319"/>
    <mergeCell ref="H318:H319"/>
    <mergeCell ref="I318:I319"/>
    <mergeCell ref="J318:J319"/>
    <mergeCell ref="O318:O319"/>
    <mergeCell ref="P318:P319"/>
    <mergeCell ref="Q318:Q319"/>
    <mergeCell ref="R318:R319"/>
    <mergeCell ref="S318:S319"/>
    <mergeCell ref="T318:T319"/>
    <mergeCell ref="U318:U319"/>
    <mergeCell ref="V318:V319"/>
    <mergeCell ref="W318:W319"/>
    <mergeCell ref="X318:Y319"/>
    <mergeCell ref="O316:O317"/>
    <mergeCell ref="P316:P317"/>
    <mergeCell ref="Q316:Q317"/>
    <mergeCell ref="R316:R317"/>
    <mergeCell ref="S316:S317"/>
    <mergeCell ref="T316:T317"/>
    <mergeCell ref="U316:U317"/>
    <mergeCell ref="V316:V317"/>
    <mergeCell ref="W316:W317"/>
    <mergeCell ref="F318:F319"/>
    <mergeCell ref="F320:F321"/>
    <mergeCell ref="B316:B317"/>
    <mergeCell ref="C316:C317"/>
    <mergeCell ref="D316:D317"/>
    <mergeCell ref="E316:E317"/>
    <mergeCell ref="G316:G317"/>
    <mergeCell ref="H316:H317"/>
    <mergeCell ref="I316:I317"/>
    <mergeCell ref="J316:J317"/>
    <mergeCell ref="X320:Y321"/>
    <mergeCell ref="B322:B323"/>
    <mergeCell ref="C322:C323"/>
    <mergeCell ref="D322:D323"/>
    <mergeCell ref="E322:E323"/>
    <mergeCell ref="G322:G323"/>
    <mergeCell ref="H322:H323"/>
    <mergeCell ref="I322:I323"/>
    <mergeCell ref="J322:J323"/>
    <mergeCell ref="O322:O323"/>
    <mergeCell ref="P322:P323"/>
    <mergeCell ref="Q322:Q323"/>
    <mergeCell ref="R322:R323"/>
    <mergeCell ref="S322:S323"/>
    <mergeCell ref="T322:T323"/>
    <mergeCell ref="U322:U323"/>
    <mergeCell ref="V322:V323"/>
    <mergeCell ref="W322:W323"/>
    <mergeCell ref="X322:Y323"/>
    <mergeCell ref="O320:O321"/>
    <mergeCell ref="P320:P321"/>
    <mergeCell ref="Q320:Q321"/>
    <mergeCell ref="R320:R321"/>
    <mergeCell ref="S320:S321"/>
    <mergeCell ref="T320:T321"/>
    <mergeCell ref="U320:U321"/>
    <mergeCell ref="V320:V321"/>
    <mergeCell ref="W320:W321"/>
    <mergeCell ref="F322:F323"/>
    <mergeCell ref="F324:F325"/>
    <mergeCell ref="B320:B321"/>
    <mergeCell ref="C320:C321"/>
    <mergeCell ref="D320:D321"/>
    <mergeCell ref="E320:E321"/>
    <mergeCell ref="G320:G321"/>
    <mergeCell ref="H320:H321"/>
    <mergeCell ref="I320:I321"/>
    <mergeCell ref="J320:J321"/>
    <mergeCell ref="X324:Y325"/>
    <mergeCell ref="B326:B327"/>
    <mergeCell ref="C326:C327"/>
    <mergeCell ref="D326:D327"/>
    <mergeCell ref="E326:E327"/>
    <mergeCell ref="G326:G327"/>
    <mergeCell ref="H326:H327"/>
    <mergeCell ref="I326:I327"/>
    <mergeCell ref="J326:J327"/>
    <mergeCell ref="O326:O327"/>
    <mergeCell ref="P326:P327"/>
    <mergeCell ref="Q326:Q327"/>
    <mergeCell ref="R326:R327"/>
    <mergeCell ref="S326:S327"/>
    <mergeCell ref="T326:T327"/>
    <mergeCell ref="U326:U327"/>
    <mergeCell ref="V326:V327"/>
    <mergeCell ref="W326:W327"/>
    <mergeCell ref="X326:Y327"/>
    <mergeCell ref="O324:O325"/>
    <mergeCell ref="P324:P325"/>
    <mergeCell ref="Q324:Q325"/>
    <mergeCell ref="R324:R325"/>
    <mergeCell ref="S324:S325"/>
    <mergeCell ref="T324:T325"/>
    <mergeCell ref="U324:U325"/>
    <mergeCell ref="V324:V325"/>
    <mergeCell ref="W324:W325"/>
    <mergeCell ref="F326:F327"/>
    <mergeCell ref="F328:F329"/>
    <mergeCell ref="B324:B325"/>
    <mergeCell ref="C324:C325"/>
    <mergeCell ref="D324:D325"/>
    <mergeCell ref="E324:E325"/>
    <mergeCell ref="G324:G325"/>
    <mergeCell ref="H324:H325"/>
    <mergeCell ref="I324:I325"/>
    <mergeCell ref="J324:J325"/>
    <mergeCell ref="X328:Y329"/>
    <mergeCell ref="B330:B331"/>
    <mergeCell ref="C330:C331"/>
    <mergeCell ref="D330:D331"/>
    <mergeCell ref="E330:E331"/>
    <mergeCell ref="G330:G331"/>
    <mergeCell ref="H330:H331"/>
    <mergeCell ref="I330:I331"/>
    <mergeCell ref="J330:J331"/>
    <mergeCell ref="O330:O331"/>
    <mergeCell ref="P330:P331"/>
    <mergeCell ref="Q330:Q331"/>
    <mergeCell ref="R330:R331"/>
    <mergeCell ref="S330:S331"/>
    <mergeCell ref="T330:T331"/>
    <mergeCell ref="U330:U331"/>
    <mergeCell ref="V330:V331"/>
    <mergeCell ref="W330:W331"/>
    <mergeCell ref="X330:Y331"/>
    <mergeCell ref="O328:O329"/>
    <mergeCell ref="P328:P329"/>
    <mergeCell ref="Q328:Q329"/>
    <mergeCell ref="R328:R329"/>
    <mergeCell ref="S328:S329"/>
    <mergeCell ref="T328:T329"/>
    <mergeCell ref="U328:U329"/>
    <mergeCell ref="V328:V329"/>
    <mergeCell ref="W328:W329"/>
    <mergeCell ref="F330:F331"/>
    <mergeCell ref="F332:F333"/>
    <mergeCell ref="B328:B329"/>
    <mergeCell ref="C328:C329"/>
    <mergeCell ref="D328:D329"/>
    <mergeCell ref="E328:E329"/>
    <mergeCell ref="G328:G329"/>
    <mergeCell ref="H328:H329"/>
    <mergeCell ref="I328:I329"/>
    <mergeCell ref="J328:J329"/>
    <mergeCell ref="X332:Y333"/>
    <mergeCell ref="B334:B335"/>
    <mergeCell ref="C334:C335"/>
    <mergeCell ref="D334:D335"/>
    <mergeCell ref="E334:E335"/>
    <mergeCell ref="G334:G335"/>
    <mergeCell ref="H334:H335"/>
    <mergeCell ref="I334:I335"/>
    <mergeCell ref="J334:J335"/>
    <mergeCell ref="O334:O335"/>
    <mergeCell ref="P334:P335"/>
    <mergeCell ref="Q334:Q335"/>
    <mergeCell ref="R334:R335"/>
    <mergeCell ref="S334:S335"/>
    <mergeCell ref="T334:T335"/>
    <mergeCell ref="U334:U335"/>
    <mergeCell ref="V334:V335"/>
    <mergeCell ref="W334:W335"/>
    <mergeCell ref="X334:Y335"/>
    <mergeCell ref="O332:O333"/>
    <mergeCell ref="P332:P333"/>
    <mergeCell ref="Q332:Q333"/>
    <mergeCell ref="R332:R333"/>
    <mergeCell ref="S332:S333"/>
    <mergeCell ref="T332:T333"/>
    <mergeCell ref="U332:U333"/>
    <mergeCell ref="V332:V333"/>
    <mergeCell ref="W332:W333"/>
    <mergeCell ref="F334:F335"/>
    <mergeCell ref="F336:F337"/>
    <mergeCell ref="B332:B333"/>
    <mergeCell ref="C332:C333"/>
    <mergeCell ref="D332:D333"/>
    <mergeCell ref="E332:E333"/>
    <mergeCell ref="G332:G333"/>
    <mergeCell ref="H332:H333"/>
    <mergeCell ref="I332:I333"/>
    <mergeCell ref="J332:J333"/>
    <mergeCell ref="X336:Y337"/>
    <mergeCell ref="B338:B339"/>
    <mergeCell ref="C338:C339"/>
    <mergeCell ref="D338:D339"/>
    <mergeCell ref="E338:E339"/>
    <mergeCell ref="G338:G339"/>
    <mergeCell ref="H338:H339"/>
    <mergeCell ref="I338:I339"/>
    <mergeCell ref="J338:J339"/>
    <mergeCell ref="O338:O339"/>
    <mergeCell ref="P338:P339"/>
    <mergeCell ref="Q338:Q339"/>
    <mergeCell ref="R338:R339"/>
    <mergeCell ref="S338:S339"/>
    <mergeCell ref="T338:T339"/>
    <mergeCell ref="U338:U339"/>
    <mergeCell ref="V338:V339"/>
    <mergeCell ref="W338:W339"/>
    <mergeCell ref="X338:Y339"/>
    <mergeCell ref="O336:O337"/>
    <mergeCell ref="P336:P337"/>
    <mergeCell ref="Q336:Q337"/>
    <mergeCell ref="R336:R337"/>
    <mergeCell ref="S336:S337"/>
    <mergeCell ref="T336:T337"/>
    <mergeCell ref="U336:U337"/>
    <mergeCell ref="V336:V337"/>
    <mergeCell ref="W336:W337"/>
    <mergeCell ref="F338:F339"/>
    <mergeCell ref="F340:F341"/>
    <mergeCell ref="B336:B337"/>
    <mergeCell ref="C336:C337"/>
    <mergeCell ref="D336:D337"/>
    <mergeCell ref="E336:E337"/>
    <mergeCell ref="G336:G337"/>
    <mergeCell ref="H336:H337"/>
    <mergeCell ref="I336:I337"/>
    <mergeCell ref="J336:J337"/>
    <mergeCell ref="X340:Y341"/>
    <mergeCell ref="B342:B343"/>
    <mergeCell ref="C342:C343"/>
    <mergeCell ref="D342:D343"/>
    <mergeCell ref="E342:E343"/>
    <mergeCell ref="G342:G343"/>
    <mergeCell ref="H342:H343"/>
    <mergeCell ref="I342:I343"/>
    <mergeCell ref="J342:J343"/>
    <mergeCell ref="O342:O343"/>
    <mergeCell ref="P342:P343"/>
    <mergeCell ref="Q342:Q343"/>
    <mergeCell ref="R342:R343"/>
    <mergeCell ref="S342:S343"/>
    <mergeCell ref="T342:T343"/>
    <mergeCell ref="U342:U343"/>
    <mergeCell ref="V342:V343"/>
    <mergeCell ref="W342:W343"/>
    <mergeCell ref="X342:Y343"/>
    <mergeCell ref="O340:O341"/>
    <mergeCell ref="P340:P341"/>
    <mergeCell ref="Q340:Q341"/>
    <mergeCell ref="R340:R341"/>
    <mergeCell ref="S340:S341"/>
    <mergeCell ref="T340:T341"/>
    <mergeCell ref="U340:U341"/>
    <mergeCell ref="V340:V341"/>
    <mergeCell ref="W340:W341"/>
    <mergeCell ref="F342:F343"/>
    <mergeCell ref="F344:F345"/>
    <mergeCell ref="B340:B341"/>
    <mergeCell ref="C340:C341"/>
    <mergeCell ref="D340:D341"/>
    <mergeCell ref="E340:E341"/>
    <mergeCell ref="G340:G341"/>
    <mergeCell ref="H340:H341"/>
    <mergeCell ref="I340:I341"/>
    <mergeCell ref="J340:J341"/>
    <mergeCell ref="X344:Y345"/>
    <mergeCell ref="B346:B347"/>
    <mergeCell ref="C346:C347"/>
    <mergeCell ref="D346:D347"/>
    <mergeCell ref="E346:E347"/>
    <mergeCell ref="G346:G347"/>
    <mergeCell ref="H346:H347"/>
    <mergeCell ref="I346:I347"/>
    <mergeCell ref="J346:J347"/>
    <mergeCell ref="O346:O347"/>
    <mergeCell ref="P346:P347"/>
    <mergeCell ref="Q346:Q347"/>
    <mergeCell ref="R346:R347"/>
    <mergeCell ref="S346:S347"/>
    <mergeCell ref="T346:T347"/>
    <mergeCell ref="U346:U347"/>
    <mergeCell ref="V346:V347"/>
    <mergeCell ref="W346:W347"/>
    <mergeCell ref="X346:Y347"/>
    <mergeCell ref="O344:O345"/>
    <mergeCell ref="P344:P345"/>
    <mergeCell ref="Q344:Q345"/>
    <mergeCell ref="R344:R345"/>
    <mergeCell ref="S344:S345"/>
    <mergeCell ref="T344:T345"/>
    <mergeCell ref="U344:U345"/>
    <mergeCell ref="V344:V345"/>
    <mergeCell ref="W344:W345"/>
    <mergeCell ref="F346:F347"/>
    <mergeCell ref="F348:F349"/>
    <mergeCell ref="B344:B345"/>
    <mergeCell ref="C344:C345"/>
    <mergeCell ref="D344:D345"/>
    <mergeCell ref="E344:E345"/>
    <mergeCell ref="G344:G345"/>
    <mergeCell ref="H344:H345"/>
    <mergeCell ref="I344:I345"/>
    <mergeCell ref="J344:J345"/>
    <mergeCell ref="X348:Y349"/>
    <mergeCell ref="B350:B351"/>
    <mergeCell ref="C350:C351"/>
    <mergeCell ref="D350:D351"/>
    <mergeCell ref="E350:E351"/>
    <mergeCell ref="G350:G351"/>
    <mergeCell ref="H350:H351"/>
    <mergeCell ref="I350:I351"/>
    <mergeCell ref="J350:J351"/>
    <mergeCell ref="O350:O351"/>
    <mergeCell ref="P350:P351"/>
    <mergeCell ref="Q350:Q351"/>
    <mergeCell ref="R350:R351"/>
    <mergeCell ref="S350:S351"/>
    <mergeCell ref="T350:T351"/>
    <mergeCell ref="U350:U351"/>
    <mergeCell ref="V350:V351"/>
    <mergeCell ref="W350:W351"/>
    <mergeCell ref="X350:Y351"/>
    <mergeCell ref="O348:O349"/>
    <mergeCell ref="P348:P349"/>
    <mergeCell ref="Q348:Q349"/>
    <mergeCell ref="R348:R349"/>
    <mergeCell ref="S348:S349"/>
    <mergeCell ref="T348:T349"/>
    <mergeCell ref="U348:U349"/>
    <mergeCell ref="V348:V349"/>
    <mergeCell ref="W348:W349"/>
    <mergeCell ref="F350:F351"/>
    <mergeCell ref="F352:F353"/>
    <mergeCell ref="B348:B349"/>
    <mergeCell ref="C348:C349"/>
    <mergeCell ref="D348:D349"/>
    <mergeCell ref="E348:E349"/>
    <mergeCell ref="G348:G349"/>
    <mergeCell ref="H348:H349"/>
    <mergeCell ref="I348:I349"/>
    <mergeCell ref="J348:J349"/>
    <mergeCell ref="X352:Y353"/>
    <mergeCell ref="B354:B355"/>
    <mergeCell ref="C354:C355"/>
    <mergeCell ref="D354:D355"/>
    <mergeCell ref="E354:E355"/>
    <mergeCell ref="G354:G355"/>
    <mergeCell ref="H354:H355"/>
    <mergeCell ref="I354:I355"/>
    <mergeCell ref="J354:J355"/>
    <mergeCell ref="O354:O355"/>
    <mergeCell ref="P354:P355"/>
    <mergeCell ref="Q354:Q355"/>
    <mergeCell ref="R354:R355"/>
    <mergeCell ref="S354:S355"/>
    <mergeCell ref="T354:T355"/>
    <mergeCell ref="U354:U355"/>
    <mergeCell ref="V354:V355"/>
    <mergeCell ref="W354:W355"/>
    <mergeCell ref="X354:Y355"/>
    <mergeCell ref="O352:O353"/>
    <mergeCell ref="P352:P353"/>
    <mergeCell ref="Q352:Q353"/>
    <mergeCell ref="R352:R353"/>
    <mergeCell ref="S352:S353"/>
    <mergeCell ref="T352:T353"/>
    <mergeCell ref="U352:U353"/>
    <mergeCell ref="V352:V353"/>
    <mergeCell ref="W352:W353"/>
    <mergeCell ref="F354:F355"/>
    <mergeCell ref="F356:F357"/>
    <mergeCell ref="B352:B353"/>
    <mergeCell ref="C352:C353"/>
    <mergeCell ref="D352:D353"/>
    <mergeCell ref="E352:E353"/>
    <mergeCell ref="G352:G353"/>
    <mergeCell ref="H352:H353"/>
    <mergeCell ref="I352:I353"/>
    <mergeCell ref="J352:J353"/>
    <mergeCell ref="X356:Y357"/>
    <mergeCell ref="B358:B359"/>
    <mergeCell ref="C358:C359"/>
    <mergeCell ref="D358:D359"/>
    <mergeCell ref="E358:E359"/>
    <mergeCell ref="G358:G359"/>
    <mergeCell ref="H358:H359"/>
    <mergeCell ref="I358:I359"/>
    <mergeCell ref="J358:J359"/>
    <mergeCell ref="O358:O359"/>
    <mergeCell ref="P358:P359"/>
    <mergeCell ref="Q358:Q359"/>
    <mergeCell ref="R358:R359"/>
    <mergeCell ref="S358:S359"/>
    <mergeCell ref="T358:T359"/>
    <mergeCell ref="U358:U359"/>
    <mergeCell ref="V358:V359"/>
    <mergeCell ref="W358:W359"/>
    <mergeCell ref="X358:Y359"/>
    <mergeCell ref="O356:O357"/>
    <mergeCell ref="P356:P357"/>
    <mergeCell ref="Q356:Q357"/>
    <mergeCell ref="R356:R357"/>
    <mergeCell ref="S356:S357"/>
    <mergeCell ref="T356:T357"/>
    <mergeCell ref="U356:U357"/>
    <mergeCell ref="V356:V357"/>
    <mergeCell ref="W356:W357"/>
    <mergeCell ref="F358:F359"/>
    <mergeCell ref="F360:F361"/>
    <mergeCell ref="B356:B357"/>
    <mergeCell ref="C356:C357"/>
    <mergeCell ref="D356:D357"/>
    <mergeCell ref="E356:E357"/>
    <mergeCell ref="G356:G357"/>
    <mergeCell ref="H356:H357"/>
    <mergeCell ref="I356:I357"/>
    <mergeCell ref="J356:J357"/>
    <mergeCell ref="X360:Y361"/>
    <mergeCell ref="B362:B363"/>
    <mergeCell ref="C362:C363"/>
    <mergeCell ref="D362:D363"/>
    <mergeCell ref="E362:E363"/>
    <mergeCell ref="G362:G363"/>
    <mergeCell ref="H362:H363"/>
    <mergeCell ref="I362:I363"/>
    <mergeCell ref="J362:J363"/>
    <mergeCell ref="O362:O363"/>
    <mergeCell ref="P362:P363"/>
    <mergeCell ref="Q362:Q363"/>
    <mergeCell ref="R362:R363"/>
    <mergeCell ref="S362:S363"/>
    <mergeCell ref="T362:T363"/>
    <mergeCell ref="U362:U363"/>
    <mergeCell ref="V362:V363"/>
    <mergeCell ref="W362:W363"/>
    <mergeCell ref="X362:Y363"/>
    <mergeCell ref="O360:O361"/>
    <mergeCell ref="P360:P361"/>
    <mergeCell ref="Q360:Q361"/>
    <mergeCell ref="R360:R361"/>
    <mergeCell ref="S360:S361"/>
    <mergeCell ref="T360:T361"/>
    <mergeCell ref="U360:U361"/>
    <mergeCell ref="V360:V361"/>
    <mergeCell ref="W360:W361"/>
    <mergeCell ref="F362:F363"/>
    <mergeCell ref="F364:F365"/>
    <mergeCell ref="B360:B361"/>
    <mergeCell ref="C360:C361"/>
    <mergeCell ref="D360:D361"/>
    <mergeCell ref="E360:E361"/>
    <mergeCell ref="G360:G361"/>
    <mergeCell ref="H360:H361"/>
    <mergeCell ref="I360:I361"/>
    <mergeCell ref="J360:J361"/>
    <mergeCell ref="X364:Y365"/>
    <mergeCell ref="B366:B367"/>
    <mergeCell ref="C366:C367"/>
    <mergeCell ref="D366:D367"/>
    <mergeCell ref="E366:E367"/>
    <mergeCell ref="G366:G367"/>
    <mergeCell ref="H366:H367"/>
    <mergeCell ref="I366:I367"/>
    <mergeCell ref="J366:J367"/>
    <mergeCell ref="O366:O367"/>
    <mergeCell ref="P366:P367"/>
    <mergeCell ref="Q366:Q367"/>
    <mergeCell ref="R366:R367"/>
    <mergeCell ref="S366:S367"/>
    <mergeCell ref="T366:T367"/>
    <mergeCell ref="U366:U367"/>
    <mergeCell ref="V366:V367"/>
    <mergeCell ref="W366:W367"/>
    <mergeCell ref="X366:Y367"/>
    <mergeCell ref="O364:O365"/>
    <mergeCell ref="P364:P365"/>
    <mergeCell ref="Q364:Q365"/>
    <mergeCell ref="R364:R365"/>
    <mergeCell ref="S364:S365"/>
    <mergeCell ref="T364:T365"/>
    <mergeCell ref="U364:U365"/>
    <mergeCell ref="V364:V365"/>
    <mergeCell ref="W364:W365"/>
    <mergeCell ref="F366:F367"/>
    <mergeCell ref="F368:F369"/>
    <mergeCell ref="B364:B365"/>
    <mergeCell ref="C364:C365"/>
    <mergeCell ref="D364:D365"/>
    <mergeCell ref="E364:E365"/>
    <mergeCell ref="G364:G365"/>
    <mergeCell ref="H364:H365"/>
    <mergeCell ref="I364:I365"/>
    <mergeCell ref="J364:J365"/>
    <mergeCell ref="X368:Y369"/>
    <mergeCell ref="B370:B371"/>
    <mergeCell ref="C370:C371"/>
    <mergeCell ref="D370:D371"/>
    <mergeCell ref="E370:E371"/>
    <mergeCell ref="G370:G371"/>
    <mergeCell ref="H370:H371"/>
    <mergeCell ref="I370:I371"/>
    <mergeCell ref="J370:J371"/>
    <mergeCell ref="O370:O371"/>
    <mergeCell ref="P370:P371"/>
    <mergeCell ref="Q370:Q371"/>
    <mergeCell ref="R370:R371"/>
    <mergeCell ref="S370:S371"/>
    <mergeCell ref="T370:T371"/>
    <mergeCell ref="U370:U371"/>
    <mergeCell ref="V370:V371"/>
    <mergeCell ref="W370:W371"/>
    <mergeCell ref="X370:Y371"/>
    <mergeCell ref="O368:O369"/>
    <mergeCell ref="P368:P369"/>
    <mergeCell ref="Q368:Q369"/>
    <mergeCell ref="R368:R369"/>
    <mergeCell ref="S368:S369"/>
    <mergeCell ref="T368:T369"/>
    <mergeCell ref="U368:U369"/>
    <mergeCell ref="V368:V369"/>
    <mergeCell ref="W368:W369"/>
    <mergeCell ref="F370:F371"/>
    <mergeCell ref="F372:F373"/>
    <mergeCell ref="B368:B369"/>
    <mergeCell ref="C368:C369"/>
    <mergeCell ref="D368:D369"/>
    <mergeCell ref="E368:E369"/>
    <mergeCell ref="G368:G369"/>
    <mergeCell ref="H368:H369"/>
    <mergeCell ref="I368:I369"/>
    <mergeCell ref="J368:J369"/>
    <mergeCell ref="X372:Y373"/>
    <mergeCell ref="B374:B375"/>
    <mergeCell ref="C374:C375"/>
    <mergeCell ref="D374:D375"/>
    <mergeCell ref="E374:E375"/>
    <mergeCell ref="G374:G375"/>
    <mergeCell ref="H374:H375"/>
    <mergeCell ref="I374:I375"/>
    <mergeCell ref="J374:J375"/>
    <mergeCell ref="O374:O375"/>
    <mergeCell ref="P374:P375"/>
    <mergeCell ref="Q374:Q375"/>
    <mergeCell ref="R374:R375"/>
    <mergeCell ref="S374:S375"/>
    <mergeCell ref="T374:T375"/>
    <mergeCell ref="U374:U375"/>
    <mergeCell ref="V374:V375"/>
    <mergeCell ref="W374:W375"/>
    <mergeCell ref="X374:Y375"/>
    <mergeCell ref="O372:O373"/>
    <mergeCell ref="P372:P373"/>
    <mergeCell ref="Q372:Q373"/>
    <mergeCell ref="R372:R373"/>
    <mergeCell ref="S372:S373"/>
    <mergeCell ref="T372:T373"/>
    <mergeCell ref="U372:U373"/>
    <mergeCell ref="V372:V373"/>
    <mergeCell ref="W372:W373"/>
    <mergeCell ref="F374:F375"/>
    <mergeCell ref="F376:F377"/>
    <mergeCell ref="B372:B373"/>
    <mergeCell ref="C372:C373"/>
    <mergeCell ref="D372:D373"/>
    <mergeCell ref="E372:E373"/>
    <mergeCell ref="G372:G373"/>
    <mergeCell ref="H372:H373"/>
    <mergeCell ref="I372:I373"/>
    <mergeCell ref="J372:J373"/>
    <mergeCell ref="X376:Y377"/>
    <mergeCell ref="B378:B379"/>
    <mergeCell ref="C378:C379"/>
    <mergeCell ref="D378:D379"/>
    <mergeCell ref="E378:E379"/>
    <mergeCell ref="G378:G379"/>
    <mergeCell ref="H378:H379"/>
    <mergeCell ref="I378:I379"/>
    <mergeCell ref="J378:J379"/>
    <mergeCell ref="O378:O379"/>
    <mergeCell ref="P378:P379"/>
    <mergeCell ref="Q378:Q379"/>
    <mergeCell ref="R378:R379"/>
    <mergeCell ref="S378:S379"/>
    <mergeCell ref="T378:T379"/>
    <mergeCell ref="U378:U379"/>
    <mergeCell ref="V378:V379"/>
    <mergeCell ref="W378:W379"/>
    <mergeCell ref="X378:Y379"/>
    <mergeCell ref="O376:O377"/>
    <mergeCell ref="P376:P377"/>
    <mergeCell ref="Q376:Q377"/>
    <mergeCell ref="R376:R377"/>
    <mergeCell ref="S376:S377"/>
    <mergeCell ref="T376:T377"/>
    <mergeCell ref="U376:U377"/>
    <mergeCell ref="V376:V377"/>
    <mergeCell ref="W376:W377"/>
    <mergeCell ref="F378:F379"/>
    <mergeCell ref="F380:F381"/>
    <mergeCell ref="B376:B377"/>
    <mergeCell ref="C376:C377"/>
    <mergeCell ref="D376:D377"/>
    <mergeCell ref="E376:E377"/>
    <mergeCell ref="G376:G377"/>
    <mergeCell ref="H376:H377"/>
    <mergeCell ref="I376:I377"/>
    <mergeCell ref="J376:J377"/>
    <mergeCell ref="X380:Y381"/>
    <mergeCell ref="B382:B383"/>
    <mergeCell ref="C382:C383"/>
    <mergeCell ref="D382:D383"/>
    <mergeCell ref="E382:E383"/>
    <mergeCell ref="G382:G383"/>
    <mergeCell ref="H382:H383"/>
    <mergeCell ref="I382:I383"/>
    <mergeCell ref="J382:J383"/>
    <mergeCell ref="O382:O383"/>
    <mergeCell ref="P382:P383"/>
    <mergeCell ref="Q382:Q383"/>
    <mergeCell ref="R382:R383"/>
    <mergeCell ref="S382:S383"/>
    <mergeCell ref="T382:T383"/>
    <mergeCell ref="U382:U383"/>
    <mergeCell ref="V382:V383"/>
    <mergeCell ref="W382:W383"/>
    <mergeCell ref="X382:Y383"/>
    <mergeCell ref="O380:O381"/>
    <mergeCell ref="P380:P381"/>
    <mergeCell ref="Q380:Q381"/>
    <mergeCell ref="R380:R381"/>
    <mergeCell ref="S380:S381"/>
    <mergeCell ref="T380:T381"/>
    <mergeCell ref="U380:U381"/>
    <mergeCell ref="V380:V381"/>
    <mergeCell ref="W380:W381"/>
    <mergeCell ref="F382:F383"/>
    <mergeCell ref="F384:F385"/>
    <mergeCell ref="B380:B381"/>
    <mergeCell ref="C380:C381"/>
    <mergeCell ref="D380:D381"/>
    <mergeCell ref="E380:E381"/>
    <mergeCell ref="G380:G381"/>
    <mergeCell ref="H380:H381"/>
    <mergeCell ref="I380:I381"/>
    <mergeCell ref="J380:J381"/>
    <mergeCell ref="X384:Y385"/>
    <mergeCell ref="B386:B387"/>
    <mergeCell ref="C386:C387"/>
    <mergeCell ref="D386:D387"/>
    <mergeCell ref="E386:E387"/>
    <mergeCell ref="G386:G387"/>
    <mergeCell ref="H386:H387"/>
    <mergeCell ref="I386:I387"/>
    <mergeCell ref="J386:J387"/>
    <mergeCell ref="O386:O387"/>
    <mergeCell ref="P386:P387"/>
    <mergeCell ref="Q386:Q387"/>
    <mergeCell ref="R386:R387"/>
    <mergeCell ref="S386:S387"/>
    <mergeCell ref="T386:T387"/>
    <mergeCell ref="U386:U387"/>
    <mergeCell ref="V386:V387"/>
    <mergeCell ref="W386:W387"/>
    <mergeCell ref="X386:Y387"/>
    <mergeCell ref="O384:O385"/>
    <mergeCell ref="P384:P385"/>
    <mergeCell ref="Q384:Q385"/>
    <mergeCell ref="R384:R385"/>
    <mergeCell ref="S384:S385"/>
    <mergeCell ref="T384:T385"/>
    <mergeCell ref="U384:U385"/>
    <mergeCell ref="V384:V385"/>
    <mergeCell ref="W384:W385"/>
    <mergeCell ref="F386:F387"/>
    <mergeCell ref="F388:F389"/>
    <mergeCell ref="B384:B385"/>
    <mergeCell ref="C384:C385"/>
    <mergeCell ref="D384:D385"/>
    <mergeCell ref="E384:E385"/>
    <mergeCell ref="G384:G385"/>
    <mergeCell ref="H384:H385"/>
    <mergeCell ref="I384:I385"/>
    <mergeCell ref="J384:J385"/>
    <mergeCell ref="X388:Y389"/>
    <mergeCell ref="B390:B391"/>
    <mergeCell ref="C390:C391"/>
    <mergeCell ref="D390:D391"/>
    <mergeCell ref="E390:E391"/>
    <mergeCell ref="G390:G391"/>
    <mergeCell ref="H390:H391"/>
    <mergeCell ref="I390:I391"/>
    <mergeCell ref="J390:J391"/>
    <mergeCell ref="O390:O391"/>
    <mergeCell ref="P390:P391"/>
    <mergeCell ref="Q390:Q391"/>
    <mergeCell ref="R390:R391"/>
    <mergeCell ref="S390:S391"/>
    <mergeCell ref="T390:T391"/>
    <mergeCell ref="U390:U391"/>
    <mergeCell ref="V390:V391"/>
    <mergeCell ref="W390:W391"/>
    <mergeCell ref="X390:Y391"/>
    <mergeCell ref="O388:O389"/>
    <mergeCell ref="P388:P389"/>
    <mergeCell ref="Q388:Q389"/>
    <mergeCell ref="R388:R389"/>
    <mergeCell ref="S388:S389"/>
    <mergeCell ref="T388:T389"/>
    <mergeCell ref="U388:U389"/>
    <mergeCell ref="V388:V389"/>
    <mergeCell ref="W388:W389"/>
    <mergeCell ref="F390:F391"/>
    <mergeCell ref="F392:F393"/>
    <mergeCell ref="B388:B389"/>
    <mergeCell ref="C388:C389"/>
    <mergeCell ref="D388:D389"/>
    <mergeCell ref="E388:E389"/>
    <mergeCell ref="G388:G389"/>
    <mergeCell ref="H388:H389"/>
    <mergeCell ref="I388:I389"/>
    <mergeCell ref="J388:J389"/>
    <mergeCell ref="X392:Y393"/>
    <mergeCell ref="B394:B395"/>
    <mergeCell ref="C394:C395"/>
    <mergeCell ref="D394:D395"/>
    <mergeCell ref="E394:E395"/>
    <mergeCell ref="G394:G395"/>
    <mergeCell ref="H394:H395"/>
    <mergeCell ref="I394:I395"/>
    <mergeCell ref="J394:J395"/>
    <mergeCell ref="O394:O395"/>
    <mergeCell ref="P394:P395"/>
    <mergeCell ref="Q394:Q395"/>
    <mergeCell ref="R394:R395"/>
    <mergeCell ref="S394:S395"/>
    <mergeCell ref="T394:T395"/>
    <mergeCell ref="U394:U395"/>
    <mergeCell ref="V394:V395"/>
    <mergeCell ref="W394:W395"/>
    <mergeCell ref="X394:Y395"/>
    <mergeCell ref="O392:O393"/>
    <mergeCell ref="P392:P393"/>
    <mergeCell ref="Q392:Q393"/>
    <mergeCell ref="R392:R393"/>
    <mergeCell ref="S392:S393"/>
    <mergeCell ref="T392:T393"/>
    <mergeCell ref="U392:U393"/>
    <mergeCell ref="V392:V393"/>
    <mergeCell ref="W392:W393"/>
    <mergeCell ref="F394:F395"/>
    <mergeCell ref="F396:F397"/>
    <mergeCell ref="B392:B393"/>
    <mergeCell ref="C392:C393"/>
    <mergeCell ref="D392:D393"/>
    <mergeCell ref="E392:E393"/>
    <mergeCell ref="G392:G393"/>
    <mergeCell ref="H392:H393"/>
    <mergeCell ref="I392:I393"/>
    <mergeCell ref="J392:J393"/>
    <mergeCell ref="X396:Y397"/>
    <mergeCell ref="B398:B399"/>
    <mergeCell ref="C398:C399"/>
    <mergeCell ref="D398:D399"/>
    <mergeCell ref="E398:E399"/>
    <mergeCell ref="G398:G399"/>
    <mergeCell ref="H398:H399"/>
    <mergeCell ref="I398:I399"/>
    <mergeCell ref="J398:J399"/>
    <mergeCell ref="O398:O399"/>
    <mergeCell ref="P398:P399"/>
    <mergeCell ref="Q398:Q399"/>
    <mergeCell ref="R398:R399"/>
    <mergeCell ref="S398:S399"/>
    <mergeCell ref="T398:T399"/>
    <mergeCell ref="U398:U399"/>
    <mergeCell ref="V398:V399"/>
    <mergeCell ref="W398:W399"/>
    <mergeCell ref="X398:Y399"/>
    <mergeCell ref="O396:O397"/>
    <mergeCell ref="P396:P397"/>
    <mergeCell ref="Q396:Q397"/>
    <mergeCell ref="R396:R397"/>
    <mergeCell ref="S396:S397"/>
    <mergeCell ref="T396:T397"/>
    <mergeCell ref="U396:U397"/>
    <mergeCell ref="V396:V397"/>
    <mergeCell ref="W396:W397"/>
    <mergeCell ref="F398:F399"/>
    <mergeCell ref="F400:F401"/>
    <mergeCell ref="B396:B397"/>
    <mergeCell ref="C396:C397"/>
    <mergeCell ref="D396:D397"/>
    <mergeCell ref="E396:E397"/>
    <mergeCell ref="G396:G397"/>
    <mergeCell ref="H396:H397"/>
    <mergeCell ref="I396:I397"/>
    <mergeCell ref="J396:J397"/>
    <mergeCell ref="X400:Y401"/>
    <mergeCell ref="B402:B403"/>
    <mergeCell ref="C402:C403"/>
    <mergeCell ref="D402:D403"/>
    <mergeCell ref="E402:E403"/>
    <mergeCell ref="G402:G403"/>
    <mergeCell ref="H402:H403"/>
    <mergeCell ref="I402:I403"/>
    <mergeCell ref="J402:J403"/>
    <mergeCell ref="O402:O403"/>
    <mergeCell ref="P402:P403"/>
    <mergeCell ref="Q402:Q403"/>
    <mergeCell ref="R402:R403"/>
    <mergeCell ref="S402:S403"/>
    <mergeCell ref="T402:T403"/>
    <mergeCell ref="U402:U403"/>
    <mergeCell ref="V402:V403"/>
    <mergeCell ref="W402:W403"/>
    <mergeCell ref="X402:Y403"/>
    <mergeCell ref="O400:O401"/>
    <mergeCell ref="P400:P401"/>
    <mergeCell ref="Q400:Q401"/>
    <mergeCell ref="R400:R401"/>
    <mergeCell ref="S400:S401"/>
    <mergeCell ref="T400:T401"/>
    <mergeCell ref="U400:U401"/>
    <mergeCell ref="V400:V401"/>
    <mergeCell ref="W400:W401"/>
    <mergeCell ref="F402:F403"/>
    <mergeCell ref="F404:F405"/>
    <mergeCell ref="B400:B401"/>
    <mergeCell ref="C400:C401"/>
    <mergeCell ref="D400:D401"/>
    <mergeCell ref="E400:E401"/>
    <mergeCell ref="G400:G401"/>
    <mergeCell ref="H400:H401"/>
    <mergeCell ref="I400:I401"/>
    <mergeCell ref="J400:J401"/>
    <mergeCell ref="X404:Y405"/>
    <mergeCell ref="B406:B407"/>
    <mergeCell ref="C406:C407"/>
    <mergeCell ref="D406:D407"/>
    <mergeCell ref="E406:E407"/>
    <mergeCell ref="G406:G407"/>
    <mergeCell ref="H406:H407"/>
    <mergeCell ref="I406:I407"/>
    <mergeCell ref="J406:J407"/>
    <mergeCell ref="O406:O407"/>
    <mergeCell ref="P406:P407"/>
    <mergeCell ref="Q406:Q407"/>
    <mergeCell ref="R406:R407"/>
    <mergeCell ref="S406:S407"/>
    <mergeCell ref="T406:T407"/>
    <mergeCell ref="U406:U407"/>
    <mergeCell ref="V406:V407"/>
    <mergeCell ref="W406:W407"/>
    <mergeCell ref="X406:Y407"/>
    <mergeCell ref="O404:O405"/>
    <mergeCell ref="P404:P405"/>
    <mergeCell ref="Q404:Q405"/>
    <mergeCell ref="R404:R405"/>
    <mergeCell ref="S404:S405"/>
    <mergeCell ref="T404:T405"/>
    <mergeCell ref="U404:U405"/>
    <mergeCell ref="V404:V405"/>
    <mergeCell ref="W404:W405"/>
    <mergeCell ref="F406:F407"/>
    <mergeCell ref="F408:F409"/>
    <mergeCell ref="B404:B405"/>
    <mergeCell ref="C404:C405"/>
    <mergeCell ref="D404:D405"/>
    <mergeCell ref="E404:E405"/>
    <mergeCell ref="G404:G405"/>
    <mergeCell ref="H404:H405"/>
    <mergeCell ref="I404:I405"/>
    <mergeCell ref="J404:J405"/>
    <mergeCell ref="X408:Y409"/>
    <mergeCell ref="B410:B411"/>
    <mergeCell ref="C410:C411"/>
    <mergeCell ref="D410:D411"/>
    <mergeCell ref="E410:E411"/>
    <mergeCell ref="G410:G411"/>
    <mergeCell ref="H410:H411"/>
    <mergeCell ref="I410:I411"/>
    <mergeCell ref="J410:J411"/>
    <mergeCell ref="O410:O411"/>
    <mergeCell ref="P410:P411"/>
    <mergeCell ref="Q410:Q411"/>
    <mergeCell ref="R410:R411"/>
    <mergeCell ref="S410:S411"/>
    <mergeCell ref="T410:T411"/>
    <mergeCell ref="U410:U411"/>
    <mergeCell ref="V410:V411"/>
    <mergeCell ref="W410:W411"/>
    <mergeCell ref="X410:Y411"/>
    <mergeCell ref="O408:O409"/>
    <mergeCell ref="P408:P409"/>
    <mergeCell ref="Q408:Q409"/>
    <mergeCell ref="R408:R409"/>
    <mergeCell ref="S408:S409"/>
    <mergeCell ref="T408:T409"/>
    <mergeCell ref="U408:U409"/>
    <mergeCell ref="V408:V409"/>
    <mergeCell ref="W408:W409"/>
    <mergeCell ref="F410:F411"/>
    <mergeCell ref="F412:F413"/>
    <mergeCell ref="B408:B409"/>
    <mergeCell ref="C408:C409"/>
    <mergeCell ref="D408:D409"/>
    <mergeCell ref="E408:E409"/>
    <mergeCell ref="G408:G409"/>
    <mergeCell ref="H408:H409"/>
    <mergeCell ref="I408:I409"/>
    <mergeCell ref="J408:J409"/>
    <mergeCell ref="X412:Y413"/>
    <mergeCell ref="B414:B415"/>
    <mergeCell ref="C414:C415"/>
    <mergeCell ref="D414:D415"/>
    <mergeCell ref="E414:E415"/>
    <mergeCell ref="G414:G415"/>
    <mergeCell ref="H414:H415"/>
    <mergeCell ref="I414:I415"/>
    <mergeCell ref="J414:J415"/>
    <mergeCell ref="O414:O415"/>
    <mergeCell ref="P414:P415"/>
    <mergeCell ref="Q414:Q415"/>
    <mergeCell ref="R414:R415"/>
    <mergeCell ref="S414:S415"/>
    <mergeCell ref="T414:T415"/>
    <mergeCell ref="U414:U415"/>
    <mergeCell ref="V414:V415"/>
    <mergeCell ref="W414:W415"/>
    <mergeCell ref="X414:Y415"/>
    <mergeCell ref="O412:O413"/>
    <mergeCell ref="P412:P413"/>
    <mergeCell ref="Q412:Q413"/>
    <mergeCell ref="R412:R413"/>
    <mergeCell ref="S412:S413"/>
    <mergeCell ref="T412:T413"/>
    <mergeCell ref="U412:U413"/>
    <mergeCell ref="V412:V413"/>
    <mergeCell ref="W412:W413"/>
    <mergeCell ref="F414:F415"/>
    <mergeCell ref="F416:F417"/>
    <mergeCell ref="B412:B413"/>
    <mergeCell ref="C412:C413"/>
    <mergeCell ref="D412:D413"/>
    <mergeCell ref="E412:E413"/>
    <mergeCell ref="G412:G413"/>
    <mergeCell ref="H412:H413"/>
    <mergeCell ref="I412:I413"/>
    <mergeCell ref="J412:J413"/>
    <mergeCell ref="X416:Y417"/>
    <mergeCell ref="B418:B419"/>
    <mergeCell ref="C418:C419"/>
    <mergeCell ref="D418:D419"/>
    <mergeCell ref="E418:E419"/>
    <mergeCell ref="G418:G419"/>
    <mergeCell ref="H418:H419"/>
    <mergeCell ref="I418:I419"/>
    <mergeCell ref="J418:J419"/>
    <mergeCell ref="O418:O419"/>
    <mergeCell ref="P418:P419"/>
    <mergeCell ref="Q418:Q419"/>
    <mergeCell ref="R418:R419"/>
    <mergeCell ref="S418:S419"/>
    <mergeCell ref="T418:T419"/>
    <mergeCell ref="U418:U419"/>
    <mergeCell ref="V418:V419"/>
    <mergeCell ref="W418:W419"/>
    <mergeCell ref="X418:Y419"/>
    <mergeCell ref="O416:O417"/>
    <mergeCell ref="P416:P417"/>
    <mergeCell ref="Q416:Q417"/>
    <mergeCell ref="R416:R417"/>
    <mergeCell ref="S416:S417"/>
    <mergeCell ref="T416:T417"/>
    <mergeCell ref="U416:U417"/>
    <mergeCell ref="V416:V417"/>
    <mergeCell ref="W416:W417"/>
    <mergeCell ref="F418:F419"/>
    <mergeCell ref="F420:F421"/>
    <mergeCell ref="B416:B417"/>
    <mergeCell ref="C416:C417"/>
    <mergeCell ref="D416:D417"/>
    <mergeCell ref="E416:E417"/>
    <mergeCell ref="G416:G417"/>
    <mergeCell ref="H416:H417"/>
    <mergeCell ref="I416:I417"/>
    <mergeCell ref="J416:J417"/>
    <mergeCell ref="X420:Y421"/>
    <mergeCell ref="B422:B423"/>
    <mergeCell ref="C422:C423"/>
    <mergeCell ref="D422:D423"/>
    <mergeCell ref="E422:E423"/>
    <mergeCell ref="G422:G423"/>
    <mergeCell ref="H422:H423"/>
    <mergeCell ref="I422:I423"/>
    <mergeCell ref="J422:J423"/>
    <mergeCell ref="O422:O423"/>
    <mergeCell ref="P422:P423"/>
    <mergeCell ref="Q422:Q423"/>
    <mergeCell ref="R422:R423"/>
    <mergeCell ref="S422:S423"/>
    <mergeCell ref="T422:T423"/>
    <mergeCell ref="U422:U423"/>
    <mergeCell ref="V422:V423"/>
    <mergeCell ref="W422:W423"/>
    <mergeCell ref="X422:Y423"/>
    <mergeCell ref="O420:O421"/>
    <mergeCell ref="P420:P421"/>
    <mergeCell ref="Q420:Q421"/>
    <mergeCell ref="R420:R421"/>
    <mergeCell ref="S420:S421"/>
    <mergeCell ref="T420:T421"/>
    <mergeCell ref="U420:U421"/>
    <mergeCell ref="V420:V421"/>
    <mergeCell ref="W420:W421"/>
    <mergeCell ref="F422:F423"/>
    <mergeCell ref="F424:F425"/>
    <mergeCell ref="B420:B421"/>
    <mergeCell ref="C420:C421"/>
    <mergeCell ref="D420:D421"/>
    <mergeCell ref="E420:E421"/>
    <mergeCell ref="G420:G421"/>
    <mergeCell ref="H420:H421"/>
    <mergeCell ref="I420:I421"/>
    <mergeCell ref="J420:J421"/>
    <mergeCell ref="X424:Y425"/>
    <mergeCell ref="B426:B427"/>
    <mergeCell ref="C426:C427"/>
    <mergeCell ref="D426:D427"/>
    <mergeCell ref="E426:E427"/>
    <mergeCell ref="G426:G427"/>
    <mergeCell ref="H426:H427"/>
    <mergeCell ref="I426:I427"/>
    <mergeCell ref="J426:J427"/>
    <mergeCell ref="O426:O427"/>
    <mergeCell ref="P426:P427"/>
    <mergeCell ref="Q426:Q427"/>
    <mergeCell ref="R426:R427"/>
    <mergeCell ref="S426:S427"/>
    <mergeCell ref="T426:T427"/>
    <mergeCell ref="U426:U427"/>
    <mergeCell ref="V426:V427"/>
    <mergeCell ref="W426:W427"/>
    <mergeCell ref="X426:Y427"/>
    <mergeCell ref="O424:O425"/>
    <mergeCell ref="P424:P425"/>
    <mergeCell ref="Q424:Q425"/>
    <mergeCell ref="R424:R425"/>
    <mergeCell ref="S424:S425"/>
    <mergeCell ref="T424:T425"/>
    <mergeCell ref="U424:U425"/>
    <mergeCell ref="V424:V425"/>
    <mergeCell ref="W424:W425"/>
    <mergeCell ref="F426:F427"/>
    <mergeCell ref="F428:F429"/>
    <mergeCell ref="B424:B425"/>
    <mergeCell ref="C424:C425"/>
    <mergeCell ref="D424:D425"/>
    <mergeCell ref="E424:E425"/>
    <mergeCell ref="G424:G425"/>
    <mergeCell ref="H424:H425"/>
    <mergeCell ref="I424:I425"/>
    <mergeCell ref="J424:J425"/>
    <mergeCell ref="X428:Y429"/>
    <mergeCell ref="B430:B431"/>
    <mergeCell ref="C430:C431"/>
    <mergeCell ref="D430:D431"/>
    <mergeCell ref="E430:E431"/>
    <mergeCell ref="G430:G431"/>
    <mergeCell ref="H430:H431"/>
    <mergeCell ref="I430:I431"/>
    <mergeCell ref="J430:J431"/>
    <mergeCell ref="O430:O431"/>
    <mergeCell ref="P430:P431"/>
    <mergeCell ref="Q430:Q431"/>
    <mergeCell ref="R430:R431"/>
    <mergeCell ref="S430:S431"/>
    <mergeCell ref="T430:T431"/>
    <mergeCell ref="U430:U431"/>
    <mergeCell ref="V430:V431"/>
    <mergeCell ref="W430:W431"/>
    <mergeCell ref="X430:Y431"/>
    <mergeCell ref="O428:O429"/>
    <mergeCell ref="P428:P429"/>
    <mergeCell ref="Q428:Q429"/>
    <mergeCell ref="R428:R429"/>
    <mergeCell ref="S428:S429"/>
    <mergeCell ref="T428:T429"/>
    <mergeCell ref="U428:U429"/>
    <mergeCell ref="V428:V429"/>
    <mergeCell ref="W428:W429"/>
    <mergeCell ref="F430:F431"/>
    <mergeCell ref="F432:F433"/>
    <mergeCell ref="B428:B429"/>
    <mergeCell ref="C428:C429"/>
    <mergeCell ref="D428:D429"/>
    <mergeCell ref="E428:E429"/>
    <mergeCell ref="G428:G429"/>
    <mergeCell ref="H428:H429"/>
    <mergeCell ref="I428:I429"/>
    <mergeCell ref="J428:J429"/>
    <mergeCell ref="X432:Y433"/>
    <mergeCell ref="B434:B435"/>
    <mergeCell ref="C434:C435"/>
    <mergeCell ref="D434:D435"/>
    <mergeCell ref="E434:E435"/>
    <mergeCell ref="G434:G435"/>
    <mergeCell ref="H434:H435"/>
    <mergeCell ref="I434:I435"/>
    <mergeCell ref="J434:J435"/>
    <mergeCell ref="O434:O435"/>
    <mergeCell ref="P434:P435"/>
    <mergeCell ref="Q434:Q435"/>
    <mergeCell ref="R434:R435"/>
    <mergeCell ref="S434:S435"/>
    <mergeCell ref="T434:T435"/>
    <mergeCell ref="U434:U435"/>
    <mergeCell ref="V434:V435"/>
    <mergeCell ref="W434:W435"/>
    <mergeCell ref="X434:Y435"/>
    <mergeCell ref="O432:O433"/>
    <mergeCell ref="P432:P433"/>
    <mergeCell ref="Q432:Q433"/>
    <mergeCell ref="R432:R433"/>
    <mergeCell ref="S432:S433"/>
    <mergeCell ref="T432:T433"/>
    <mergeCell ref="U432:U433"/>
    <mergeCell ref="V432:V433"/>
    <mergeCell ref="W432:W433"/>
    <mergeCell ref="F434:F435"/>
    <mergeCell ref="F436:F437"/>
    <mergeCell ref="B432:B433"/>
    <mergeCell ref="C432:C433"/>
    <mergeCell ref="D432:D433"/>
    <mergeCell ref="E432:E433"/>
    <mergeCell ref="G432:G433"/>
    <mergeCell ref="H432:H433"/>
    <mergeCell ref="I432:I433"/>
    <mergeCell ref="J432:J433"/>
    <mergeCell ref="X436:Y437"/>
    <mergeCell ref="B438:B439"/>
    <mergeCell ref="C438:C439"/>
    <mergeCell ref="D438:D439"/>
    <mergeCell ref="E438:E439"/>
    <mergeCell ref="G438:G439"/>
    <mergeCell ref="H438:H439"/>
    <mergeCell ref="I438:I439"/>
    <mergeCell ref="J438:J439"/>
    <mergeCell ref="O438:O439"/>
    <mergeCell ref="P438:P439"/>
    <mergeCell ref="Q438:Q439"/>
    <mergeCell ref="R438:R439"/>
    <mergeCell ref="S438:S439"/>
    <mergeCell ref="T438:T439"/>
    <mergeCell ref="U438:U439"/>
    <mergeCell ref="V438:V439"/>
    <mergeCell ref="W438:W439"/>
    <mergeCell ref="X438:Y439"/>
    <mergeCell ref="O436:O437"/>
    <mergeCell ref="P436:P437"/>
    <mergeCell ref="Q436:Q437"/>
    <mergeCell ref="R436:R437"/>
    <mergeCell ref="S436:S437"/>
    <mergeCell ref="T436:T437"/>
    <mergeCell ref="U436:U437"/>
    <mergeCell ref="V436:V437"/>
    <mergeCell ref="W436:W437"/>
    <mergeCell ref="F438:F439"/>
    <mergeCell ref="F440:F441"/>
    <mergeCell ref="B436:B437"/>
    <mergeCell ref="C436:C437"/>
    <mergeCell ref="D436:D437"/>
    <mergeCell ref="E436:E437"/>
    <mergeCell ref="G436:G437"/>
    <mergeCell ref="H436:H437"/>
    <mergeCell ref="I436:I437"/>
    <mergeCell ref="J436:J437"/>
    <mergeCell ref="X440:Y441"/>
    <mergeCell ref="B442:B443"/>
    <mergeCell ref="C442:C443"/>
    <mergeCell ref="D442:D443"/>
    <mergeCell ref="E442:E443"/>
    <mergeCell ref="G442:G443"/>
    <mergeCell ref="H442:H443"/>
    <mergeCell ref="I442:I443"/>
    <mergeCell ref="J442:J443"/>
    <mergeCell ref="O442:O443"/>
    <mergeCell ref="P442:P443"/>
    <mergeCell ref="Q442:Q443"/>
    <mergeCell ref="R442:R443"/>
    <mergeCell ref="S442:S443"/>
    <mergeCell ref="T442:T443"/>
    <mergeCell ref="U442:U443"/>
    <mergeCell ref="V442:V443"/>
    <mergeCell ref="W442:W443"/>
    <mergeCell ref="X442:Y443"/>
    <mergeCell ref="O440:O441"/>
    <mergeCell ref="P440:P441"/>
    <mergeCell ref="Q440:Q441"/>
    <mergeCell ref="R440:R441"/>
    <mergeCell ref="S440:S441"/>
    <mergeCell ref="T440:T441"/>
    <mergeCell ref="U440:U441"/>
    <mergeCell ref="V440:V441"/>
    <mergeCell ref="W440:W441"/>
    <mergeCell ref="F442:F443"/>
    <mergeCell ref="F444:F445"/>
    <mergeCell ref="B440:B441"/>
    <mergeCell ref="C440:C441"/>
    <mergeCell ref="D440:D441"/>
    <mergeCell ref="E440:E441"/>
    <mergeCell ref="G440:G441"/>
    <mergeCell ref="H440:H441"/>
    <mergeCell ref="I440:I441"/>
    <mergeCell ref="J440:J441"/>
    <mergeCell ref="X444:Y445"/>
    <mergeCell ref="B446:B447"/>
    <mergeCell ref="C446:C447"/>
    <mergeCell ref="D446:D447"/>
    <mergeCell ref="E446:E447"/>
    <mergeCell ref="G446:G447"/>
    <mergeCell ref="H446:H447"/>
    <mergeCell ref="I446:I447"/>
    <mergeCell ref="J446:J447"/>
    <mergeCell ref="O446:O447"/>
    <mergeCell ref="P446:P447"/>
    <mergeCell ref="Q446:Q447"/>
    <mergeCell ref="R446:R447"/>
    <mergeCell ref="S446:S447"/>
    <mergeCell ref="T446:T447"/>
    <mergeCell ref="U446:U447"/>
    <mergeCell ref="V446:V447"/>
    <mergeCell ref="W446:W447"/>
    <mergeCell ref="X446:Y447"/>
    <mergeCell ref="O444:O445"/>
    <mergeCell ref="P444:P445"/>
    <mergeCell ref="Q444:Q445"/>
    <mergeCell ref="R444:R445"/>
    <mergeCell ref="S444:S445"/>
    <mergeCell ref="T444:T445"/>
    <mergeCell ref="U444:U445"/>
    <mergeCell ref="V444:V445"/>
    <mergeCell ref="W444:W445"/>
    <mergeCell ref="F446:F447"/>
    <mergeCell ref="F448:F449"/>
    <mergeCell ref="B444:B445"/>
    <mergeCell ref="C444:C445"/>
    <mergeCell ref="D444:D445"/>
    <mergeCell ref="E444:E445"/>
    <mergeCell ref="G444:G445"/>
    <mergeCell ref="H444:H445"/>
    <mergeCell ref="I444:I445"/>
    <mergeCell ref="J444:J445"/>
    <mergeCell ref="X448:Y449"/>
    <mergeCell ref="B450:B451"/>
    <mergeCell ref="C450:C451"/>
    <mergeCell ref="D450:D451"/>
    <mergeCell ref="E450:E451"/>
    <mergeCell ref="G450:G451"/>
    <mergeCell ref="H450:H451"/>
    <mergeCell ref="I450:I451"/>
    <mergeCell ref="J450:J451"/>
    <mergeCell ref="O450:O451"/>
    <mergeCell ref="P450:P451"/>
    <mergeCell ref="Q450:Q451"/>
    <mergeCell ref="R450:R451"/>
    <mergeCell ref="S450:S451"/>
    <mergeCell ref="T450:T451"/>
    <mergeCell ref="U450:U451"/>
    <mergeCell ref="V450:V451"/>
    <mergeCell ref="W450:W451"/>
    <mergeCell ref="X450:Y451"/>
    <mergeCell ref="O448:O449"/>
    <mergeCell ref="P448:P449"/>
    <mergeCell ref="Q448:Q449"/>
    <mergeCell ref="R448:R449"/>
    <mergeCell ref="S448:S449"/>
    <mergeCell ref="T448:T449"/>
    <mergeCell ref="U448:U449"/>
    <mergeCell ref="V448:V449"/>
    <mergeCell ref="W448:W449"/>
    <mergeCell ref="F450:F451"/>
    <mergeCell ref="F452:F453"/>
    <mergeCell ref="B448:B449"/>
    <mergeCell ref="C448:C449"/>
    <mergeCell ref="D448:D449"/>
    <mergeCell ref="E448:E449"/>
    <mergeCell ref="G448:G449"/>
    <mergeCell ref="H448:H449"/>
    <mergeCell ref="I448:I449"/>
    <mergeCell ref="J448:J449"/>
    <mergeCell ref="X452:Y453"/>
    <mergeCell ref="B454:B455"/>
    <mergeCell ref="C454:C455"/>
    <mergeCell ref="D454:D455"/>
    <mergeCell ref="E454:E455"/>
    <mergeCell ref="G454:G455"/>
    <mergeCell ref="H454:H455"/>
    <mergeCell ref="I454:I455"/>
    <mergeCell ref="J454:J455"/>
    <mergeCell ref="O454:O455"/>
    <mergeCell ref="P454:P455"/>
    <mergeCell ref="Q454:Q455"/>
    <mergeCell ref="R454:R455"/>
    <mergeCell ref="S454:S455"/>
    <mergeCell ref="T454:T455"/>
    <mergeCell ref="U454:U455"/>
    <mergeCell ref="V454:V455"/>
    <mergeCell ref="W454:W455"/>
    <mergeCell ref="X454:Y455"/>
    <mergeCell ref="O452:O453"/>
    <mergeCell ref="P452:P453"/>
    <mergeCell ref="Q452:Q453"/>
    <mergeCell ref="R452:R453"/>
    <mergeCell ref="S452:S453"/>
    <mergeCell ref="T452:T453"/>
    <mergeCell ref="U452:U453"/>
    <mergeCell ref="V452:V453"/>
    <mergeCell ref="W452:W453"/>
    <mergeCell ref="F454:F455"/>
    <mergeCell ref="F456:F457"/>
    <mergeCell ref="B452:B453"/>
    <mergeCell ref="C452:C453"/>
    <mergeCell ref="D452:D453"/>
    <mergeCell ref="E452:E453"/>
    <mergeCell ref="G452:G453"/>
    <mergeCell ref="H452:H453"/>
    <mergeCell ref="I452:I453"/>
    <mergeCell ref="J452:J453"/>
    <mergeCell ref="X456:Y457"/>
    <mergeCell ref="B458:B459"/>
    <mergeCell ref="C458:C459"/>
    <mergeCell ref="D458:D459"/>
    <mergeCell ref="E458:E459"/>
    <mergeCell ref="G458:G459"/>
    <mergeCell ref="H458:H459"/>
    <mergeCell ref="I458:I459"/>
    <mergeCell ref="J458:J459"/>
    <mergeCell ref="O458:O459"/>
    <mergeCell ref="P458:P459"/>
    <mergeCell ref="Q458:Q459"/>
    <mergeCell ref="R458:R459"/>
    <mergeCell ref="S458:S459"/>
    <mergeCell ref="T458:T459"/>
    <mergeCell ref="U458:U459"/>
    <mergeCell ref="V458:V459"/>
    <mergeCell ref="W458:W459"/>
    <mergeCell ref="X458:Y459"/>
    <mergeCell ref="O456:O457"/>
    <mergeCell ref="P456:P457"/>
    <mergeCell ref="Q456:Q457"/>
    <mergeCell ref="R456:R457"/>
    <mergeCell ref="S456:S457"/>
    <mergeCell ref="T456:T457"/>
    <mergeCell ref="U456:U457"/>
    <mergeCell ref="V456:V457"/>
    <mergeCell ref="W456:W457"/>
    <mergeCell ref="F458:F459"/>
    <mergeCell ref="F460:F461"/>
    <mergeCell ref="B456:B457"/>
    <mergeCell ref="C456:C457"/>
    <mergeCell ref="D456:D457"/>
    <mergeCell ref="E456:E457"/>
    <mergeCell ref="G456:G457"/>
    <mergeCell ref="H456:H457"/>
    <mergeCell ref="I456:I457"/>
    <mergeCell ref="J456:J457"/>
    <mergeCell ref="X460:Y461"/>
    <mergeCell ref="B462:B463"/>
    <mergeCell ref="C462:C463"/>
    <mergeCell ref="D462:D463"/>
    <mergeCell ref="E462:E463"/>
    <mergeCell ref="G462:G463"/>
    <mergeCell ref="H462:H463"/>
    <mergeCell ref="I462:I463"/>
    <mergeCell ref="J462:J463"/>
    <mergeCell ref="O462:O463"/>
    <mergeCell ref="P462:P463"/>
    <mergeCell ref="Q462:Q463"/>
    <mergeCell ref="R462:R463"/>
    <mergeCell ref="S462:S463"/>
    <mergeCell ref="T462:T463"/>
    <mergeCell ref="U462:U463"/>
    <mergeCell ref="V462:V463"/>
    <mergeCell ref="W462:W463"/>
    <mergeCell ref="X462:Y463"/>
    <mergeCell ref="O460:O461"/>
    <mergeCell ref="P460:P461"/>
    <mergeCell ref="Q460:Q461"/>
    <mergeCell ref="R460:R461"/>
    <mergeCell ref="S460:S461"/>
    <mergeCell ref="T460:T461"/>
    <mergeCell ref="U460:U461"/>
    <mergeCell ref="V460:V461"/>
    <mergeCell ref="W460:W461"/>
    <mergeCell ref="F462:F463"/>
    <mergeCell ref="F464:F465"/>
    <mergeCell ref="B460:B461"/>
    <mergeCell ref="C460:C461"/>
    <mergeCell ref="D460:D461"/>
    <mergeCell ref="E460:E461"/>
    <mergeCell ref="G460:G461"/>
    <mergeCell ref="H460:H461"/>
    <mergeCell ref="I460:I461"/>
    <mergeCell ref="J460:J461"/>
    <mergeCell ref="X464:Y465"/>
    <mergeCell ref="B466:B467"/>
    <mergeCell ref="C466:C467"/>
    <mergeCell ref="D466:D467"/>
    <mergeCell ref="E466:E467"/>
    <mergeCell ref="G466:G467"/>
    <mergeCell ref="H466:H467"/>
    <mergeCell ref="I466:I467"/>
    <mergeCell ref="J466:J467"/>
    <mergeCell ref="O466:O467"/>
    <mergeCell ref="P466:P467"/>
    <mergeCell ref="Q466:Q467"/>
    <mergeCell ref="R466:R467"/>
    <mergeCell ref="S466:S467"/>
    <mergeCell ref="T466:T467"/>
    <mergeCell ref="U466:U467"/>
    <mergeCell ref="V466:V467"/>
    <mergeCell ref="W466:W467"/>
    <mergeCell ref="X466:Y467"/>
    <mergeCell ref="O464:O465"/>
    <mergeCell ref="P464:P465"/>
    <mergeCell ref="Q464:Q465"/>
    <mergeCell ref="R464:R465"/>
    <mergeCell ref="S464:S465"/>
    <mergeCell ref="T464:T465"/>
    <mergeCell ref="U464:U465"/>
    <mergeCell ref="V464:V465"/>
    <mergeCell ref="W464:W465"/>
    <mergeCell ref="F466:F467"/>
    <mergeCell ref="F468:F469"/>
    <mergeCell ref="B464:B465"/>
    <mergeCell ref="C464:C465"/>
    <mergeCell ref="D464:D465"/>
    <mergeCell ref="E464:E465"/>
    <mergeCell ref="G464:G465"/>
    <mergeCell ref="H464:H465"/>
    <mergeCell ref="I464:I465"/>
    <mergeCell ref="J464:J465"/>
    <mergeCell ref="X468:Y469"/>
    <mergeCell ref="B470:B471"/>
    <mergeCell ref="C470:C471"/>
    <mergeCell ref="D470:D471"/>
    <mergeCell ref="E470:E471"/>
    <mergeCell ref="G470:G471"/>
    <mergeCell ref="H470:H471"/>
    <mergeCell ref="I470:I471"/>
    <mergeCell ref="J470:J471"/>
    <mergeCell ref="O470:O471"/>
    <mergeCell ref="P470:P471"/>
    <mergeCell ref="Q470:Q471"/>
    <mergeCell ref="R470:R471"/>
    <mergeCell ref="S470:S471"/>
    <mergeCell ref="T470:T471"/>
    <mergeCell ref="U470:U471"/>
    <mergeCell ref="V470:V471"/>
    <mergeCell ref="W470:W471"/>
    <mergeCell ref="X470:Y471"/>
    <mergeCell ref="O468:O469"/>
    <mergeCell ref="P468:P469"/>
    <mergeCell ref="Q468:Q469"/>
    <mergeCell ref="R468:R469"/>
    <mergeCell ref="S468:S469"/>
    <mergeCell ref="T468:T469"/>
    <mergeCell ref="U468:U469"/>
    <mergeCell ref="V468:V469"/>
    <mergeCell ref="W468:W469"/>
    <mergeCell ref="F470:F471"/>
    <mergeCell ref="F472:F473"/>
    <mergeCell ref="B468:B469"/>
    <mergeCell ref="C468:C469"/>
    <mergeCell ref="D468:D469"/>
    <mergeCell ref="E468:E469"/>
    <mergeCell ref="G468:G469"/>
    <mergeCell ref="H468:H469"/>
    <mergeCell ref="I468:I469"/>
    <mergeCell ref="J468:J469"/>
    <mergeCell ref="X472:Y473"/>
    <mergeCell ref="B474:B475"/>
    <mergeCell ref="C474:C475"/>
    <mergeCell ref="D474:D475"/>
    <mergeCell ref="E474:E475"/>
    <mergeCell ref="G474:G475"/>
    <mergeCell ref="H474:H475"/>
    <mergeCell ref="I474:I475"/>
    <mergeCell ref="J474:J475"/>
    <mergeCell ref="O474:O475"/>
    <mergeCell ref="P474:P475"/>
    <mergeCell ref="Q474:Q475"/>
    <mergeCell ref="R474:R475"/>
    <mergeCell ref="S474:S475"/>
    <mergeCell ref="T474:T475"/>
    <mergeCell ref="U474:U475"/>
    <mergeCell ref="V474:V475"/>
    <mergeCell ref="W474:W475"/>
    <mergeCell ref="X474:Y475"/>
    <mergeCell ref="O472:O473"/>
    <mergeCell ref="P472:P473"/>
    <mergeCell ref="Q472:Q473"/>
    <mergeCell ref="R472:R473"/>
    <mergeCell ref="S472:S473"/>
    <mergeCell ref="T472:T473"/>
    <mergeCell ref="U472:U473"/>
    <mergeCell ref="V472:V473"/>
    <mergeCell ref="W472:W473"/>
    <mergeCell ref="F474:F475"/>
    <mergeCell ref="F476:F477"/>
    <mergeCell ref="B472:B473"/>
    <mergeCell ref="C472:C473"/>
    <mergeCell ref="D472:D473"/>
    <mergeCell ref="E472:E473"/>
    <mergeCell ref="G472:G473"/>
    <mergeCell ref="H472:H473"/>
    <mergeCell ref="I472:I473"/>
    <mergeCell ref="J472:J473"/>
    <mergeCell ref="X476:Y477"/>
    <mergeCell ref="B478:B479"/>
    <mergeCell ref="C478:C479"/>
    <mergeCell ref="D478:D479"/>
    <mergeCell ref="E478:E479"/>
    <mergeCell ref="G478:G479"/>
    <mergeCell ref="H478:H479"/>
    <mergeCell ref="I478:I479"/>
    <mergeCell ref="J478:J479"/>
    <mergeCell ref="O478:O479"/>
    <mergeCell ref="P478:P479"/>
    <mergeCell ref="Q478:Q479"/>
    <mergeCell ref="R478:R479"/>
    <mergeCell ref="S478:S479"/>
    <mergeCell ref="T478:T479"/>
    <mergeCell ref="U478:U479"/>
    <mergeCell ref="V478:V479"/>
    <mergeCell ref="W478:W479"/>
    <mergeCell ref="X478:Y479"/>
    <mergeCell ref="O476:O477"/>
    <mergeCell ref="P476:P477"/>
    <mergeCell ref="Q476:Q477"/>
    <mergeCell ref="R476:R477"/>
    <mergeCell ref="S476:S477"/>
    <mergeCell ref="T476:T477"/>
    <mergeCell ref="U476:U477"/>
    <mergeCell ref="V476:V477"/>
    <mergeCell ref="W476:W477"/>
    <mergeCell ref="F478:F479"/>
    <mergeCell ref="F480:F481"/>
    <mergeCell ref="B476:B477"/>
    <mergeCell ref="C476:C477"/>
    <mergeCell ref="D476:D477"/>
    <mergeCell ref="E476:E477"/>
    <mergeCell ref="G476:G477"/>
    <mergeCell ref="H476:H477"/>
    <mergeCell ref="I476:I477"/>
    <mergeCell ref="J476:J477"/>
    <mergeCell ref="X480:Y481"/>
    <mergeCell ref="B482:B483"/>
    <mergeCell ref="C482:C483"/>
    <mergeCell ref="D482:D483"/>
    <mergeCell ref="E482:E483"/>
    <mergeCell ref="G482:G483"/>
    <mergeCell ref="H482:H483"/>
    <mergeCell ref="I482:I483"/>
    <mergeCell ref="J482:J483"/>
    <mergeCell ref="O482:O483"/>
    <mergeCell ref="P482:P483"/>
    <mergeCell ref="Q482:Q483"/>
    <mergeCell ref="R482:R483"/>
    <mergeCell ref="S482:S483"/>
    <mergeCell ref="T482:T483"/>
    <mergeCell ref="U482:U483"/>
    <mergeCell ref="V482:V483"/>
    <mergeCell ref="W482:W483"/>
    <mergeCell ref="X482:Y483"/>
    <mergeCell ref="O480:O481"/>
    <mergeCell ref="P480:P481"/>
    <mergeCell ref="Q480:Q481"/>
    <mergeCell ref="R480:R481"/>
    <mergeCell ref="S480:S481"/>
    <mergeCell ref="T480:T481"/>
    <mergeCell ref="U480:U481"/>
    <mergeCell ref="V480:V481"/>
    <mergeCell ref="W480:W481"/>
    <mergeCell ref="F482:F483"/>
    <mergeCell ref="F484:F485"/>
    <mergeCell ref="B480:B481"/>
    <mergeCell ref="C480:C481"/>
    <mergeCell ref="D480:D481"/>
    <mergeCell ref="E480:E481"/>
    <mergeCell ref="G480:G481"/>
    <mergeCell ref="H480:H481"/>
    <mergeCell ref="I480:I481"/>
    <mergeCell ref="J480:J481"/>
    <mergeCell ref="X484:Y485"/>
    <mergeCell ref="B486:B487"/>
    <mergeCell ref="C486:C487"/>
    <mergeCell ref="D486:D487"/>
    <mergeCell ref="E486:E487"/>
    <mergeCell ref="G486:G487"/>
    <mergeCell ref="H486:H487"/>
    <mergeCell ref="I486:I487"/>
    <mergeCell ref="J486:J487"/>
    <mergeCell ref="O486:O487"/>
    <mergeCell ref="P486:P487"/>
    <mergeCell ref="Q486:Q487"/>
    <mergeCell ref="R486:R487"/>
    <mergeCell ref="S486:S487"/>
    <mergeCell ref="T486:T487"/>
    <mergeCell ref="U486:U487"/>
    <mergeCell ref="V486:V487"/>
    <mergeCell ref="W486:W487"/>
    <mergeCell ref="X486:Y487"/>
    <mergeCell ref="O484:O485"/>
    <mergeCell ref="P484:P485"/>
    <mergeCell ref="Q484:Q485"/>
    <mergeCell ref="R484:R485"/>
    <mergeCell ref="S484:S485"/>
    <mergeCell ref="T484:T485"/>
    <mergeCell ref="U484:U485"/>
    <mergeCell ref="V484:V485"/>
    <mergeCell ref="W484:W485"/>
    <mergeCell ref="F486:F487"/>
    <mergeCell ref="F488:F489"/>
    <mergeCell ref="B484:B485"/>
    <mergeCell ref="C484:C485"/>
    <mergeCell ref="D484:D485"/>
    <mergeCell ref="E484:E485"/>
    <mergeCell ref="G484:G485"/>
    <mergeCell ref="H484:H485"/>
    <mergeCell ref="I484:I485"/>
    <mergeCell ref="J484:J485"/>
    <mergeCell ref="X488:Y489"/>
    <mergeCell ref="B490:B491"/>
    <mergeCell ref="C490:C491"/>
    <mergeCell ref="D490:D491"/>
    <mergeCell ref="E490:E491"/>
    <mergeCell ref="G490:G491"/>
    <mergeCell ref="H490:H491"/>
    <mergeCell ref="I490:I491"/>
    <mergeCell ref="J490:J491"/>
    <mergeCell ref="O490:O491"/>
    <mergeCell ref="P490:P491"/>
    <mergeCell ref="Q490:Q491"/>
    <mergeCell ref="R490:R491"/>
    <mergeCell ref="S490:S491"/>
    <mergeCell ref="T490:T491"/>
    <mergeCell ref="U490:U491"/>
    <mergeCell ref="V490:V491"/>
    <mergeCell ref="W490:W491"/>
    <mergeCell ref="X490:Y491"/>
    <mergeCell ref="O488:O489"/>
    <mergeCell ref="P488:P489"/>
    <mergeCell ref="Q488:Q489"/>
    <mergeCell ref="R488:R489"/>
    <mergeCell ref="S488:S489"/>
    <mergeCell ref="T488:T489"/>
    <mergeCell ref="U488:U489"/>
    <mergeCell ref="V488:V489"/>
    <mergeCell ref="W488:W489"/>
    <mergeCell ref="F490:F491"/>
    <mergeCell ref="F492:F493"/>
    <mergeCell ref="B488:B489"/>
    <mergeCell ref="C488:C489"/>
    <mergeCell ref="D488:D489"/>
    <mergeCell ref="E488:E489"/>
    <mergeCell ref="G488:G489"/>
    <mergeCell ref="H488:H489"/>
    <mergeCell ref="I488:I489"/>
    <mergeCell ref="J488:J489"/>
    <mergeCell ref="X492:Y493"/>
    <mergeCell ref="B494:B495"/>
    <mergeCell ref="C494:C495"/>
    <mergeCell ref="D494:D495"/>
    <mergeCell ref="E494:E495"/>
    <mergeCell ref="G494:G495"/>
    <mergeCell ref="H494:H495"/>
    <mergeCell ref="I494:I495"/>
    <mergeCell ref="J494:J495"/>
    <mergeCell ref="O494:O495"/>
    <mergeCell ref="P494:P495"/>
    <mergeCell ref="Q494:Q495"/>
    <mergeCell ref="R494:R495"/>
    <mergeCell ref="S494:S495"/>
    <mergeCell ref="T494:T495"/>
    <mergeCell ref="U494:U495"/>
    <mergeCell ref="V494:V495"/>
    <mergeCell ref="W494:W495"/>
    <mergeCell ref="X494:Y495"/>
    <mergeCell ref="O492:O493"/>
    <mergeCell ref="P492:P493"/>
    <mergeCell ref="Q492:Q493"/>
    <mergeCell ref="R492:R493"/>
    <mergeCell ref="S492:S493"/>
    <mergeCell ref="T492:T493"/>
    <mergeCell ref="U492:U493"/>
    <mergeCell ref="V492:V493"/>
    <mergeCell ref="W492:W493"/>
    <mergeCell ref="F494:F495"/>
    <mergeCell ref="F496:F497"/>
    <mergeCell ref="B492:B493"/>
    <mergeCell ref="C492:C493"/>
    <mergeCell ref="D492:D493"/>
    <mergeCell ref="E492:E493"/>
    <mergeCell ref="G492:G493"/>
    <mergeCell ref="H492:H493"/>
    <mergeCell ref="I492:I493"/>
    <mergeCell ref="J492:J493"/>
    <mergeCell ref="X496:Y497"/>
    <mergeCell ref="B498:B499"/>
    <mergeCell ref="C498:C499"/>
    <mergeCell ref="D498:D499"/>
    <mergeCell ref="E498:E499"/>
    <mergeCell ref="G498:G499"/>
    <mergeCell ref="H498:H499"/>
    <mergeCell ref="I498:I499"/>
    <mergeCell ref="J498:J499"/>
    <mergeCell ref="O498:O499"/>
    <mergeCell ref="P498:P499"/>
    <mergeCell ref="Q498:Q499"/>
    <mergeCell ref="R498:R499"/>
    <mergeCell ref="S498:S499"/>
    <mergeCell ref="T498:T499"/>
    <mergeCell ref="U498:U499"/>
    <mergeCell ref="V498:V499"/>
    <mergeCell ref="W498:W499"/>
    <mergeCell ref="X498:Y499"/>
    <mergeCell ref="O496:O497"/>
    <mergeCell ref="P496:P497"/>
    <mergeCell ref="Q496:Q497"/>
    <mergeCell ref="R496:R497"/>
    <mergeCell ref="S496:S497"/>
    <mergeCell ref="T496:T497"/>
    <mergeCell ref="U496:U497"/>
    <mergeCell ref="V496:V497"/>
    <mergeCell ref="W496:W497"/>
    <mergeCell ref="F498:F499"/>
    <mergeCell ref="F500:F501"/>
    <mergeCell ref="B496:B497"/>
    <mergeCell ref="C496:C497"/>
    <mergeCell ref="D496:D497"/>
    <mergeCell ref="E496:E497"/>
    <mergeCell ref="G496:G497"/>
    <mergeCell ref="H496:H497"/>
    <mergeCell ref="I496:I497"/>
    <mergeCell ref="J496:J497"/>
    <mergeCell ref="X500:Y501"/>
    <mergeCell ref="B502:B503"/>
    <mergeCell ref="C502:C503"/>
    <mergeCell ref="D502:D503"/>
    <mergeCell ref="E502:E503"/>
    <mergeCell ref="G502:G503"/>
    <mergeCell ref="H502:H503"/>
    <mergeCell ref="I502:I503"/>
    <mergeCell ref="J502:J503"/>
    <mergeCell ref="O502:O503"/>
    <mergeCell ref="P502:P503"/>
    <mergeCell ref="Q502:Q503"/>
    <mergeCell ref="R502:R503"/>
    <mergeCell ref="S502:S503"/>
    <mergeCell ref="T502:T503"/>
    <mergeCell ref="U502:U503"/>
    <mergeCell ref="V502:V503"/>
    <mergeCell ref="W502:W503"/>
    <mergeCell ref="X502:Y503"/>
    <mergeCell ref="O500:O501"/>
    <mergeCell ref="P500:P501"/>
    <mergeCell ref="Q500:Q501"/>
    <mergeCell ref="R500:R501"/>
    <mergeCell ref="S500:S501"/>
    <mergeCell ref="T500:T501"/>
    <mergeCell ref="U500:U501"/>
    <mergeCell ref="V500:V501"/>
    <mergeCell ref="W500:W501"/>
    <mergeCell ref="F502:F503"/>
    <mergeCell ref="F504:F505"/>
    <mergeCell ref="B500:B501"/>
    <mergeCell ref="C500:C501"/>
    <mergeCell ref="D500:D501"/>
    <mergeCell ref="E500:E501"/>
    <mergeCell ref="G500:G501"/>
    <mergeCell ref="H500:H501"/>
    <mergeCell ref="I500:I501"/>
    <mergeCell ref="J500:J501"/>
    <mergeCell ref="X504:Y505"/>
    <mergeCell ref="B506:B507"/>
    <mergeCell ref="C506:C507"/>
    <mergeCell ref="D506:D507"/>
    <mergeCell ref="E506:E507"/>
    <mergeCell ref="G506:G507"/>
    <mergeCell ref="H506:H507"/>
    <mergeCell ref="I506:I507"/>
    <mergeCell ref="J506:J507"/>
    <mergeCell ref="O506:O507"/>
    <mergeCell ref="P506:P507"/>
    <mergeCell ref="Q506:Q507"/>
    <mergeCell ref="R506:R507"/>
    <mergeCell ref="S506:S507"/>
    <mergeCell ref="T506:T507"/>
    <mergeCell ref="U506:U507"/>
    <mergeCell ref="V506:V507"/>
    <mergeCell ref="W506:W507"/>
    <mergeCell ref="X506:Y507"/>
    <mergeCell ref="O504:O505"/>
    <mergeCell ref="P504:P505"/>
    <mergeCell ref="Q504:Q505"/>
    <mergeCell ref="R504:R505"/>
    <mergeCell ref="S504:S505"/>
    <mergeCell ref="T504:T505"/>
    <mergeCell ref="U504:U505"/>
    <mergeCell ref="V504:V505"/>
    <mergeCell ref="W504:W505"/>
    <mergeCell ref="F506:F507"/>
    <mergeCell ref="F508:F509"/>
    <mergeCell ref="B504:B505"/>
    <mergeCell ref="C504:C505"/>
    <mergeCell ref="D504:D505"/>
    <mergeCell ref="E504:E505"/>
    <mergeCell ref="G504:G505"/>
    <mergeCell ref="H504:H505"/>
    <mergeCell ref="I504:I505"/>
    <mergeCell ref="J504:J505"/>
    <mergeCell ref="X508:Y509"/>
    <mergeCell ref="B510:B511"/>
    <mergeCell ref="C510:C511"/>
    <mergeCell ref="D510:D511"/>
    <mergeCell ref="E510:E511"/>
    <mergeCell ref="G510:G511"/>
    <mergeCell ref="H510:H511"/>
    <mergeCell ref="I510:I511"/>
    <mergeCell ref="J510:J511"/>
    <mergeCell ref="O510:O511"/>
    <mergeCell ref="P510:P511"/>
    <mergeCell ref="Q510:Q511"/>
    <mergeCell ref="R510:R511"/>
    <mergeCell ref="S510:S511"/>
    <mergeCell ref="T510:T511"/>
    <mergeCell ref="U510:U511"/>
    <mergeCell ref="V510:V511"/>
    <mergeCell ref="W510:W511"/>
    <mergeCell ref="X510:Y511"/>
    <mergeCell ref="O508:O509"/>
    <mergeCell ref="P508:P509"/>
    <mergeCell ref="Q508:Q509"/>
    <mergeCell ref="R508:R509"/>
    <mergeCell ref="S508:S509"/>
    <mergeCell ref="T508:T509"/>
    <mergeCell ref="U508:U509"/>
    <mergeCell ref="V508:V509"/>
    <mergeCell ref="W508:W509"/>
    <mergeCell ref="F510:F511"/>
    <mergeCell ref="F512:F513"/>
    <mergeCell ref="B508:B509"/>
    <mergeCell ref="C508:C509"/>
    <mergeCell ref="D508:D509"/>
    <mergeCell ref="E508:E509"/>
    <mergeCell ref="G508:G509"/>
    <mergeCell ref="H508:H509"/>
    <mergeCell ref="I508:I509"/>
    <mergeCell ref="J508:J509"/>
    <mergeCell ref="X512:Y513"/>
    <mergeCell ref="B514:B515"/>
    <mergeCell ref="C514:C515"/>
    <mergeCell ref="D514:D515"/>
    <mergeCell ref="E514:E515"/>
    <mergeCell ref="G514:G515"/>
    <mergeCell ref="H514:H515"/>
    <mergeCell ref="I514:I515"/>
    <mergeCell ref="J514:J515"/>
    <mergeCell ref="O514:O515"/>
    <mergeCell ref="P514:P515"/>
    <mergeCell ref="Q514:Q515"/>
    <mergeCell ref="R514:R515"/>
    <mergeCell ref="S514:S515"/>
    <mergeCell ref="T514:T515"/>
    <mergeCell ref="U514:U515"/>
    <mergeCell ref="V514:V515"/>
    <mergeCell ref="W514:W515"/>
    <mergeCell ref="X514:Y515"/>
    <mergeCell ref="O512:O513"/>
    <mergeCell ref="P512:P513"/>
    <mergeCell ref="Q512:Q513"/>
    <mergeCell ref="R512:R513"/>
    <mergeCell ref="S512:S513"/>
    <mergeCell ref="T512:T513"/>
    <mergeCell ref="U512:U513"/>
    <mergeCell ref="V512:V513"/>
    <mergeCell ref="W512:W513"/>
    <mergeCell ref="F514:F515"/>
    <mergeCell ref="F516:F517"/>
    <mergeCell ref="B512:B513"/>
    <mergeCell ref="C512:C513"/>
    <mergeCell ref="D512:D513"/>
    <mergeCell ref="E512:E513"/>
    <mergeCell ref="G512:G513"/>
    <mergeCell ref="H512:H513"/>
    <mergeCell ref="I512:I513"/>
    <mergeCell ref="J512:J513"/>
    <mergeCell ref="X516:Y517"/>
    <mergeCell ref="B518:B519"/>
    <mergeCell ref="C518:C519"/>
    <mergeCell ref="D518:D519"/>
    <mergeCell ref="E518:E519"/>
    <mergeCell ref="G518:G519"/>
    <mergeCell ref="H518:H519"/>
    <mergeCell ref="I518:I519"/>
    <mergeCell ref="J518:J519"/>
    <mergeCell ref="O518:O519"/>
    <mergeCell ref="P518:P519"/>
    <mergeCell ref="Q518:Q519"/>
    <mergeCell ref="R518:R519"/>
    <mergeCell ref="S518:S519"/>
    <mergeCell ref="T518:T519"/>
    <mergeCell ref="U518:U519"/>
    <mergeCell ref="V518:V519"/>
    <mergeCell ref="W518:W519"/>
    <mergeCell ref="X518:Y519"/>
    <mergeCell ref="O516:O517"/>
    <mergeCell ref="P516:P517"/>
    <mergeCell ref="Q516:Q517"/>
    <mergeCell ref="R516:R517"/>
    <mergeCell ref="S516:S517"/>
    <mergeCell ref="T516:T517"/>
    <mergeCell ref="U516:U517"/>
    <mergeCell ref="V516:V517"/>
    <mergeCell ref="W516:W517"/>
    <mergeCell ref="F518:F519"/>
    <mergeCell ref="F520:F521"/>
    <mergeCell ref="B516:B517"/>
    <mergeCell ref="C516:C517"/>
    <mergeCell ref="D516:D517"/>
    <mergeCell ref="E516:E517"/>
    <mergeCell ref="G516:G517"/>
    <mergeCell ref="H516:H517"/>
    <mergeCell ref="I516:I517"/>
    <mergeCell ref="J516:J517"/>
    <mergeCell ref="X520:Y521"/>
    <mergeCell ref="B522:B523"/>
    <mergeCell ref="C522:C523"/>
    <mergeCell ref="D522:D523"/>
    <mergeCell ref="E522:E523"/>
    <mergeCell ref="G522:G523"/>
    <mergeCell ref="H522:H523"/>
    <mergeCell ref="I522:I523"/>
    <mergeCell ref="J522:J523"/>
    <mergeCell ref="O522:O523"/>
    <mergeCell ref="P522:P523"/>
    <mergeCell ref="Q522:Q523"/>
    <mergeCell ref="R522:R523"/>
    <mergeCell ref="S522:S523"/>
    <mergeCell ref="T522:T523"/>
    <mergeCell ref="U522:U523"/>
    <mergeCell ref="V522:V523"/>
    <mergeCell ref="W522:W523"/>
    <mergeCell ref="X522:Y523"/>
    <mergeCell ref="O520:O521"/>
    <mergeCell ref="P520:P521"/>
    <mergeCell ref="Q520:Q521"/>
    <mergeCell ref="R520:R521"/>
    <mergeCell ref="S520:S521"/>
    <mergeCell ref="T520:T521"/>
    <mergeCell ref="U520:U521"/>
    <mergeCell ref="V520:V521"/>
    <mergeCell ref="W520:W521"/>
    <mergeCell ref="F522:F523"/>
    <mergeCell ref="F524:F525"/>
    <mergeCell ref="B520:B521"/>
    <mergeCell ref="C520:C521"/>
    <mergeCell ref="D520:D521"/>
    <mergeCell ref="E520:E521"/>
    <mergeCell ref="G520:G521"/>
    <mergeCell ref="H520:H521"/>
    <mergeCell ref="I520:I521"/>
    <mergeCell ref="J520:J521"/>
    <mergeCell ref="X524:Y525"/>
    <mergeCell ref="B526:B527"/>
    <mergeCell ref="C526:C527"/>
    <mergeCell ref="D526:D527"/>
    <mergeCell ref="E526:E527"/>
    <mergeCell ref="G526:G527"/>
    <mergeCell ref="H526:H527"/>
    <mergeCell ref="I526:I527"/>
    <mergeCell ref="J526:J527"/>
    <mergeCell ref="O526:O527"/>
    <mergeCell ref="P526:P527"/>
    <mergeCell ref="Q526:Q527"/>
    <mergeCell ref="R526:R527"/>
    <mergeCell ref="S526:S527"/>
    <mergeCell ref="T526:T527"/>
    <mergeCell ref="U526:U527"/>
    <mergeCell ref="V526:V527"/>
    <mergeCell ref="W526:W527"/>
    <mergeCell ref="X526:Y527"/>
    <mergeCell ref="O524:O525"/>
    <mergeCell ref="P524:P525"/>
    <mergeCell ref="Q524:Q525"/>
    <mergeCell ref="R524:R525"/>
    <mergeCell ref="S524:S525"/>
    <mergeCell ref="T524:T525"/>
    <mergeCell ref="U524:U525"/>
    <mergeCell ref="V524:V525"/>
    <mergeCell ref="W524:W525"/>
    <mergeCell ref="F526:F527"/>
    <mergeCell ref="F528:F529"/>
    <mergeCell ref="B524:B525"/>
    <mergeCell ref="C524:C525"/>
    <mergeCell ref="D524:D525"/>
    <mergeCell ref="E524:E525"/>
    <mergeCell ref="G524:G525"/>
    <mergeCell ref="H524:H525"/>
    <mergeCell ref="I524:I525"/>
    <mergeCell ref="J524:J525"/>
    <mergeCell ref="X528:Y529"/>
    <mergeCell ref="B530:B531"/>
    <mergeCell ref="C530:C531"/>
    <mergeCell ref="D530:D531"/>
    <mergeCell ref="E530:E531"/>
    <mergeCell ref="G530:G531"/>
    <mergeCell ref="H530:H531"/>
    <mergeCell ref="I530:I531"/>
    <mergeCell ref="J530:J531"/>
    <mergeCell ref="O530:O531"/>
    <mergeCell ref="P530:P531"/>
    <mergeCell ref="Q530:Q531"/>
    <mergeCell ref="R530:R531"/>
    <mergeCell ref="S530:S531"/>
    <mergeCell ref="T530:T531"/>
    <mergeCell ref="U530:U531"/>
    <mergeCell ref="V530:V531"/>
    <mergeCell ref="W530:W531"/>
    <mergeCell ref="X530:Y531"/>
    <mergeCell ref="O528:O529"/>
    <mergeCell ref="P528:P529"/>
    <mergeCell ref="Q528:Q529"/>
    <mergeCell ref="R528:R529"/>
    <mergeCell ref="S528:S529"/>
    <mergeCell ref="T528:T529"/>
    <mergeCell ref="U528:U529"/>
    <mergeCell ref="V528:V529"/>
    <mergeCell ref="W528:W529"/>
    <mergeCell ref="F530:F531"/>
    <mergeCell ref="F532:F533"/>
    <mergeCell ref="B528:B529"/>
    <mergeCell ref="C528:C529"/>
    <mergeCell ref="D528:D529"/>
    <mergeCell ref="E528:E529"/>
    <mergeCell ref="G528:G529"/>
    <mergeCell ref="H528:H529"/>
    <mergeCell ref="I528:I529"/>
    <mergeCell ref="J528:J529"/>
    <mergeCell ref="X532:Y533"/>
    <mergeCell ref="B534:B535"/>
    <mergeCell ref="C534:C535"/>
    <mergeCell ref="D534:D535"/>
    <mergeCell ref="E534:E535"/>
    <mergeCell ref="G534:G535"/>
    <mergeCell ref="H534:H535"/>
    <mergeCell ref="I534:I535"/>
    <mergeCell ref="J534:J535"/>
    <mergeCell ref="O534:O535"/>
    <mergeCell ref="P534:P535"/>
    <mergeCell ref="Q534:Q535"/>
    <mergeCell ref="R534:R535"/>
    <mergeCell ref="S534:S535"/>
    <mergeCell ref="T534:T535"/>
    <mergeCell ref="U534:U535"/>
    <mergeCell ref="V534:V535"/>
    <mergeCell ref="W534:W535"/>
    <mergeCell ref="X534:Y535"/>
    <mergeCell ref="O532:O533"/>
    <mergeCell ref="P532:P533"/>
    <mergeCell ref="Q532:Q533"/>
    <mergeCell ref="R532:R533"/>
    <mergeCell ref="S532:S533"/>
    <mergeCell ref="T532:T533"/>
    <mergeCell ref="U532:U533"/>
    <mergeCell ref="V532:V533"/>
    <mergeCell ref="W532:W533"/>
    <mergeCell ref="F534:F535"/>
    <mergeCell ref="F536:F537"/>
    <mergeCell ref="B532:B533"/>
    <mergeCell ref="C532:C533"/>
    <mergeCell ref="D532:D533"/>
    <mergeCell ref="E532:E533"/>
    <mergeCell ref="G532:G533"/>
    <mergeCell ref="H532:H533"/>
    <mergeCell ref="I532:I533"/>
    <mergeCell ref="J532:J533"/>
    <mergeCell ref="X536:Y537"/>
    <mergeCell ref="B538:B539"/>
    <mergeCell ref="C538:C539"/>
    <mergeCell ref="D538:D539"/>
    <mergeCell ref="E538:E539"/>
    <mergeCell ref="G538:G539"/>
    <mergeCell ref="H538:H539"/>
    <mergeCell ref="I538:I539"/>
    <mergeCell ref="J538:J539"/>
    <mergeCell ref="O538:O539"/>
    <mergeCell ref="P538:P539"/>
    <mergeCell ref="Q538:Q539"/>
    <mergeCell ref="R538:R539"/>
    <mergeCell ref="S538:S539"/>
    <mergeCell ref="T538:T539"/>
    <mergeCell ref="U538:U539"/>
    <mergeCell ref="V538:V539"/>
    <mergeCell ref="W538:W539"/>
    <mergeCell ref="X538:Y539"/>
    <mergeCell ref="O536:O537"/>
    <mergeCell ref="P536:P537"/>
    <mergeCell ref="Q536:Q537"/>
    <mergeCell ref="R536:R537"/>
    <mergeCell ref="S536:S537"/>
    <mergeCell ref="T536:T537"/>
    <mergeCell ref="U536:U537"/>
    <mergeCell ref="V536:V537"/>
    <mergeCell ref="W536:W537"/>
    <mergeCell ref="F538:F539"/>
    <mergeCell ref="F540:F541"/>
    <mergeCell ref="B536:B537"/>
    <mergeCell ref="C536:C537"/>
    <mergeCell ref="D536:D537"/>
    <mergeCell ref="E536:E537"/>
    <mergeCell ref="G536:G537"/>
    <mergeCell ref="H536:H537"/>
    <mergeCell ref="I536:I537"/>
    <mergeCell ref="J536:J537"/>
    <mergeCell ref="X540:Y541"/>
    <mergeCell ref="B542:B543"/>
    <mergeCell ref="C542:C543"/>
    <mergeCell ref="D542:D543"/>
    <mergeCell ref="E542:E543"/>
    <mergeCell ref="G542:G543"/>
    <mergeCell ref="H542:H543"/>
    <mergeCell ref="I542:I543"/>
    <mergeCell ref="J542:J543"/>
    <mergeCell ref="O542:O543"/>
    <mergeCell ref="P542:P543"/>
    <mergeCell ref="Q542:Q543"/>
    <mergeCell ref="R542:R543"/>
    <mergeCell ref="S542:S543"/>
    <mergeCell ref="T542:T543"/>
    <mergeCell ref="U542:U543"/>
    <mergeCell ref="V542:V543"/>
    <mergeCell ref="W542:W543"/>
    <mergeCell ref="X542:Y543"/>
    <mergeCell ref="O540:O541"/>
    <mergeCell ref="P540:P541"/>
    <mergeCell ref="Q540:Q541"/>
    <mergeCell ref="R540:R541"/>
    <mergeCell ref="S540:S541"/>
    <mergeCell ref="T540:T541"/>
    <mergeCell ref="U540:U541"/>
    <mergeCell ref="V540:V541"/>
    <mergeCell ref="W540:W541"/>
    <mergeCell ref="F542:F543"/>
    <mergeCell ref="F544:F545"/>
    <mergeCell ref="B540:B541"/>
    <mergeCell ref="C540:C541"/>
    <mergeCell ref="D540:D541"/>
    <mergeCell ref="E540:E541"/>
    <mergeCell ref="G540:G541"/>
    <mergeCell ref="H540:H541"/>
    <mergeCell ref="I540:I541"/>
    <mergeCell ref="J540:J541"/>
    <mergeCell ref="X544:Y545"/>
    <mergeCell ref="B546:B547"/>
    <mergeCell ref="C546:C547"/>
    <mergeCell ref="D546:D547"/>
    <mergeCell ref="E546:E547"/>
    <mergeCell ref="G546:G547"/>
    <mergeCell ref="H546:H547"/>
    <mergeCell ref="I546:I547"/>
    <mergeCell ref="J546:J547"/>
    <mergeCell ref="O546:O547"/>
    <mergeCell ref="P546:P547"/>
    <mergeCell ref="Q546:Q547"/>
    <mergeCell ref="R546:R547"/>
    <mergeCell ref="S546:S547"/>
    <mergeCell ref="T546:T547"/>
    <mergeCell ref="U546:U547"/>
    <mergeCell ref="V546:V547"/>
    <mergeCell ref="W546:W547"/>
    <mergeCell ref="X546:Y547"/>
    <mergeCell ref="O544:O545"/>
    <mergeCell ref="P544:P545"/>
    <mergeCell ref="Q544:Q545"/>
    <mergeCell ref="R544:R545"/>
    <mergeCell ref="S544:S545"/>
    <mergeCell ref="T544:T545"/>
    <mergeCell ref="U544:U545"/>
    <mergeCell ref="V544:V545"/>
    <mergeCell ref="W544:W545"/>
    <mergeCell ref="F546:F547"/>
    <mergeCell ref="F548:F549"/>
    <mergeCell ref="B544:B545"/>
    <mergeCell ref="C544:C545"/>
    <mergeCell ref="D544:D545"/>
    <mergeCell ref="E544:E545"/>
    <mergeCell ref="G544:G545"/>
    <mergeCell ref="H544:H545"/>
    <mergeCell ref="I544:I545"/>
    <mergeCell ref="J544:J545"/>
    <mergeCell ref="X548:Y549"/>
    <mergeCell ref="B550:B551"/>
    <mergeCell ref="C550:C551"/>
    <mergeCell ref="D550:D551"/>
    <mergeCell ref="E550:E551"/>
    <mergeCell ref="G550:G551"/>
    <mergeCell ref="H550:H551"/>
    <mergeCell ref="I550:I551"/>
    <mergeCell ref="J550:J551"/>
    <mergeCell ref="O550:O551"/>
    <mergeCell ref="P550:P551"/>
    <mergeCell ref="Q550:Q551"/>
    <mergeCell ref="R550:R551"/>
    <mergeCell ref="S550:S551"/>
    <mergeCell ref="T550:T551"/>
    <mergeCell ref="U550:U551"/>
    <mergeCell ref="V550:V551"/>
    <mergeCell ref="W550:W551"/>
    <mergeCell ref="X550:Y551"/>
    <mergeCell ref="O548:O549"/>
    <mergeCell ref="P548:P549"/>
    <mergeCell ref="Q548:Q549"/>
    <mergeCell ref="R548:R549"/>
    <mergeCell ref="S548:S549"/>
    <mergeCell ref="T548:T549"/>
    <mergeCell ref="U548:U549"/>
    <mergeCell ref="V548:V549"/>
    <mergeCell ref="W548:W549"/>
    <mergeCell ref="F550:F551"/>
    <mergeCell ref="F552:F553"/>
    <mergeCell ref="B548:B549"/>
    <mergeCell ref="C548:C549"/>
    <mergeCell ref="D548:D549"/>
    <mergeCell ref="E548:E549"/>
    <mergeCell ref="G548:G549"/>
    <mergeCell ref="H548:H549"/>
    <mergeCell ref="I548:I549"/>
    <mergeCell ref="J548:J549"/>
    <mergeCell ref="X552:Y553"/>
    <mergeCell ref="B554:B555"/>
    <mergeCell ref="C554:C555"/>
    <mergeCell ref="D554:D555"/>
    <mergeCell ref="E554:E555"/>
    <mergeCell ref="G554:G555"/>
    <mergeCell ref="H554:H555"/>
    <mergeCell ref="I554:I555"/>
    <mergeCell ref="J554:J555"/>
    <mergeCell ref="O554:O555"/>
    <mergeCell ref="P554:P555"/>
    <mergeCell ref="Q554:Q555"/>
    <mergeCell ref="R554:R555"/>
    <mergeCell ref="S554:S555"/>
    <mergeCell ref="T554:T555"/>
    <mergeCell ref="U554:U555"/>
    <mergeCell ref="V554:V555"/>
    <mergeCell ref="W554:W555"/>
    <mergeCell ref="X554:Y555"/>
    <mergeCell ref="O552:O553"/>
    <mergeCell ref="P552:P553"/>
    <mergeCell ref="Q552:Q553"/>
    <mergeCell ref="R552:R553"/>
    <mergeCell ref="S552:S553"/>
    <mergeCell ref="T552:T553"/>
    <mergeCell ref="U552:U553"/>
    <mergeCell ref="V552:V553"/>
    <mergeCell ref="W552:W553"/>
    <mergeCell ref="F554:F555"/>
    <mergeCell ref="F556:F557"/>
    <mergeCell ref="B552:B553"/>
    <mergeCell ref="C552:C553"/>
    <mergeCell ref="D552:D553"/>
    <mergeCell ref="E552:E553"/>
    <mergeCell ref="G552:G553"/>
    <mergeCell ref="H552:H553"/>
    <mergeCell ref="I552:I553"/>
    <mergeCell ref="J552:J553"/>
    <mergeCell ref="X556:Y557"/>
    <mergeCell ref="B558:B559"/>
    <mergeCell ref="C558:C559"/>
    <mergeCell ref="D558:D559"/>
    <mergeCell ref="E558:E559"/>
    <mergeCell ref="G558:G559"/>
    <mergeCell ref="H558:H559"/>
    <mergeCell ref="I558:I559"/>
    <mergeCell ref="J558:J559"/>
    <mergeCell ref="O558:O559"/>
    <mergeCell ref="P558:P559"/>
    <mergeCell ref="Q558:Q559"/>
    <mergeCell ref="R558:R559"/>
    <mergeCell ref="S558:S559"/>
    <mergeCell ref="T558:T559"/>
    <mergeCell ref="U558:U559"/>
    <mergeCell ref="V558:V559"/>
    <mergeCell ref="W558:W559"/>
    <mergeCell ref="X558:Y559"/>
    <mergeCell ref="O556:O557"/>
    <mergeCell ref="P556:P557"/>
    <mergeCell ref="Q556:Q557"/>
    <mergeCell ref="R556:R557"/>
    <mergeCell ref="S556:S557"/>
    <mergeCell ref="T556:T557"/>
    <mergeCell ref="U556:U557"/>
    <mergeCell ref="V556:V557"/>
    <mergeCell ref="W556:W557"/>
    <mergeCell ref="F558:F559"/>
    <mergeCell ref="F560:F561"/>
    <mergeCell ref="B556:B557"/>
    <mergeCell ref="C556:C557"/>
    <mergeCell ref="D556:D557"/>
    <mergeCell ref="E556:E557"/>
    <mergeCell ref="G556:G557"/>
    <mergeCell ref="H556:H557"/>
    <mergeCell ref="I556:I557"/>
    <mergeCell ref="J556:J557"/>
    <mergeCell ref="X560:Y561"/>
    <mergeCell ref="B562:B563"/>
    <mergeCell ref="C562:C563"/>
    <mergeCell ref="D562:D563"/>
    <mergeCell ref="E562:E563"/>
    <mergeCell ref="G562:G563"/>
    <mergeCell ref="H562:H563"/>
    <mergeCell ref="I562:I563"/>
    <mergeCell ref="J562:J563"/>
    <mergeCell ref="O562:O563"/>
    <mergeCell ref="P562:P563"/>
    <mergeCell ref="Q562:Q563"/>
    <mergeCell ref="R562:R563"/>
    <mergeCell ref="S562:S563"/>
    <mergeCell ref="T562:T563"/>
    <mergeCell ref="U562:U563"/>
    <mergeCell ref="V562:V563"/>
    <mergeCell ref="W562:W563"/>
    <mergeCell ref="X562:Y563"/>
    <mergeCell ref="O560:O561"/>
    <mergeCell ref="P560:P561"/>
    <mergeCell ref="Q560:Q561"/>
    <mergeCell ref="R560:R561"/>
    <mergeCell ref="S560:S561"/>
    <mergeCell ref="T560:T561"/>
    <mergeCell ref="U560:U561"/>
    <mergeCell ref="V560:V561"/>
    <mergeCell ref="W560:W561"/>
    <mergeCell ref="F562:F563"/>
    <mergeCell ref="F564:F565"/>
    <mergeCell ref="B560:B561"/>
    <mergeCell ref="C560:C561"/>
    <mergeCell ref="D560:D561"/>
    <mergeCell ref="E560:E561"/>
    <mergeCell ref="G560:G561"/>
    <mergeCell ref="H560:H561"/>
    <mergeCell ref="I560:I561"/>
    <mergeCell ref="J560:J561"/>
    <mergeCell ref="X564:Y565"/>
    <mergeCell ref="B566:B567"/>
    <mergeCell ref="C566:C567"/>
    <mergeCell ref="D566:D567"/>
    <mergeCell ref="E566:E567"/>
    <mergeCell ref="G566:G567"/>
    <mergeCell ref="H566:H567"/>
    <mergeCell ref="I566:I567"/>
    <mergeCell ref="J566:J567"/>
    <mergeCell ref="O566:O567"/>
    <mergeCell ref="P566:P567"/>
    <mergeCell ref="Q566:Q567"/>
    <mergeCell ref="R566:R567"/>
    <mergeCell ref="S566:S567"/>
    <mergeCell ref="T566:T567"/>
    <mergeCell ref="U566:U567"/>
    <mergeCell ref="V566:V567"/>
    <mergeCell ref="W566:W567"/>
    <mergeCell ref="X566:Y567"/>
    <mergeCell ref="O564:O565"/>
    <mergeCell ref="P564:P565"/>
    <mergeCell ref="Q564:Q565"/>
    <mergeCell ref="R564:R565"/>
    <mergeCell ref="S564:S565"/>
    <mergeCell ref="T564:T565"/>
    <mergeCell ref="U564:U565"/>
    <mergeCell ref="V564:V565"/>
    <mergeCell ref="W564:W565"/>
    <mergeCell ref="F566:F567"/>
    <mergeCell ref="F568:F569"/>
    <mergeCell ref="B564:B565"/>
    <mergeCell ref="C564:C565"/>
    <mergeCell ref="D564:D565"/>
    <mergeCell ref="E564:E565"/>
    <mergeCell ref="G564:G565"/>
    <mergeCell ref="H564:H565"/>
    <mergeCell ref="I564:I565"/>
    <mergeCell ref="J564:J565"/>
    <mergeCell ref="X568:Y569"/>
    <mergeCell ref="B570:B571"/>
    <mergeCell ref="C570:C571"/>
    <mergeCell ref="D570:D571"/>
    <mergeCell ref="E570:E571"/>
    <mergeCell ref="G570:G571"/>
    <mergeCell ref="H570:H571"/>
    <mergeCell ref="I570:I571"/>
    <mergeCell ref="J570:J571"/>
    <mergeCell ref="O570:O571"/>
    <mergeCell ref="P570:P571"/>
    <mergeCell ref="Q570:Q571"/>
    <mergeCell ref="R570:R571"/>
    <mergeCell ref="S570:S571"/>
    <mergeCell ref="T570:T571"/>
    <mergeCell ref="U570:U571"/>
    <mergeCell ref="V570:V571"/>
    <mergeCell ref="W570:W571"/>
    <mergeCell ref="X570:Y571"/>
    <mergeCell ref="O568:O569"/>
    <mergeCell ref="P568:P569"/>
    <mergeCell ref="Q568:Q569"/>
    <mergeCell ref="R568:R569"/>
    <mergeCell ref="S568:S569"/>
    <mergeCell ref="T568:T569"/>
    <mergeCell ref="U568:U569"/>
    <mergeCell ref="V568:V569"/>
    <mergeCell ref="W568:W569"/>
    <mergeCell ref="F570:F571"/>
    <mergeCell ref="F572:F573"/>
    <mergeCell ref="B568:B569"/>
    <mergeCell ref="C568:C569"/>
    <mergeCell ref="D568:D569"/>
    <mergeCell ref="E568:E569"/>
    <mergeCell ref="G568:G569"/>
    <mergeCell ref="H568:H569"/>
    <mergeCell ref="I568:I569"/>
    <mergeCell ref="J568:J569"/>
    <mergeCell ref="X572:Y573"/>
    <mergeCell ref="B574:B575"/>
    <mergeCell ref="C574:C575"/>
    <mergeCell ref="D574:D575"/>
    <mergeCell ref="E574:E575"/>
    <mergeCell ref="G574:G575"/>
    <mergeCell ref="H574:H575"/>
    <mergeCell ref="I574:I575"/>
    <mergeCell ref="J574:J575"/>
    <mergeCell ref="O574:O575"/>
    <mergeCell ref="P574:P575"/>
    <mergeCell ref="Q574:Q575"/>
    <mergeCell ref="R574:R575"/>
    <mergeCell ref="S574:S575"/>
    <mergeCell ref="T574:T575"/>
    <mergeCell ref="U574:U575"/>
    <mergeCell ref="V574:V575"/>
    <mergeCell ref="W574:W575"/>
    <mergeCell ref="X574:Y575"/>
    <mergeCell ref="O572:O573"/>
    <mergeCell ref="P572:P573"/>
    <mergeCell ref="Q572:Q573"/>
    <mergeCell ref="R572:R573"/>
    <mergeCell ref="S572:S573"/>
    <mergeCell ref="T572:T573"/>
    <mergeCell ref="U572:U573"/>
    <mergeCell ref="V572:V573"/>
    <mergeCell ref="W572:W573"/>
    <mergeCell ref="F574:F575"/>
    <mergeCell ref="F576:F577"/>
    <mergeCell ref="B572:B573"/>
    <mergeCell ref="C572:C573"/>
    <mergeCell ref="D572:D573"/>
    <mergeCell ref="E572:E573"/>
    <mergeCell ref="G572:G573"/>
    <mergeCell ref="H572:H573"/>
    <mergeCell ref="I572:I573"/>
    <mergeCell ref="J572:J573"/>
    <mergeCell ref="X576:Y577"/>
    <mergeCell ref="B578:B579"/>
    <mergeCell ref="C578:C579"/>
    <mergeCell ref="D578:D579"/>
    <mergeCell ref="E578:E579"/>
    <mergeCell ref="G578:G579"/>
    <mergeCell ref="H578:H579"/>
    <mergeCell ref="I578:I579"/>
    <mergeCell ref="J578:J579"/>
    <mergeCell ref="O578:O579"/>
    <mergeCell ref="P578:P579"/>
    <mergeCell ref="Q578:Q579"/>
    <mergeCell ref="R578:R579"/>
    <mergeCell ref="S578:S579"/>
    <mergeCell ref="T578:T579"/>
    <mergeCell ref="U578:U579"/>
    <mergeCell ref="V578:V579"/>
    <mergeCell ref="W578:W579"/>
    <mergeCell ref="X578:Y579"/>
    <mergeCell ref="O576:O577"/>
    <mergeCell ref="P576:P577"/>
    <mergeCell ref="Q576:Q577"/>
    <mergeCell ref="R576:R577"/>
    <mergeCell ref="S576:S577"/>
    <mergeCell ref="T576:T577"/>
    <mergeCell ref="U576:U577"/>
    <mergeCell ref="V576:V577"/>
    <mergeCell ref="W576:W577"/>
    <mergeCell ref="F578:F579"/>
    <mergeCell ref="F580:F581"/>
    <mergeCell ref="B576:B577"/>
    <mergeCell ref="C576:C577"/>
    <mergeCell ref="D576:D577"/>
    <mergeCell ref="E576:E577"/>
    <mergeCell ref="G576:G577"/>
    <mergeCell ref="H576:H577"/>
    <mergeCell ref="I576:I577"/>
    <mergeCell ref="J576:J577"/>
    <mergeCell ref="X580:Y581"/>
    <mergeCell ref="B582:B583"/>
    <mergeCell ref="C582:C583"/>
    <mergeCell ref="D582:D583"/>
    <mergeCell ref="E582:E583"/>
    <mergeCell ref="G582:G583"/>
    <mergeCell ref="H582:H583"/>
    <mergeCell ref="I582:I583"/>
    <mergeCell ref="J582:J583"/>
    <mergeCell ref="O582:O583"/>
    <mergeCell ref="P582:P583"/>
    <mergeCell ref="Q582:Q583"/>
    <mergeCell ref="R582:R583"/>
    <mergeCell ref="S582:S583"/>
    <mergeCell ref="T582:T583"/>
    <mergeCell ref="U582:U583"/>
    <mergeCell ref="V582:V583"/>
    <mergeCell ref="W582:W583"/>
    <mergeCell ref="X582:Y583"/>
    <mergeCell ref="O580:O581"/>
    <mergeCell ref="P580:P581"/>
    <mergeCell ref="Q580:Q581"/>
    <mergeCell ref="R580:R581"/>
    <mergeCell ref="S580:S581"/>
    <mergeCell ref="T580:T581"/>
    <mergeCell ref="U580:U581"/>
    <mergeCell ref="V580:V581"/>
    <mergeCell ref="W580:W581"/>
    <mergeCell ref="F582:F583"/>
    <mergeCell ref="F584:F585"/>
    <mergeCell ref="B580:B581"/>
    <mergeCell ref="C580:C581"/>
    <mergeCell ref="D580:D581"/>
    <mergeCell ref="E580:E581"/>
    <mergeCell ref="G580:G581"/>
    <mergeCell ref="H580:H581"/>
    <mergeCell ref="I580:I581"/>
    <mergeCell ref="J580:J581"/>
    <mergeCell ref="X584:Y585"/>
    <mergeCell ref="B586:B587"/>
    <mergeCell ref="C586:C587"/>
    <mergeCell ref="D586:D587"/>
    <mergeCell ref="E586:E587"/>
    <mergeCell ref="G586:G587"/>
    <mergeCell ref="H586:H587"/>
    <mergeCell ref="I586:I587"/>
    <mergeCell ref="J586:J587"/>
    <mergeCell ref="O586:O587"/>
    <mergeCell ref="P586:P587"/>
    <mergeCell ref="Q586:Q587"/>
    <mergeCell ref="R586:R587"/>
    <mergeCell ref="S586:S587"/>
    <mergeCell ref="T586:T587"/>
    <mergeCell ref="U586:U587"/>
    <mergeCell ref="V586:V587"/>
    <mergeCell ref="W586:W587"/>
    <mergeCell ref="X586:Y587"/>
    <mergeCell ref="O584:O585"/>
    <mergeCell ref="P584:P585"/>
    <mergeCell ref="Q584:Q585"/>
    <mergeCell ref="R584:R585"/>
    <mergeCell ref="S584:S585"/>
    <mergeCell ref="T584:T585"/>
    <mergeCell ref="U584:U585"/>
    <mergeCell ref="V584:V585"/>
    <mergeCell ref="W584:W585"/>
    <mergeCell ref="F586:F587"/>
    <mergeCell ref="F588:F589"/>
    <mergeCell ref="B584:B585"/>
    <mergeCell ref="C584:C585"/>
    <mergeCell ref="D584:D585"/>
    <mergeCell ref="E584:E585"/>
    <mergeCell ref="G584:G585"/>
    <mergeCell ref="H584:H585"/>
    <mergeCell ref="I584:I585"/>
    <mergeCell ref="J584:J585"/>
    <mergeCell ref="X588:Y589"/>
    <mergeCell ref="B590:B591"/>
    <mergeCell ref="C590:C591"/>
    <mergeCell ref="D590:D591"/>
    <mergeCell ref="E590:E591"/>
    <mergeCell ref="G590:G591"/>
    <mergeCell ref="H590:H591"/>
    <mergeCell ref="I590:I591"/>
    <mergeCell ref="J590:J591"/>
    <mergeCell ref="O590:O591"/>
    <mergeCell ref="P590:P591"/>
    <mergeCell ref="Q590:Q591"/>
    <mergeCell ref="R590:R591"/>
    <mergeCell ref="S590:S591"/>
    <mergeCell ref="T590:T591"/>
    <mergeCell ref="U590:U591"/>
    <mergeCell ref="V590:V591"/>
    <mergeCell ref="W590:W591"/>
    <mergeCell ref="X590:Y591"/>
    <mergeCell ref="O588:O589"/>
    <mergeCell ref="P588:P589"/>
    <mergeCell ref="Q588:Q589"/>
    <mergeCell ref="R588:R589"/>
    <mergeCell ref="S588:S589"/>
    <mergeCell ref="T588:T589"/>
    <mergeCell ref="U588:U589"/>
    <mergeCell ref="V588:V589"/>
    <mergeCell ref="W588:W589"/>
    <mergeCell ref="F590:F591"/>
    <mergeCell ref="F592:F593"/>
    <mergeCell ref="B588:B589"/>
    <mergeCell ref="C588:C589"/>
    <mergeCell ref="D588:D589"/>
    <mergeCell ref="E588:E589"/>
    <mergeCell ref="G588:G589"/>
    <mergeCell ref="H588:H589"/>
    <mergeCell ref="I588:I589"/>
    <mergeCell ref="J588:J589"/>
    <mergeCell ref="X592:Y593"/>
    <mergeCell ref="B594:B595"/>
    <mergeCell ref="C594:C595"/>
    <mergeCell ref="D594:D595"/>
    <mergeCell ref="E594:E595"/>
    <mergeCell ref="G594:G595"/>
    <mergeCell ref="H594:H595"/>
    <mergeCell ref="I594:I595"/>
    <mergeCell ref="J594:J595"/>
    <mergeCell ref="O594:O595"/>
    <mergeCell ref="P594:P595"/>
    <mergeCell ref="Q594:Q595"/>
    <mergeCell ref="R594:R595"/>
    <mergeCell ref="S594:S595"/>
    <mergeCell ref="T594:T595"/>
    <mergeCell ref="U594:U595"/>
    <mergeCell ref="V594:V595"/>
    <mergeCell ref="W594:W595"/>
    <mergeCell ref="X594:Y595"/>
    <mergeCell ref="O592:O593"/>
    <mergeCell ref="P592:P593"/>
    <mergeCell ref="Q592:Q593"/>
    <mergeCell ref="R592:R593"/>
    <mergeCell ref="S592:S593"/>
    <mergeCell ref="T592:T593"/>
    <mergeCell ref="U592:U593"/>
    <mergeCell ref="V592:V593"/>
    <mergeCell ref="W592:W593"/>
    <mergeCell ref="F594:F595"/>
    <mergeCell ref="F596:F597"/>
    <mergeCell ref="B592:B593"/>
    <mergeCell ref="C592:C593"/>
    <mergeCell ref="D592:D593"/>
    <mergeCell ref="E592:E593"/>
    <mergeCell ref="G592:G593"/>
    <mergeCell ref="H592:H593"/>
    <mergeCell ref="I592:I593"/>
    <mergeCell ref="J592:J593"/>
    <mergeCell ref="X596:Y597"/>
    <mergeCell ref="B598:B599"/>
    <mergeCell ref="C598:C599"/>
    <mergeCell ref="D598:D599"/>
    <mergeCell ref="E598:E599"/>
    <mergeCell ref="G598:G599"/>
    <mergeCell ref="H598:H599"/>
    <mergeCell ref="I598:I599"/>
    <mergeCell ref="J598:J599"/>
    <mergeCell ref="O598:O599"/>
    <mergeCell ref="P598:P599"/>
    <mergeCell ref="Q598:Q599"/>
    <mergeCell ref="R598:R599"/>
    <mergeCell ref="S598:S599"/>
    <mergeCell ref="T598:T599"/>
    <mergeCell ref="U598:U599"/>
    <mergeCell ref="V598:V599"/>
    <mergeCell ref="W598:W599"/>
    <mergeCell ref="X598:Y599"/>
    <mergeCell ref="O596:O597"/>
    <mergeCell ref="P596:P597"/>
    <mergeCell ref="Q596:Q597"/>
    <mergeCell ref="R596:R597"/>
    <mergeCell ref="S596:S597"/>
    <mergeCell ref="T596:T597"/>
    <mergeCell ref="U596:U597"/>
    <mergeCell ref="V596:V597"/>
    <mergeCell ref="W596:W597"/>
    <mergeCell ref="F598:F599"/>
    <mergeCell ref="F600:F601"/>
    <mergeCell ref="B596:B597"/>
    <mergeCell ref="C596:C597"/>
    <mergeCell ref="D596:D597"/>
    <mergeCell ref="E596:E597"/>
    <mergeCell ref="G596:G597"/>
    <mergeCell ref="H596:H597"/>
    <mergeCell ref="I596:I597"/>
    <mergeCell ref="J596:J597"/>
    <mergeCell ref="X600:Y601"/>
    <mergeCell ref="B602:B603"/>
    <mergeCell ref="C602:C603"/>
    <mergeCell ref="D602:D603"/>
    <mergeCell ref="E602:E603"/>
    <mergeCell ref="G602:G603"/>
    <mergeCell ref="H602:H603"/>
    <mergeCell ref="I602:I603"/>
    <mergeCell ref="J602:J603"/>
    <mergeCell ref="O602:O603"/>
    <mergeCell ref="P602:P603"/>
    <mergeCell ref="Q602:Q603"/>
    <mergeCell ref="R602:R603"/>
    <mergeCell ref="S602:S603"/>
    <mergeCell ref="T602:T603"/>
    <mergeCell ref="U602:U603"/>
    <mergeCell ref="V602:V603"/>
    <mergeCell ref="W602:W603"/>
    <mergeCell ref="X602:Y603"/>
    <mergeCell ref="O600:O601"/>
    <mergeCell ref="P600:P601"/>
    <mergeCell ref="Q600:Q601"/>
    <mergeCell ref="R600:R601"/>
    <mergeCell ref="S600:S601"/>
    <mergeCell ref="T600:T601"/>
    <mergeCell ref="U600:U601"/>
    <mergeCell ref="V600:V601"/>
    <mergeCell ref="W600:W601"/>
    <mergeCell ref="F602:F603"/>
    <mergeCell ref="F604:F605"/>
    <mergeCell ref="B600:B601"/>
    <mergeCell ref="C600:C601"/>
    <mergeCell ref="D600:D601"/>
    <mergeCell ref="E600:E601"/>
    <mergeCell ref="G600:G601"/>
    <mergeCell ref="H600:H601"/>
    <mergeCell ref="I600:I601"/>
    <mergeCell ref="J600:J601"/>
    <mergeCell ref="X604:Y605"/>
    <mergeCell ref="B606:B607"/>
    <mergeCell ref="C606:C607"/>
    <mergeCell ref="D606:D607"/>
    <mergeCell ref="E606:E607"/>
    <mergeCell ref="G606:G607"/>
    <mergeCell ref="H606:H607"/>
    <mergeCell ref="I606:I607"/>
    <mergeCell ref="J606:J607"/>
    <mergeCell ref="O606:O607"/>
    <mergeCell ref="P606:P607"/>
    <mergeCell ref="Q606:Q607"/>
    <mergeCell ref="R606:R607"/>
    <mergeCell ref="S606:S607"/>
    <mergeCell ref="T606:T607"/>
    <mergeCell ref="U606:U607"/>
    <mergeCell ref="V606:V607"/>
    <mergeCell ref="W606:W607"/>
    <mergeCell ref="X606:Y607"/>
    <mergeCell ref="O604:O605"/>
    <mergeCell ref="P604:P605"/>
    <mergeCell ref="Q604:Q605"/>
    <mergeCell ref="R604:R605"/>
    <mergeCell ref="S604:S605"/>
    <mergeCell ref="T604:T605"/>
    <mergeCell ref="U604:U605"/>
    <mergeCell ref="V604:V605"/>
    <mergeCell ref="W604:W605"/>
    <mergeCell ref="F606:F607"/>
    <mergeCell ref="F608:F609"/>
    <mergeCell ref="B604:B605"/>
    <mergeCell ref="C604:C605"/>
    <mergeCell ref="D604:D605"/>
    <mergeCell ref="E604:E605"/>
    <mergeCell ref="G604:G605"/>
    <mergeCell ref="H604:H605"/>
    <mergeCell ref="I604:I605"/>
    <mergeCell ref="J604:J605"/>
    <mergeCell ref="X608:Y609"/>
    <mergeCell ref="B610:B611"/>
    <mergeCell ref="C610:C611"/>
    <mergeCell ref="D610:D611"/>
    <mergeCell ref="E610:E611"/>
    <mergeCell ref="G610:G611"/>
    <mergeCell ref="H610:H611"/>
    <mergeCell ref="I610:I611"/>
    <mergeCell ref="J610:J611"/>
    <mergeCell ref="O610:O611"/>
    <mergeCell ref="P610:P611"/>
    <mergeCell ref="Q610:Q611"/>
    <mergeCell ref="R610:R611"/>
    <mergeCell ref="S610:S611"/>
    <mergeCell ref="T610:T611"/>
    <mergeCell ref="U610:U611"/>
    <mergeCell ref="V610:V611"/>
    <mergeCell ref="W610:W611"/>
    <mergeCell ref="X610:Y611"/>
    <mergeCell ref="O608:O609"/>
    <mergeCell ref="P608:P609"/>
    <mergeCell ref="Q608:Q609"/>
    <mergeCell ref="R608:R609"/>
    <mergeCell ref="S608:S609"/>
    <mergeCell ref="T608:T609"/>
    <mergeCell ref="U608:U609"/>
    <mergeCell ref="V608:V609"/>
    <mergeCell ref="W608:W609"/>
    <mergeCell ref="F610:F611"/>
    <mergeCell ref="F612:F613"/>
    <mergeCell ref="B608:B609"/>
    <mergeCell ref="C608:C609"/>
    <mergeCell ref="D608:D609"/>
    <mergeCell ref="E608:E609"/>
    <mergeCell ref="G608:G609"/>
    <mergeCell ref="H608:H609"/>
    <mergeCell ref="I608:I609"/>
    <mergeCell ref="J608:J609"/>
    <mergeCell ref="X612:Y613"/>
    <mergeCell ref="B614:B615"/>
    <mergeCell ref="C614:C615"/>
    <mergeCell ref="D614:D615"/>
    <mergeCell ref="E614:E615"/>
    <mergeCell ref="G614:G615"/>
    <mergeCell ref="H614:H615"/>
    <mergeCell ref="I614:I615"/>
    <mergeCell ref="J614:J615"/>
    <mergeCell ref="O614:O615"/>
    <mergeCell ref="P614:P615"/>
    <mergeCell ref="Q614:Q615"/>
    <mergeCell ref="R614:R615"/>
    <mergeCell ref="S614:S615"/>
    <mergeCell ref="T614:T615"/>
    <mergeCell ref="U614:U615"/>
    <mergeCell ref="V614:V615"/>
    <mergeCell ref="W614:W615"/>
    <mergeCell ref="X614:Y615"/>
    <mergeCell ref="O612:O613"/>
    <mergeCell ref="P612:P613"/>
    <mergeCell ref="Q612:Q613"/>
    <mergeCell ref="R612:R613"/>
    <mergeCell ref="S612:S613"/>
    <mergeCell ref="T612:T613"/>
    <mergeCell ref="U612:U613"/>
    <mergeCell ref="V612:V613"/>
    <mergeCell ref="W612:W613"/>
    <mergeCell ref="F614:F615"/>
    <mergeCell ref="F616:F617"/>
    <mergeCell ref="B612:B613"/>
    <mergeCell ref="C612:C613"/>
    <mergeCell ref="D612:D613"/>
    <mergeCell ref="E612:E613"/>
    <mergeCell ref="G612:G613"/>
    <mergeCell ref="H612:H613"/>
    <mergeCell ref="I612:I613"/>
    <mergeCell ref="J612:J613"/>
    <mergeCell ref="X616:Y617"/>
    <mergeCell ref="B618:B619"/>
    <mergeCell ref="C618:C619"/>
    <mergeCell ref="D618:D619"/>
    <mergeCell ref="E618:E619"/>
    <mergeCell ref="G618:G619"/>
    <mergeCell ref="H618:H619"/>
    <mergeCell ref="I618:I619"/>
    <mergeCell ref="J618:J619"/>
    <mergeCell ref="O618:O619"/>
    <mergeCell ref="P618:P619"/>
    <mergeCell ref="Q618:Q619"/>
    <mergeCell ref="R618:R619"/>
    <mergeCell ref="S618:S619"/>
    <mergeCell ref="T618:T619"/>
    <mergeCell ref="U618:U619"/>
    <mergeCell ref="V618:V619"/>
    <mergeCell ref="W618:W619"/>
    <mergeCell ref="X618:Y619"/>
    <mergeCell ref="O616:O617"/>
    <mergeCell ref="P616:P617"/>
    <mergeCell ref="Q616:Q617"/>
    <mergeCell ref="R616:R617"/>
    <mergeCell ref="S616:S617"/>
    <mergeCell ref="T616:T617"/>
    <mergeCell ref="U616:U617"/>
    <mergeCell ref="V616:V617"/>
    <mergeCell ref="W616:W617"/>
    <mergeCell ref="F618:F619"/>
    <mergeCell ref="F620:F621"/>
    <mergeCell ref="B616:B617"/>
    <mergeCell ref="C616:C617"/>
    <mergeCell ref="D616:D617"/>
    <mergeCell ref="E616:E617"/>
    <mergeCell ref="G616:G617"/>
    <mergeCell ref="H616:H617"/>
    <mergeCell ref="I616:I617"/>
    <mergeCell ref="J616:J617"/>
    <mergeCell ref="X620:Y621"/>
    <mergeCell ref="B622:B623"/>
    <mergeCell ref="C622:C623"/>
    <mergeCell ref="D622:D623"/>
    <mergeCell ref="E622:E623"/>
    <mergeCell ref="G622:G623"/>
    <mergeCell ref="H622:H623"/>
    <mergeCell ref="I622:I623"/>
    <mergeCell ref="J622:J623"/>
    <mergeCell ref="O622:O623"/>
    <mergeCell ref="P622:P623"/>
    <mergeCell ref="Q622:Q623"/>
    <mergeCell ref="R622:R623"/>
    <mergeCell ref="S622:S623"/>
    <mergeCell ref="T622:T623"/>
    <mergeCell ref="U622:U623"/>
    <mergeCell ref="V622:V623"/>
    <mergeCell ref="W622:W623"/>
    <mergeCell ref="X622:Y623"/>
    <mergeCell ref="O620:O621"/>
    <mergeCell ref="P620:P621"/>
    <mergeCell ref="Q620:Q621"/>
    <mergeCell ref="R620:R621"/>
    <mergeCell ref="S620:S621"/>
    <mergeCell ref="T620:T621"/>
    <mergeCell ref="U620:U621"/>
    <mergeCell ref="V620:V621"/>
    <mergeCell ref="W620:W621"/>
    <mergeCell ref="F622:F623"/>
    <mergeCell ref="F624:F625"/>
    <mergeCell ref="B620:B621"/>
    <mergeCell ref="C620:C621"/>
    <mergeCell ref="D620:D621"/>
    <mergeCell ref="E620:E621"/>
    <mergeCell ref="G620:G621"/>
    <mergeCell ref="H620:H621"/>
    <mergeCell ref="I620:I621"/>
    <mergeCell ref="J620:J621"/>
    <mergeCell ref="X624:Y625"/>
    <mergeCell ref="B626:B627"/>
    <mergeCell ref="C626:C627"/>
    <mergeCell ref="D626:D627"/>
    <mergeCell ref="E626:E627"/>
    <mergeCell ref="G626:G627"/>
    <mergeCell ref="H626:H627"/>
    <mergeCell ref="I626:I627"/>
    <mergeCell ref="J626:J627"/>
    <mergeCell ref="O626:O627"/>
    <mergeCell ref="P626:P627"/>
    <mergeCell ref="Q626:Q627"/>
    <mergeCell ref="R626:R627"/>
    <mergeCell ref="S626:S627"/>
    <mergeCell ref="T626:T627"/>
    <mergeCell ref="U626:U627"/>
    <mergeCell ref="V626:V627"/>
    <mergeCell ref="W626:W627"/>
    <mergeCell ref="X626:Y627"/>
    <mergeCell ref="O624:O625"/>
    <mergeCell ref="P624:P625"/>
    <mergeCell ref="Q624:Q625"/>
    <mergeCell ref="R624:R625"/>
    <mergeCell ref="S624:S625"/>
    <mergeCell ref="T624:T625"/>
    <mergeCell ref="U624:U625"/>
    <mergeCell ref="V624:V625"/>
    <mergeCell ref="W624:W625"/>
    <mergeCell ref="F626:F627"/>
    <mergeCell ref="F628:F629"/>
    <mergeCell ref="B624:B625"/>
    <mergeCell ref="C624:C625"/>
    <mergeCell ref="D624:D625"/>
    <mergeCell ref="E624:E625"/>
    <mergeCell ref="G624:G625"/>
    <mergeCell ref="H624:H625"/>
    <mergeCell ref="I624:I625"/>
    <mergeCell ref="J624:J625"/>
    <mergeCell ref="X628:Y629"/>
    <mergeCell ref="B630:B631"/>
    <mergeCell ref="C630:C631"/>
    <mergeCell ref="D630:D631"/>
    <mergeCell ref="E630:E631"/>
    <mergeCell ref="G630:G631"/>
    <mergeCell ref="H630:H631"/>
    <mergeCell ref="I630:I631"/>
    <mergeCell ref="J630:J631"/>
    <mergeCell ref="O630:O631"/>
    <mergeCell ref="P630:P631"/>
    <mergeCell ref="Q630:Q631"/>
    <mergeCell ref="R630:R631"/>
    <mergeCell ref="S630:S631"/>
    <mergeCell ref="T630:T631"/>
    <mergeCell ref="U630:U631"/>
    <mergeCell ref="V630:V631"/>
    <mergeCell ref="W630:W631"/>
    <mergeCell ref="X630:Y631"/>
    <mergeCell ref="O628:O629"/>
    <mergeCell ref="P628:P629"/>
    <mergeCell ref="Q628:Q629"/>
    <mergeCell ref="R628:R629"/>
    <mergeCell ref="S628:S629"/>
    <mergeCell ref="T628:T629"/>
    <mergeCell ref="U628:U629"/>
    <mergeCell ref="V628:V629"/>
    <mergeCell ref="W628:W629"/>
    <mergeCell ref="F630:F631"/>
    <mergeCell ref="F632:F633"/>
    <mergeCell ref="B628:B629"/>
    <mergeCell ref="C628:C629"/>
    <mergeCell ref="D628:D629"/>
    <mergeCell ref="E628:E629"/>
    <mergeCell ref="G628:G629"/>
    <mergeCell ref="H628:H629"/>
    <mergeCell ref="I628:I629"/>
    <mergeCell ref="J628:J629"/>
    <mergeCell ref="X632:Y633"/>
    <mergeCell ref="B634:B635"/>
    <mergeCell ref="C634:C635"/>
    <mergeCell ref="D634:D635"/>
    <mergeCell ref="E634:E635"/>
    <mergeCell ref="G634:G635"/>
    <mergeCell ref="H634:H635"/>
    <mergeCell ref="I634:I635"/>
    <mergeCell ref="J634:J635"/>
    <mergeCell ref="O634:O635"/>
    <mergeCell ref="P634:P635"/>
    <mergeCell ref="Q634:Q635"/>
    <mergeCell ref="R634:R635"/>
    <mergeCell ref="S634:S635"/>
    <mergeCell ref="T634:T635"/>
    <mergeCell ref="U634:U635"/>
    <mergeCell ref="V634:V635"/>
    <mergeCell ref="W634:W635"/>
    <mergeCell ref="X634:Y635"/>
    <mergeCell ref="O632:O633"/>
    <mergeCell ref="P632:P633"/>
    <mergeCell ref="Q632:Q633"/>
    <mergeCell ref="R632:R633"/>
    <mergeCell ref="S632:S633"/>
    <mergeCell ref="T632:T633"/>
    <mergeCell ref="U632:U633"/>
    <mergeCell ref="V632:V633"/>
    <mergeCell ref="W632:W633"/>
    <mergeCell ref="F634:F635"/>
    <mergeCell ref="F636:F637"/>
    <mergeCell ref="B632:B633"/>
    <mergeCell ref="C632:C633"/>
    <mergeCell ref="D632:D633"/>
    <mergeCell ref="E632:E633"/>
    <mergeCell ref="G632:G633"/>
    <mergeCell ref="H632:H633"/>
    <mergeCell ref="I632:I633"/>
    <mergeCell ref="J632:J633"/>
    <mergeCell ref="X636:Y637"/>
    <mergeCell ref="B638:B639"/>
    <mergeCell ref="C638:C639"/>
    <mergeCell ref="D638:D639"/>
    <mergeCell ref="E638:E639"/>
    <mergeCell ref="G638:G639"/>
    <mergeCell ref="H638:H639"/>
    <mergeCell ref="I638:I639"/>
    <mergeCell ref="J638:J639"/>
    <mergeCell ref="O638:O639"/>
    <mergeCell ref="P638:P639"/>
    <mergeCell ref="Q638:Q639"/>
    <mergeCell ref="R638:R639"/>
    <mergeCell ref="S638:S639"/>
    <mergeCell ref="T638:T639"/>
    <mergeCell ref="U638:U639"/>
    <mergeCell ref="V638:V639"/>
    <mergeCell ref="W638:W639"/>
    <mergeCell ref="X638:Y639"/>
    <mergeCell ref="O636:O637"/>
    <mergeCell ref="P636:P637"/>
    <mergeCell ref="Q636:Q637"/>
    <mergeCell ref="R636:R637"/>
    <mergeCell ref="S636:S637"/>
    <mergeCell ref="T636:T637"/>
    <mergeCell ref="U636:U637"/>
    <mergeCell ref="V636:V637"/>
    <mergeCell ref="W636:W637"/>
    <mergeCell ref="F638:F639"/>
    <mergeCell ref="F640:F641"/>
    <mergeCell ref="B636:B637"/>
    <mergeCell ref="C636:C637"/>
    <mergeCell ref="D636:D637"/>
    <mergeCell ref="E636:E637"/>
    <mergeCell ref="G636:G637"/>
    <mergeCell ref="H636:H637"/>
    <mergeCell ref="I636:I637"/>
    <mergeCell ref="J636:J637"/>
    <mergeCell ref="X640:Y641"/>
    <mergeCell ref="B642:B643"/>
    <mergeCell ref="C642:C643"/>
    <mergeCell ref="D642:D643"/>
    <mergeCell ref="E642:E643"/>
    <mergeCell ref="G642:G643"/>
    <mergeCell ref="H642:H643"/>
    <mergeCell ref="I642:I643"/>
    <mergeCell ref="J642:J643"/>
    <mergeCell ref="O642:O643"/>
    <mergeCell ref="P642:P643"/>
    <mergeCell ref="Q642:Q643"/>
    <mergeCell ref="R642:R643"/>
    <mergeCell ref="S642:S643"/>
    <mergeCell ref="T642:T643"/>
    <mergeCell ref="U642:U643"/>
    <mergeCell ref="V642:V643"/>
    <mergeCell ref="W642:W643"/>
    <mergeCell ref="X642:Y643"/>
    <mergeCell ref="O640:O641"/>
    <mergeCell ref="P640:P641"/>
    <mergeCell ref="Q640:Q641"/>
    <mergeCell ref="R640:R641"/>
    <mergeCell ref="S640:S641"/>
    <mergeCell ref="T640:T641"/>
    <mergeCell ref="U640:U641"/>
    <mergeCell ref="V640:V641"/>
    <mergeCell ref="W640:W641"/>
    <mergeCell ref="F642:F643"/>
    <mergeCell ref="F644:F645"/>
    <mergeCell ref="B640:B641"/>
    <mergeCell ref="C640:C641"/>
    <mergeCell ref="D640:D641"/>
    <mergeCell ref="E640:E641"/>
    <mergeCell ref="G640:G641"/>
    <mergeCell ref="H640:H641"/>
    <mergeCell ref="I640:I641"/>
    <mergeCell ref="J640:J641"/>
    <mergeCell ref="X644:Y645"/>
    <mergeCell ref="B646:B647"/>
    <mergeCell ref="C646:C647"/>
    <mergeCell ref="D646:D647"/>
    <mergeCell ref="E646:E647"/>
    <mergeCell ref="G646:G647"/>
    <mergeCell ref="H646:H647"/>
    <mergeCell ref="I646:I647"/>
    <mergeCell ref="J646:J647"/>
    <mergeCell ref="O646:O647"/>
    <mergeCell ref="P646:P647"/>
    <mergeCell ref="Q646:Q647"/>
    <mergeCell ref="R646:R647"/>
    <mergeCell ref="S646:S647"/>
    <mergeCell ref="T646:T647"/>
    <mergeCell ref="U646:U647"/>
    <mergeCell ref="V646:V647"/>
    <mergeCell ref="W646:W647"/>
    <mergeCell ref="X646:Y647"/>
    <mergeCell ref="O644:O645"/>
    <mergeCell ref="P644:P645"/>
    <mergeCell ref="Q644:Q645"/>
    <mergeCell ref="R644:R645"/>
    <mergeCell ref="S644:S645"/>
    <mergeCell ref="T644:T645"/>
    <mergeCell ref="U644:U645"/>
    <mergeCell ref="V644:V645"/>
    <mergeCell ref="W644:W645"/>
    <mergeCell ref="F646:F647"/>
    <mergeCell ref="F648:F649"/>
    <mergeCell ref="B644:B645"/>
    <mergeCell ref="C644:C645"/>
    <mergeCell ref="D644:D645"/>
    <mergeCell ref="E644:E645"/>
    <mergeCell ref="G644:G645"/>
    <mergeCell ref="H644:H645"/>
    <mergeCell ref="I644:I645"/>
    <mergeCell ref="J644:J645"/>
    <mergeCell ref="X648:Y649"/>
    <mergeCell ref="B650:B651"/>
    <mergeCell ref="C650:C651"/>
    <mergeCell ref="D650:D651"/>
    <mergeCell ref="E650:E651"/>
    <mergeCell ref="G650:G651"/>
    <mergeCell ref="H650:H651"/>
    <mergeCell ref="I650:I651"/>
    <mergeCell ref="J650:J651"/>
    <mergeCell ref="O650:O651"/>
    <mergeCell ref="P650:P651"/>
    <mergeCell ref="Q650:Q651"/>
    <mergeCell ref="R650:R651"/>
    <mergeCell ref="S650:S651"/>
    <mergeCell ref="T650:T651"/>
    <mergeCell ref="U650:U651"/>
    <mergeCell ref="V650:V651"/>
    <mergeCell ref="W650:W651"/>
    <mergeCell ref="X650:Y651"/>
    <mergeCell ref="O648:O649"/>
    <mergeCell ref="P648:P649"/>
    <mergeCell ref="Q648:Q649"/>
    <mergeCell ref="R648:R649"/>
    <mergeCell ref="S648:S649"/>
    <mergeCell ref="T648:T649"/>
    <mergeCell ref="U648:U649"/>
    <mergeCell ref="V648:V649"/>
    <mergeCell ref="W648:W649"/>
    <mergeCell ref="F650:F651"/>
    <mergeCell ref="F652:F653"/>
    <mergeCell ref="B648:B649"/>
    <mergeCell ref="C648:C649"/>
    <mergeCell ref="D648:D649"/>
    <mergeCell ref="E648:E649"/>
    <mergeCell ref="G648:G649"/>
    <mergeCell ref="H648:H649"/>
    <mergeCell ref="I648:I649"/>
    <mergeCell ref="J648:J649"/>
    <mergeCell ref="X652:Y653"/>
    <mergeCell ref="B654:B655"/>
    <mergeCell ref="C654:C655"/>
    <mergeCell ref="D654:D655"/>
    <mergeCell ref="E654:E655"/>
    <mergeCell ref="G654:G655"/>
    <mergeCell ref="H654:H655"/>
    <mergeCell ref="I654:I655"/>
    <mergeCell ref="J654:J655"/>
    <mergeCell ref="O654:O655"/>
    <mergeCell ref="P654:P655"/>
    <mergeCell ref="Q654:Q655"/>
    <mergeCell ref="R654:R655"/>
    <mergeCell ref="S654:S655"/>
    <mergeCell ref="T654:T655"/>
    <mergeCell ref="U654:U655"/>
    <mergeCell ref="V654:V655"/>
    <mergeCell ref="W654:W655"/>
    <mergeCell ref="X654:Y655"/>
    <mergeCell ref="O652:O653"/>
    <mergeCell ref="P652:P653"/>
    <mergeCell ref="Q652:Q653"/>
    <mergeCell ref="R652:R653"/>
    <mergeCell ref="S652:S653"/>
    <mergeCell ref="T652:T653"/>
    <mergeCell ref="U652:U653"/>
    <mergeCell ref="V652:V653"/>
    <mergeCell ref="W652:W653"/>
    <mergeCell ref="F654:F655"/>
    <mergeCell ref="F656:F657"/>
    <mergeCell ref="B652:B653"/>
    <mergeCell ref="C652:C653"/>
    <mergeCell ref="D652:D653"/>
    <mergeCell ref="E652:E653"/>
    <mergeCell ref="G652:G653"/>
    <mergeCell ref="H652:H653"/>
    <mergeCell ref="I652:I653"/>
    <mergeCell ref="J652:J653"/>
    <mergeCell ref="X656:Y657"/>
    <mergeCell ref="B658:B659"/>
    <mergeCell ref="C658:C659"/>
    <mergeCell ref="D658:D659"/>
    <mergeCell ref="E658:E659"/>
    <mergeCell ref="G658:G659"/>
    <mergeCell ref="H658:H659"/>
    <mergeCell ref="I658:I659"/>
    <mergeCell ref="J658:J659"/>
    <mergeCell ref="O658:O659"/>
    <mergeCell ref="P658:P659"/>
    <mergeCell ref="Q658:Q659"/>
    <mergeCell ref="R658:R659"/>
    <mergeCell ref="S658:S659"/>
    <mergeCell ref="T658:T659"/>
    <mergeCell ref="U658:U659"/>
    <mergeCell ref="V658:V659"/>
    <mergeCell ref="W658:W659"/>
    <mergeCell ref="X658:Y659"/>
    <mergeCell ref="O656:O657"/>
    <mergeCell ref="P656:P657"/>
    <mergeCell ref="Q656:Q657"/>
    <mergeCell ref="R656:R657"/>
    <mergeCell ref="S656:S657"/>
    <mergeCell ref="T656:T657"/>
    <mergeCell ref="U656:U657"/>
    <mergeCell ref="V656:V657"/>
    <mergeCell ref="W656:W657"/>
    <mergeCell ref="F658:F659"/>
    <mergeCell ref="F660:F661"/>
    <mergeCell ref="B656:B657"/>
    <mergeCell ref="C656:C657"/>
    <mergeCell ref="D656:D657"/>
    <mergeCell ref="E656:E657"/>
    <mergeCell ref="G656:G657"/>
    <mergeCell ref="H656:H657"/>
    <mergeCell ref="I656:I657"/>
    <mergeCell ref="J656:J657"/>
    <mergeCell ref="X660:Y661"/>
    <mergeCell ref="B662:B663"/>
    <mergeCell ref="C662:C663"/>
    <mergeCell ref="D662:D663"/>
    <mergeCell ref="E662:E663"/>
    <mergeCell ref="G662:G663"/>
    <mergeCell ref="H662:H663"/>
    <mergeCell ref="I662:I663"/>
    <mergeCell ref="J662:J663"/>
    <mergeCell ref="O662:O663"/>
    <mergeCell ref="P662:P663"/>
    <mergeCell ref="Q662:Q663"/>
    <mergeCell ref="R662:R663"/>
    <mergeCell ref="S662:S663"/>
    <mergeCell ref="T662:T663"/>
    <mergeCell ref="U662:U663"/>
    <mergeCell ref="V662:V663"/>
    <mergeCell ref="W662:W663"/>
    <mergeCell ref="X662:Y663"/>
    <mergeCell ref="O660:O661"/>
    <mergeCell ref="P660:P661"/>
    <mergeCell ref="Q660:Q661"/>
    <mergeCell ref="R660:R661"/>
    <mergeCell ref="S660:S661"/>
    <mergeCell ref="T660:T661"/>
    <mergeCell ref="U660:U661"/>
    <mergeCell ref="V660:V661"/>
    <mergeCell ref="W660:W661"/>
    <mergeCell ref="F662:F663"/>
    <mergeCell ref="F664:F665"/>
    <mergeCell ref="B660:B661"/>
    <mergeCell ref="C660:C661"/>
    <mergeCell ref="D660:D661"/>
    <mergeCell ref="E660:E661"/>
    <mergeCell ref="G660:G661"/>
    <mergeCell ref="H660:H661"/>
    <mergeCell ref="I660:I661"/>
    <mergeCell ref="J660:J661"/>
    <mergeCell ref="X664:Y665"/>
    <mergeCell ref="B666:B667"/>
    <mergeCell ref="C666:C667"/>
    <mergeCell ref="D666:D667"/>
    <mergeCell ref="E666:E667"/>
    <mergeCell ref="G666:G667"/>
    <mergeCell ref="H666:H667"/>
    <mergeCell ref="I666:I667"/>
    <mergeCell ref="J666:J667"/>
    <mergeCell ref="O666:O667"/>
    <mergeCell ref="P666:P667"/>
    <mergeCell ref="Q666:Q667"/>
    <mergeCell ref="R666:R667"/>
    <mergeCell ref="S666:S667"/>
    <mergeCell ref="T666:T667"/>
    <mergeCell ref="U666:U667"/>
    <mergeCell ref="V666:V667"/>
    <mergeCell ref="W666:W667"/>
    <mergeCell ref="X666:Y667"/>
    <mergeCell ref="O664:O665"/>
    <mergeCell ref="P664:P665"/>
    <mergeCell ref="Q664:Q665"/>
    <mergeCell ref="R664:R665"/>
    <mergeCell ref="S664:S665"/>
    <mergeCell ref="T664:T665"/>
    <mergeCell ref="U664:U665"/>
    <mergeCell ref="V664:V665"/>
    <mergeCell ref="W664:W665"/>
    <mergeCell ref="F666:F667"/>
    <mergeCell ref="F668:F669"/>
    <mergeCell ref="B664:B665"/>
    <mergeCell ref="C664:C665"/>
    <mergeCell ref="D664:D665"/>
    <mergeCell ref="E664:E665"/>
    <mergeCell ref="G664:G665"/>
    <mergeCell ref="H664:H665"/>
    <mergeCell ref="I664:I665"/>
    <mergeCell ref="J664:J665"/>
    <mergeCell ref="X668:Y669"/>
    <mergeCell ref="B670:B671"/>
    <mergeCell ref="C670:C671"/>
    <mergeCell ref="D670:D671"/>
    <mergeCell ref="E670:E671"/>
    <mergeCell ref="G670:G671"/>
    <mergeCell ref="H670:H671"/>
    <mergeCell ref="I670:I671"/>
    <mergeCell ref="J670:J671"/>
    <mergeCell ref="O670:O671"/>
    <mergeCell ref="P670:P671"/>
    <mergeCell ref="Q670:Q671"/>
    <mergeCell ref="R670:R671"/>
    <mergeCell ref="S670:S671"/>
    <mergeCell ref="T670:T671"/>
    <mergeCell ref="U670:U671"/>
    <mergeCell ref="V670:V671"/>
    <mergeCell ref="W670:W671"/>
    <mergeCell ref="X670:Y671"/>
    <mergeCell ref="O668:O669"/>
    <mergeCell ref="P668:P669"/>
    <mergeCell ref="Q668:Q669"/>
    <mergeCell ref="R668:R669"/>
    <mergeCell ref="S668:S669"/>
    <mergeCell ref="T668:T669"/>
    <mergeCell ref="U668:U669"/>
    <mergeCell ref="V668:V669"/>
    <mergeCell ref="W668:W669"/>
    <mergeCell ref="F670:F671"/>
    <mergeCell ref="F672:F673"/>
    <mergeCell ref="B668:B669"/>
    <mergeCell ref="C668:C669"/>
    <mergeCell ref="D668:D669"/>
    <mergeCell ref="E668:E669"/>
    <mergeCell ref="G668:G669"/>
    <mergeCell ref="H668:H669"/>
    <mergeCell ref="I668:I669"/>
    <mergeCell ref="J668:J669"/>
    <mergeCell ref="X672:Y673"/>
    <mergeCell ref="B674:B675"/>
    <mergeCell ref="C674:C675"/>
    <mergeCell ref="D674:D675"/>
    <mergeCell ref="E674:E675"/>
    <mergeCell ref="G674:G675"/>
    <mergeCell ref="H674:H675"/>
    <mergeCell ref="I674:I675"/>
    <mergeCell ref="J674:J675"/>
    <mergeCell ref="O674:O675"/>
    <mergeCell ref="P674:P675"/>
    <mergeCell ref="Q674:Q675"/>
    <mergeCell ref="R674:R675"/>
    <mergeCell ref="S674:S675"/>
    <mergeCell ref="T674:T675"/>
    <mergeCell ref="U674:U675"/>
    <mergeCell ref="V674:V675"/>
    <mergeCell ref="W674:W675"/>
    <mergeCell ref="X674:Y675"/>
    <mergeCell ref="O672:O673"/>
    <mergeCell ref="P672:P673"/>
    <mergeCell ref="Q672:Q673"/>
    <mergeCell ref="R672:R673"/>
    <mergeCell ref="S672:S673"/>
    <mergeCell ref="T672:T673"/>
    <mergeCell ref="U672:U673"/>
    <mergeCell ref="V672:V673"/>
    <mergeCell ref="W672:W673"/>
    <mergeCell ref="F674:F675"/>
    <mergeCell ref="F676:F677"/>
    <mergeCell ref="B672:B673"/>
    <mergeCell ref="C672:C673"/>
    <mergeCell ref="D672:D673"/>
    <mergeCell ref="E672:E673"/>
    <mergeCell ref="G672:G673"/>
    <mergeCell ref="H672:H673"/>
    <mergeCell ref="I672:I673"/>
    <mergeCell ref="J672:J673"/>
    <mergeCell ref="X676:Y677"/>
    <mergeCell ref="B678:B679"/>
    <mergeCell ref="C678:C679"/>
    <mergeCell ref="D678:D679"/>
    <mergeCell ref="E678:E679"/>
    <mergeCell ref="G678:G679"/>
    <mergeCell ref="H678:H679"/>
    <mergeCell ref="I678:I679"/>
    <mergeCell ref="J678:J679"/>
    <mergeCell ref="O678:O679"/>
    <mergeCell ref="P678:P679"/>
    <mergeCell ref="Q678:Q679"/>
    <mergeCell ref="R678:R679"/>
    <mergeCell ref="S678:S679"/>
    <mergeCell ref="T678:T679"/>
    <mergeCell ref="U678:U679"/>
    <mergeCell ref="V678:V679"/>
    <mergeCell ref="W678:W679"/>
    <mergeCell ref="X678:Y679"/>
    <mergeCell ref="O676:O677"/>
    <mergeCell ref="P676:P677"/>
    <mergeCell ref="Q676:Q677"/>
    <mergeCell ref="R676:R677"/>
    <mergeCell ref="S676:S677"/>
    <mergeCell ref="T676:T677"/>
    <mergeCell ref="U676:U677"/>
    <mergeCell ref="V676:V677"/>
    <mergeCell ref="W676:W677"/>
    <mergeCell ref="F678:F679"/>
    <mergeCell ref="F680:F681"/>
    <mergeCell ref="B676:B677"/>
    <mergeCell ref="C676:C677"/>
    <mergeCell ref="D676:D677"/>
    <mergeCell ref="E676:E677"/>
    <mergeCell ref="G676:G677"/>
    <mergeCell ref="H676:H677"/>
    <mergeCell ref="I676:I677"/>
    <mergeCell ref="J676:J677"/>
    <mergeCell ref="X680:Y681"/>
    <mergeCell ref="B682:B683"/>
    <mergeCell ref="C682:C683"/>
    <mergeCell ref="D682:D683"/>
    <mergeCell ref="E682:E683"/>
    <mergeCell ref="G682:G683"/>
    <mergeCell ref="H682:H683"/>
    <mergeCell ref="I682:I683"/>
    <mergeCell ref="J682:J683"/>
    <mergeCell ref="O682:O683"/>
    <mergeCell ref="P682:P683"/>
    <mergeCell ref="Q682:Q683"/>
    <mergeCell ref="R682:R683"/>
    <mergeCell ref="S682:S683"/>
    <mergeCell ref="T682:T683"/>
    <mergeCell ref="U682:U683"/>
    <mergeCell ref="V682:V683"/>
    <mergeCell ref="W682:W683"/>
    <mergeCell ref="X682:Y683"/>
    <mergeCell ref="O680:O681"/>
    <mergeCell ref="P680:P681"/>
    <mergeCell ref="Q680:Q681"/>
    <mergeCell ref="R680:R681"/>
    <mergeCell ref="S680:S681"/>
    <mergeCell ref="T680:T681"/>
    <mergeCell ref="U680:U681"/>
    <mergeCell ref="V680:V681"/>
    <mergeCell ref="W680:W681"/>
    <mergeCell ref="F682:F683"/>
    <mergeCell ref="F684:F685"/>
    <mergeCell ref="B680:B681"/>
    <mergeCell ref="C680:C681"/>
    <mergeCell ref="D680:D681"/>
    <mergeCell ref="E680:E681"/>
    <mergeCell ref="G680:G681"/>
    <mergeCell ref="H680:H681"/>
    <mergeCell ref="I680:I681"/>
    <mergeCell ref="J680:J681"/>
    <mergeCell ref="X684:Y685"/>
    <mergeCell ref="B686:B687"/>
    <mergeCell ref="C686:C687"/>
    <mergeCell ref="D686:D687"/>
    <mergeCell ref="E686:E687"/>
    <mergeCell ref="G686:G687"/>
    <mergeCell ref="H686:H687"/>
    <mergeCell ref="I686:I687"/>
    <mergeCell ref="J686:J687"/>
    <mergeCell ref="O686:O687"/>
    <mergeCell ref="P686:P687"/>
    <mergeCell ref="Q686:Q687"/>
    <mergeCell ref="R686:R687"/>
    <mergeCell ref="S686:S687"/>
    <mergeCell ref="T686:T687"/>
    <mergeCell ref="U686:U687"/>
    <mergeCell ref="V686:V687"/>
    <mergeCell ref="W686:W687"/>
    <mergeCell ref="X686:Y687"/>
    <mergeCell ref="O684:O685"/>
    <mergeCell ref="P684:P685"/>
    <mergeCell ref="Q684:Q685"/>
    <mergeCell ref="R684:R685"/>
    <mergeCell ref="S684:S685"/>
    <mergeCell ref="T684:T685"/>
    <mergeCell ref="U684:U685"/>
    <mergeCell ref="V684:V685"/>
    <mergeCell ref="W684:W685"/>
    <mergeCell ref="F686:F687"/>
    <mergeCell ref="F688:F689"/>
    <mergeCell ref="B684:B685"/>
    <mergeCell ref="C684:C685"/>
    <mergeCell ref="D684:D685"/>
    <mergeCell ref="E684:E685"/>
    <mergeCell ref="G684:G685"/>
    <mergeCell ref="H684:H685"/>
    <mergeCell ref="I684:I685"/>
    <mergeCell ref="J684:J685"/>
    <mergeCell ref="X688:Y689"/>
    <mergeCell ref="B690:B691"/>
    <mergeCell ref="C690:C691"/>
    <mergeCell ref="D690:D691"/>
    <mergeCell ref="E690:E691"/>
    <mergeCell ref="G690:G691"/>
    <mergeCell ref="H690:H691"/>
    <mergeCell ref="I690:I691"/>
    <mergeCell ref="J690:J691"/>
    <mergeCell ref="O690:O691"/>
    <mergeCell ref="P690:P691"/>
    <mergeCell ref="Q690:Q691"/>
    <mergeCell ref="R690:R691"/>
    <mergeCell ref="S690:S691"/>
    <mergeCell ref="T690:T691"/>
    <mergeCell ref="U690:U691"/>
    <mergeCell ref="V690:V691"/>
    <mergeCell ref="W690:W691"/>
    <mergeCell ref="X690:Y691"/>
    <mergeCell ref="O688:O689"/>
    <mergeCell ref="P688:P689"/>
    <mergeCell ref="Q688:Q689"/>
    <mergeCell ref="R688:R689"/>
    <mergeCell ref="S688:S689"/>
    <mergeCell ref="T688:T689"/>
    <mergeCell ref="U688:U689"/>
    <mergeCell ref="V688:V689"/>
    <mergeCell ref="W688:W689"/>
    <mergeCell ref="F690:F691"/>
    <mergeCell ref="F692:F693"/>
    <mergeCell ref="B688:B689"/>
    <mergeCell ref="C688:C689"/>
    <mergeCell ref="D688:D689"/>
    <mergeCell ref="E688:E689"/>
    <mergeCell ref="G688:G689"/>
    <mergeCell ref="H688:H689"/>
    <mergeCell ref="I688:I689"/>
    <mergeCell ref="J688:J689"/>
    <mergeCell ref="X692:Y693"/>
    <mergeCell ref="B694:B695"/>
    <mergeCell ref="C694:C695"/>
    <mergeCell ref="D694:D695"/>
    <mergeCell ref="E694:E695"/>
    <mergeCell ref="G694:G695"/>
    <mergeCell ref="H694:H695"/>
    <mergeCell ref="I694:I695"/>
    <mergeCell ref="J694:J695"/>
    <mergeCell ref="O694:O695"/>
    <mergeCell ref="P694:P695"/>
    <mergeCell ref="Q694:Q695"/>
    <mergeCell ref="R694:R695"/>
    <mergeCell ref="S694:S695"/>
    <mergeCell ref="T694:T695"/>
    <mergeCell ref="U694:U695"/>
    <mergeCell ref="V694:V695"/>
    <mergeCell ref="W694:W695"/>
    <mergeCell ref="X694:Y695"/>
    <mergeCell ref="O692:O693"/>
    <mergeCell ref="P692:P693"/>
    <mergeCell ref="Q692:Q693"/>
    <mergeCell ref="R692:R693"/>
    <mergeCell ref="S692:S693"/>
    <mergeCell ref="T692:T693"/>
    <mergeCell ref="U692:U693"/>
    <mergeCell ref="V692:V693"/>
    <mergeCell ref="W692:W693"/>
    <mergeCell ref="F694:F695"/>
    <mergeCell ref="F696:F697"/>
    <mergeCell ref="B692:B693"/>
    <mergeCell ref="C692:C693"/>
    <mergeCell ref="D692:D693"/>
    <mergeCell ref="E692:E693"/>
    <mergeCell ref="G692:G693"/>
    <mergeCell ref="H692:H693"/>
    <mergeCell ref="I692:I693"/>
    <mergeCell ref="J692:J693"/>
    <mergeCell ref="X696:Y697"/>
    <mergeCell ref="B698:B699"/>
    <mergeCell ref="C698:C699"/>
    <mergeCell ref="D698:D699"/>
    <mergeCell ref="E698:E699"/>
    <mergeCell ref="G698:G699"/>
    <mergeCell ref="H698:H699"/>
    <mergeCell ref="I698:I699"/>
    <mergeCell ref="J698:J699"/>
    <mergeCell ref="O698:O699"/>
    <mergeCell ref="P698:P699"/>
    <mergeCell ref="Q698:Q699"/>
    <mergeCell ref="R698:R699"/>
    <mergeCell ref="S698:S699"/>
    <mergeCell ref="T698:T699"/>
    <mergeCell ref="U698:U699"/>
    <mergeCell ref="V698:V699"/>
    <mergeCell ref="W698:W699"/>
    <mergeCell ref="X698:Y699"/>
    <mergeCell ref="O696:O697"/>
    <mergeCell ref="P696:P697"/>
    <mergeCell ref="Q696:Q697"/>
    <mergeCell ref="R696:R697"/>
    <mergeCell ref="S696:S697"/>
    <mergeCell ref="T696:T697"/>
    <mergeCell ref="U696:U697"/>
    <mergeCell ref="V696:V697"/>
    <mergeCell ref="W696:W697"/>
    <mergeCell ref="F698:F699"/>
    <mergeCell ref="F700:F701"/>
    <mergeCell ref="B696:B697"/>
    <mergeCell ref="C696:C697"/>
    <mergeCell ref="D696:D697"/>
    <mergeCell ref="E696:E697"/>
    <mergeCell ref="G696:G697"/>
    <mergeCell ref="H696:H697"/>
    <mergeCell ref="I696:I697"/>
    <mergeCell ref="J696:J697"/>
    <mergeCell ref="X700:Y701"/>
    <mergeCell ref="B702:B703"/>
    <mergeCell ref="C702:C703"/>
    <mergeCell ref="D702:D703"/>
    <mergeCell ref="E702:E703"/>
    <mergeCell ref="G702:G703"/>
    <mergeCell ref="H702:H703"/>
    <mergeCell ref="I702:I703"/>
    <mergeCell ref="J702:J703"/>
    <mergeCell ref="O702:O703"/>
    <mergeCell ref="P702:P703"/>
    <mergeCell ref="Q702:Q703"/>
    <mergeCell ref="R702:R703"/>
    <mergeCell ref="S702:S703"/>
    <mergeCell ref="T702:T703"/>
    <mergeCell ref="U702:U703"/>
    <mergeCell ref="V702:V703"/>
    <mergeCell ref="W702:W703"/>
    <mergeCell ref="X702:Y703"/>
    <mergeCell ref="O700:O701"/>
    <mergeCell ref="P700:P701"/>
    <mergeCell ref="Q700:Q701"/>
    <mergeCell ref="R700:R701"/>
    <mergeCell ref="S700:S701"/>
    <mergeCell ref="T700:T701"/>
    <mergeCell ref="U700:U701"/>
    <mergeCell ref="V700:V701"/>
    <mergeCell ref="W700:W701"/>
    <mergeCell ref="F702:F703"/>
    <mergeCell ref="F704:F705"/>
    <mergeCell ref="B700:B701"/>
    <mergeCell ref="C700:C701"/>
    <mergeCell ref="D700:D701"/>
    <mergeCell ref="E700:E701"/>
    <mergeCell ref="G700:G701"/>
    <mergeCell ref="H700:H701"/>
    <mergeCell ref="I700:I701"/>
    <mergeCell ref="J700:J701"/>
    <mergeCell ref="X704:Y705"/>
    <mergeCell ref="B706:B707"/>
    <mergeCell ref="C706:C707"/>
    <mergeCell ref="D706:D707"/>
    <mergeCell ref="E706:E707"/>
    <mergeCell ref="G706:G707"/>
    <mergeCell ref="H706:H707"/>
    <mergeCell ref="I706:I707"/>
    <mergeCell ref="J706:J707"/>
    <mergeCell ref="O706:O707"/>
    <mergeCell ref="P706:P707"/>
    <mergeCell ref="Q706:Q707"/>
    <mergeCell ref="R706:R707"/>
    <mergeCell ref="S706:S707"/>
    <mergeCell ref="T706:T707"/>
    <mergeCell ref="U706:U707"/>
    <mergeCell ref="V706:V707"/>
    <mergeCell ref="W706:W707"/>
    <mergeCell ref="X706:Y707"/>
    <mergeCell ref="O704:O705"/>
    <mergeCell ref="P704:P705"/>
    <mergeCell ref="Q704:Q705"/>
    <mergeCell ref="R704:R705"/>
    <mergeCell ref="S704:S705"/>
    <mergeCell ref="T704:T705"/>
    <mergeCell ref="U704:U705"/>
    <mergeCell ref="V704:V705"/>
    <mergeCell ref="W704:W705"/>
    <mergeCell ref="F706:F707"/>
    <mergeCell ref="F708:F709"/>
    <mergeCell ref="B704:B705"/>
    <mergeCell ref="C704:C705"/>
    <mergeCell ref="D704:D705"/>
    <mergeCell ref="E704:E705"/>
    <mergeCell ref="G704:G705"/>
    <mergeCell ref="H704:H705"/>
    <mergeCell ref="I704:I705"/>
    <mergeCell ref="J704:J705"/>
    <mergeCell ref="X708:Y709"/>
    <mergeCell ref="B710:B711"/>
    <mergeCell ref="C710:C711"/>
    <mergeCell ref="D710:D711"/>
    <mergeCell ref="E710:E711"/>
    <mergeCell ref="G710:G711"/>
    <mergeCell ref="H710:H711"/>
    <mergeCell ref="I710:I711"/>
    <mergeCell ref="J710:J711"/>
    <mergeCell ref="O710:O711"/>
    <mergeCell ref="P710:P711"/>
    <mergeCell ref="Q710:Q711"/>
    <mergeCell ref="R710:R711"/>
    <mergeCell ref="S710:S711"/>
    <mergeCell ref="T710:T711"/>
    <mergeCell ref="U710:U711"/>
    <mergeCell ref="V710:V711"/>
    <mergeCell ref="W710:W711"/>
    <mergeCell ref="X710:Y711"/>
    <mergeCell ref="O708:O709"/>
    <mergeCell ref="P708:P709"/>
    <mergeCell ref="Q708:Q709"/>
    <mergeCell ref="R708:R709"/>
    <mergeCell ref="S708:S709"/>
    <mergeCell ref="T708:T709"/>
    <mergeCell ref="U708:U709"/>
    <mergeCell ref="V708:V709"/>
    <mergeCell ref="W708:W709"/>
    <mergeCell ref="F710:F711"/>
    <mergeCell ref="F712:F713"/>
    <mergeCell ref="B708:B709"/>
    <mergeCell ref="C708:C709"/>
    <mergeCell ref="D708:D709"/>
    <mergeCell ref="E708:E709"/>
    <mergeCell ref="G708:G709"/>
    <mergeCell ref="H708:H709"/>
    <mergeCell ref="I708:I709"/>
    <mergeCell ref="J708:J709"/>
    <mergeCell ref="X712:Y713"/>
    <mergeCell ref="B714:B715"/>
    <mergeCell ref="C714:C715"/>
    <mergeCell ref="D714:D715"/>
    <mergeCell ref="E714:E715"/>
    <mergeCell ref="G714:G715"/>
    <mergeCell ref="H714:H715"/>
    <mergeCell ref="I714:I715"/>
    <mergeCell ref="J714:J715"/>
    <mergeCell ref="O714:O715"/>
    <mergeCell ref="P714:P715"/>
    <mergeCell ref="Q714:Q715"/>
    <mergeCell ref="R714:R715"/>
    <mergeCell ref="S714:S715"/>
    <mergeCell ref="T714:T715"/>
    <mergeCell ref="U714:U715"/>
    <mergeCell ref="V714:V715"/>
    <mergeCell ref="W714:W715"/>
    <mergeCell ref="X714:Y715"/>
    <mergeCell ref="O712:O713"/>
    <mergeCell ref="P712:P713"/>
    <mergeCell ref="Q712:Q713"/>
    <mergeCell ref="R712:R713"/>
    <mergeCell ref="S712:S713"/>
    <mergeCell ref="T712:T713"/>
    <mergeCell ref="U712:U713"/>
    <mergeCell ref="V712:V713"/>
    <mergeCell ref="W712:W713"/>
    <mergeCell ref="F714:F715"/>
    <mergeCell ref="F716:F717"/>
    <mergeCell ref="B712:B713"/>
    <mergeCell ref="C712:C713"/>
    <mergeCell ref="D712:D713"/>
    <mergeCell ref="E712:E713"/>
    <mergeCell ref="G712:G713"/>
    <mergeCell ref="H712:H713"/>
    <mergeCell ref="I712:I713"/>
    <mergeCell ref="J712:J713"/>
    <mergeCell ref="X716:Y717"/>
    <mergeCell ref="B718:B719"/>
    <mergeCell ref="C718:C719"/>
    <mergeCell ref="D718:D719"/>
    <mergeCell ref="E718:E719"/>
    <mergeCell ref="G718:G719"/>
    <mergeCell ref="H718:H719"/>
    <mergeCell ref="I718:I719"/>
    <mergeCell ref="J718:J719"/>
    <mergeCell ref="O718:O719"/>
    <mergeCell ref="P718:P719"/>
    <mergeCell ref="Q718:Q719"/>
    <mergeCell ref="R718:R719"/>
    <mergeCell ref="S718:S719"/>
    <mergeCell ref="T718:T719"/>
    <mergeCell ref="U718:U719"/>
    <mergeCell ref="V718:V719"/>
    <mergeCell ref="W718:W719"/>
    <mergeCell ref="X718:Y719"/>
    <mergeCell ref="O716:O717"/>
    <mergeCell ref="P716:P717"/>
    <mergeCell ref="Q716:Q717"/>
    <mergeCell ref="R716:R717"/>
    <mergeCell ref="S716:S717"/>
    <mergeCell ref="T716:T717"/>
    <mergeCell ref="U716:U717"/>
    <mergeCell ref="V716:V717"/>
    <mergeCell ref="W716:W717"/>
    <mergeCell ref="F718:F719"/>
    <mergeCell ref="F720:F721"/>
    <mergeCell ref="B716:B717"/>
    <mergeCell ref="C716:C717"/>
    <mergeCell ref="D716:D717"/>
    <mergeCell ref="E716:E717"/>
    <mergeCell ref="G716:G717"/>
    <mergeCell ref="H716:H717"/>
    <mergeCell ref="I716:I717"/>
    <mergeCell ref="J716:J717"/>
    <mergeCell ref="X720:Y721"/>
    <mergeCell ref="B722:B723"/>
    <mergeCell ref="C722:C723"/>
    <mergeCell ref="D722:D723"/>
    <mergeCell ref="E722:E723"/>
    <mergeCell ref="G722:G723"/>
    <mergeCell ref="H722:H723"/>
    <mergeCell ref="I722:I723"/>
    <mergeCell ref="J722:J723"/>
    <mergeCell ref="O722:O723"/>
    <mergeCell ref="P722:P723"/>
    <mergeCell ref="Q722:Q723"/>
    <mergeCell ref="R722:R723"/>
    <mergeCell ref="S722:S723"/>
    <mergeCell ref="T722:T723"/>
    <mergeCell ref="U722:U723"/>
    <mergeCell ref="V722:V723"/>
    <mergeCell ref="W722:W723"/>
    <mergeCell ref="X722:Y723"/>
    <mergeCell ref="O720:O721"/>
    <mergeCell ref="P720:P721"/>
    <mergeCell ref="Q720:Q721"/>
    <mergeCell ref="R720:R721"/>
    <mergeCell ref="S720:S721"/>
    <mergeCell ref="T720:T721"/>
    <mergeCell ref="U720:U721"/>
    <mergeCell ref="V720:V721"/>
    <mergeCell ref="W720:W721"/>
    <mergeCell ref="F722:F723"/>
    <mergeCell ref="F724:F725"/>
    <mergeCell ref="B720:B721"/>
    <mergeCell ref="C720:C721"/>
    <mergeCell ref="D720:D721"/>
    <mergeCell ref="E720:E721"/>
    <mergeCell ref="G720:G721"/>
    <mergeCell ref="H720:H721"/>
    <mergeCell ref="I720:I721"/>
    <mergeCell ref="J720:J721"/>
    <mergeCell ref="X724:Y725"/>
    <mergeCell ref="B726:B727"/>
    <mergeCell ref="C726:C727"/>
    <mergeCell ref="D726:D727"/>
    <mergeCell ref="E726:E727"/>
    <mergeCell ref="G726:G727"/>
    <mergeCell ref="H726:H727"/>
    <mergeCell ref="I726:I727"/>
    <mergeCell ref="J726:J727"/>
    <mergeCell ref="O726:O727"/>
    <mergeCell ref="P726:P727"/>
    <mergeCell ref="Q726:Q727"/>
    <mergeCell ref="R726:R727"/>
    <mergeCell ref="S726:S727"/>
    <mergeCell ref="T726:T727"/>
    <mergeCell ref="U726:U727"/>
    <mergeCell ref="V726:V727"/>
    <mergeCell ref="W726:W727"/>
    <mergeCell ref="X726:Y727"/>
    <mergeCell ref="O724:O725"/>
    <mergeCell ref="P724:P725"/>
    <mergeCell ref="Q724:Q725"/>
    <mergeCell ref="R724:R725"/>
    <mergeCell ref="S724:S725"/>
    <mergeCell ref="T724:T725"/>
    <mergeCell ref="U724:U725"/>
    <mergeCell ref="V724:V725"/>
    <mergeCell ref="W724:W725"/>
    <mergeCell ref="F726:F727"/>
    <mergeCell ref="F728:F729"/>
    <mergeCell ref="B724:B725"/>
    <mergeCell ref="C724:C725"/>
    <mergeCell ref="D724:D725"/>
    <mergeCell ref="E724:E725"/>
    <mergeCell ref="G724:G725"/>
    <mergeCell ref="H724:H725"/>
    <mergeCell ref="I724:I725"/>
    <mergeCell ref="J724:J725"/>
    <mergeCell ref="X728:Y729"/>
    <mergeCell ref="B730:B731"/>
    <mergeCell ref="C730:C731"/>
    <mergeCell ref="D730:D731"/>
    <mergeCell ref="E730:E731"/>
    <mergeCell ref="G730:G731"/>
    <mergeCell ref="H730:H731"/>
    <mergeCell ref="I730:I731"/>
    <mergeCell ref="J730:J731"/>
    <mergeCell ref="O730:O731"/>
    <mergeCell ref="P730:P731"/>
    <mergeCell ref="Q730:Q731"/>
    <mergeCell ref="R730:R731"/>
    <mergeCell ref="S730:S731"/>
    <mergeCell ref="T730:T731"/>
    <mergeCell ref="U730:U731"/>
    <mergeCell ref="V730:V731"/>
    <mergeCell ref="W730:W731"/>
    <mergeCell ref="X730:Y731"/>
    <mergeCell ref="O728:O729"/>
    <mergeCell ref="P728:P729"/>
    <mergeCell ref="Q728:Q729"/>
    <mergeCell ref="R728:R729"/>
    <mergeCell ref="S728:S729"/>
    <mergeCell ref="T728:T729"/>
    <mergeCell ref="U728:U729"/>
    <mergeCell ref="V728:V729"/>
    <mergeCell ref="W728:W729"/>
    <mergeCell ref="F730:F731"/>
    <mergeCell ref="F732:F733"/>
    <mergeCell ref="B728:B729"/>
    <mergeCell ref="C728:C729"/>
    <mergeCell ref="D728:D729"/>
    <mergeCell ref="E728:E729"/>
    <mergeCell ref="G728:G729"/>
    <mergeCell ref="H728:H729"/>
    <mergeCell ref="I728:I729"/>
    <mergeCell ref="J728:J729"/>
    <mergeCell ref="X732:Y733"/>
    <mergeCell ref="B734:B735"/>
    <mergeCell ref="C734:C735"/>
    <mergeCell ref="D734:D735"/>
    <mergeCell ref="E734:E735"/>
    <mergeCell ref="G734:G735"/>
    <mergeCell ref="H734:H735"/>
    <mergeCell ref="I734:I735"/>
    <mergeCell ref="J734:J735"/>
    <mergeCell ref="O734:O735"/>
    <mergeCell ref="P734:P735"/>
    <mergeCell ref="Q734:Q735"/>
    <mergeCell ref="R734:R735"/>
    <mergeCell ref="S734:S735"/>
    <mergeCell ref="T734:T735"/>
    <mergeCell ref="U734:U735"/>
    <mergeCell ref="V734:V735"/>
    <mergeCell ref="W734:W735"/>
    <mergeCell ref="X734:Y735"/>
    <mergeCell ref="O732:O733"/>
    <mergeCell ref="P732:P733"/>
    <mergeCell ref="Q732:Q733"/>
    <mergeCell ref="R732:R733"/>
    <mergeCell ref="S732:S733"/>
    <mergeCell ref="T732:T733"/>
    <mergeCell ref="U732:U733"/>
    <mergeCell ref="V732:V733"/>
    <mergeCell ref="W732:W733"/>
    <mergeCell ref="F734:F735"/>
    <mergeCell ref="F736:F737"/>
    <mergeCell ref="B732:B733"/>
    <mergeCell ref="C732:C733"/>
    <mergeCell ref="D732:D733"/>
    <mergeCell ref="E732:E733"/>
    <mergeCell ref="G732:G733"/>
    <mergeCell ref="H732:H733"/>
    <mergeCell ref="I732:I733"/>
    <mergeCell ref="J732:J733"/>
    <mergeCell ref="X736:Y737"/>
    <mergeCell ref="B738:B739"/>
    <mergeCell ref="C738:C739"/>
    <mergeCell ref="D738:D739"/>
    <mergeCell ref="E738:E739"/>
    <mergeCell ref="G738:G739"/>
    <mergeCell ref="H738:H739"/>
    <mergeCell ref="I738:I739"/>
    <mergeCell ref="J738:J739"/>
    <mergeCell ref="O738:O739"/>
    <mergeCell ref="P738:P739"/>
    <mergeCell ref="Q738:Q739"/>
    <mergeCell ref="R738:R739"/>
    <mergeCell ref="S738:S739"/>
    <mergeCell ref="T738:T739"/>
    <mergeCell ref="U738:U739"/>
    <mergeCell ref="V738:V739"/>
    <mergeCell ref="W738:W739"/>
    <mergeCell ref="X738:Y739"/>
    <mergeCell ref="O736:O737"/>
    <mergeCell ref="P736:P737"/>
    <mergeCell ref="Q736:Q737"/>
    <mergeCell ref="R736:R737"/>
    <mergeCell ref="S736:S737"/>
    <mergeCell ref="T736:T737"/>
    <mergeCell ref="U736:U737"/>
    <mergeCell ref="V736:V737"/>
    <mergeCell ref="W736:W737"/>
    <mergeCell ref="F738:F739"/>
    <mergeCell ref="F740:F741"/>
    <mergeCell ref="B736:B737"/>
    <mergeCell ref="C736:C737"/>
    <mergeCell ref="D736:D737"/>
    <mergeCell ref="E736:E737"/>
    <mergeCell ref="G736:G737"/>
    <mergeCell ref="H736:H737"/>
    <mergeCell ref="I736:I737"/>
    <mergeCell ref="J736:J737"/>
    <mergeCell ref="X740:Y741"/>
    <mergeCell ref="B742:B743"/>
    <mergeCell ref="C742:C743"/>
    <mergeCell ref="D742:D743"/>
    <mergeCell ref="E742:E743"/>
    <mergeCell ref="G742:G743"/>
    <mergeCell ref="H742:H743"/>
    <mergeCell ref="I742:I743"/>
    <mergeCell ref="J742:J743"/>
    <mergeCell ref="O742:O743"/>
    <mergeCell ref="P742:P743"/>
    <mergeCell ref="Q742:Q743"/>
    <mergeCell ref="R742:R743"/>
    <mergeCell ref="S742:S743"/>
    <mergeCell ref="T742:T743"/>
    <mergeCell ref="U742:U743"/>
    <mergeCell ref="V742:V743"/>
    <mergeCell ref="W742:W743"/>
    <mergeCell ref="X742:Y743"/>
    <mergeCell ref="O740:O741"/>
    <mergeCell ref="P740:P741"/>
    <mergeCell ref="Q740:Q741"/>
    <mergeCell ref="R740:R741"/>
    <mergeCell ref="S740:S741"/>
    <mergeCell ref="T740:T741"/>
    <mergeCell ref="U740:U741"/>
    <mergeCell ref="V740:V741"/>
    <mergeCell ref="W740:W741"/>
    <mergeCell ref="F742:F743"/>
    <mergeCell ref="F744:F745"/>
    <mergeCell ref="B740:B741"/>
    <mergeCell ref="C740:C741"/>
    <mergeCell ref="D740:D741"/>
    <mergeCell ref="E740:E741"/>
    <mergeCell ref="G740:G741"/>
    <mergeCell ref="H740:H741"/>
    <mergeCell ref="I740:I741"/>
    <mergeCell ref="J740:J741"/>
    <mergeCell ref="X744:Y745"/>
    <mergeCell ref="B746:B747"/>
    <mergeCell ref="C746:C747"/>
    <mergeCell ref="D746:D747"/>
    <mergeCell ref="E746:E747"/>
    <mergeCell ref="G746:G747"/>
    <mergeCell ref="H746:H747"/>
    <mergeCell ref="I746:I747"/>
    <mergeCell ref="J746:J747"/>
    <mergeCell ref="O746:O747"/>
    <mergeCell ref="P746:P747"/>
    <mergeCell ref="Q746:Q747"/>
    <mergeCell ref="R746:R747"/>
    <mergeCell ref="S746:S747"/>
    <mergeCell ref="T746:T747"/>
    <mergeCell ref="U746:U747"/>
    <mergeCell ref="V746:V747"/>
    <mergeCell ref="W746:W747"/>
    <mergeCell ref="X746:Y747"/>
    <mergeCell ref="O744:O745"/>
    <mergeCell ref="P744:P745"/>
    <mergeCell ref="Q744:Q745"/>
    <mergeCell ref="R744:R745"/>
    <mergeCell ref="S744:S745"/>
    <mergeCell ref="T744:T745"/>
    <mergeCell ref="U744:U745"/>
    <mergeCell ref="V744:V745"/>
    <mergeCell ref="W744:W745"/>
    <mergeCell ref="F746:F747"/>
    <mergeCell ref="F748:F749"/>
    <mergeCell ref="B744:B745"/>
    <mergeCell ref="C744:C745"/>
    <mergeCell ref="D744:D745"/>
    <mergeCell ref="E744:E745"/>
    <mergeCell ref="G744:G745"/>
    <mergeCell ref="H744:H745"/>
    <mergeCell ref="I744:I745"/>
    <mergeCell ref="J744:J745"/>
    <mergeCell ref="X748:Y749"/>
    <mergeCell ref="B750:B751"/>
    <mergeCell ref="C750:C751"/>
    <mergeCell ref="D750:D751"/>
    <mergeCell ref="E750:E751"/>
    <mergeCell ref="G750:G751"/>
    <mergeCell ref="H750:H751"/>
    <mergeCell ref="I750:I751"/>
    <mergeCell ref="J750:J751"/>
    <mergeCell ref="O750:O751"/>
    <mergeCell ref="P750:P751"/>
    <mergeCell ref="Q750:Q751"/>
    <mergeCell ref="R750:R751"/>
    <mergeCell ref="S750:S751"/>
    <mergeCell ref="T750:T751"/>
    <mergeCell ref="U750:U751"/>
    <mergeCell ref="V750:V751"/>
    <mergeCell ref="W750:W751"/>
    <mergeCell ref="X750:Y751"/>
    <mergeCell ref="O748:O749"/>
    <mergeCell ref="P748:P749"/>
    <mergeCell ref="Q748:Q749"/>
    <mergeCell ref="R748:R749"/>
    <mergeCell ref="S748:S749"/>
    <mergeCell ref="T748:T749"/>
    <mergeCell ref="U748:U749"/>
    <mergeCell ref="V748:V749"/>
    <mergeCell ref="W748:W749"/>
    <mergeCell ref="F750:F751"/>
    <mergeCell ref="F752:F753"/>
    <mergeCell ref="B748:B749"/>
    <mergeCell ref="C748:C749"/>
    <mergeCell ref="D748:D749"/>
    <mergeCell ref="E748:E749"/>
    <mergeCell ref="G748:G749"/>
    <mergeCell ref="H748:H749"/>
    <mergeCell ref="I748:I749"/>
    <mergeCell ref="J748:J749"/>
    <mergeCell ref="X752:Y753"/>
    <mergeCell ref="B754:B755"/>
    <mergeCell ref="C754:C755"/>
    <mergeCell ref="D754:D755"/>
    <mergeCell ref="E754:E755"/>
    <mergeCell ref="G754:G755"/>
    <mergeCell ref="H754:H755"/>
    <mergeCell ref="I754:I755"/>
    <mergeCell ref="J754:J755"/>
    <mergeCell ref="O754:O755"/>
    <mergeCell ref="P754:P755"/>
    <mergeCell ref="Q754:Q755"/>
    <mergeCell ref="R754:R755"/>
    <mergeCell ref="S754:S755"/>
    <mergeCell ref="T754:T755"/>
    <mergeCell ref="U754:U755"/>
    <mergeCell ref="V754:V755"/>
    <mergeCell ref="W754:W755"/>
    <mergeCell ref="X754:Y755"/>
    <mergeCell ref="O752:O753"/>
    <mergeCell ref="P752:P753"/>
    <mergeCell ref="Q752:Q753"/>
    <mergeCell ref="R752:R753"/>
    <mergeCell ref="S752:S753"/>
    <mergeCell ref="T752:T753"/>
    <mergeCell ref="U752:U753"/>
    <mergeCell ref="V752:V753"/>
    <mergeCell ref="W752:W753"/>
    <mergeCell ref="F754:F755"/>
    <mergeCell ref="F756:F757"/>
    <mergeCell ref="B752:B753"/>
    <mergeCell ref="C752:C753"/>
    <mergeCell ref="D752:D753"/>
    <mergeCell ref="E752:E753"/>
    <mergeCell ref="G752:G753"/>
    <mergeCell ref="H752:H753"/>
    <mergeCell ref="I752:I753"/>
    <mergeCell ref="J752:J753"/>
    <mergeCell ref="X756:Y757"/>
    <mergeCell ref="B758:B759"/>
    <mergeCell ref="C758:C759"/>
    <mergeCell ref="D758:D759"/>
    <mergeCell ref="E758:E759"/>
    <mergeCell ref="G758:G759"/>
    <mergeCell ref="H758:H759"/>
    <mergeCell ref="I758:I759"/>
    <mergeCell ref="J758:J759"/>
    <mergeCell ref="O758:O759"/>
    <mergeCell ref="P758:P759"/>
    <mergeCell ref="Q758:Q759"/>
    <mergeCell ref="R758:R759"/>
    <mergeCell ref="S758:S759"/>
    <mergeCell ref="T758:T759"/>
    <mergeCell ref="U758:U759"/>
    <mergeCell ref="V758:V759"/>
    <mergeCell ref="W758:W759"/>
    <mergeCell ref="X758:Y759"/>
    <mergeCell ref="O756:O757"/>
    <mergeCell ref="P756:P757"/>
    <mergeCell ref="Q756:Q757"/>
    <mergeCell ref="R756:R757"/>
    <mergeCell ref="S756:S757"/>
    <mergeCell ref="T756:T757"/>
    <mergeCell ref="U756:U757"/>
    <mergeCell ref="V756:V757"/>
    <mergeCell ref="W756:W757"/>
    <mergeCell ref="F758:F759"/>
    <mergeCell ref="F760:F761"/>
    <mergeCell ref="B756:B757"/>
    <mergeCell ref="C756:C757"/>
    <mergeCell ref="D756:D757"/>
    <mergeCell ref="E756:E757"/>
    <mergeCell ref="G756:G757"/>
    <mergeCell ref="H756:H757"/>
    <mergeCell ref="I756:I757"/>
    <mergeCell ref="J756:J757"/>
    <mergeCell ref="X760:Y761"/>
    <mergeCell ref="B762:B763"/>
    <mergeCell ref="C762:C763"/>
    <mergeCell ref="D762:D763"/>
    <mergeCell ref="E762:E763"/>
    <mergeCell ref="G762:G763"/>
    <mergeCell ref="H762:H763"/>
    <mergeCell ref="I762:I763"/>
    <mergeCell ref="J762:J763"/>
    <mergeCell ref="O762:O763"/>
    <mergeCell ref="P762:P763"/>
    <mergeCell ref="Q762:Q763"/>
    <mergeCell ref="R762:R763"/>
    <mergeCell ref="S762:S763"/>
    <mergeCell ref="T762:T763"/>
    <mergeCell ref="U762:U763"/>
    <mergeCell ref="V762:V763"/>
    <mergeCell ref="W762:W763"/>
    <mergeCell ref="X762:Y763"/>
    <mergeCell ref="O760:O761"/>
    <mergeCell ref="P760:P761"/>
    <mergeCell ref="Q760:Q761"/>
    <mergeCell ref="R760:R761"/>
    <mergeCell ref="S760:S761"/>
    <mergeCell ref="T760:T761"/>
    <mergeCell ref="U760:U761"/>
    <mergeCell ref="V760:V761"/>
    <mergeCell ref="W760:W761"/>
    <mergeCell ref="F762:F763"/>
    <mergeCell ref="F764:F765"/>
    <mergeCell ref="B760:B761"/>
    <mergeCell ref="C760:C761"/>
    <mergeCell ref="D760:D761"/>
    <mergeCell ref="E760:E761"/>
    <mergeCell ref="G760:G761"/>
    <mergeCell ref="H760:H761"/>
    <mergeCell ref="I760:I761"/>
    <mergeCell ref="J760:J761"/>
    <mergeCell ref="X764:Y765"/>
    <mergeCell ref="B766:B767"/>
    <mergeCell ref="C766:C767"/>
    <mergeCell ref="D766:D767"/>
    <mergeCell ref="E766:E767"/>
    <mergeCell ref="G766:G767"/>
    <mergeCell ref="H766:H767"/>
    <mergeCell ref="I766:I767"/>
    <mergeCell ref="J766:J767"/>
    <mergeCell ref="O766:O767"/>
    <mergeCell ref="P766:P767"/>
    <mergeCell ref="Q766:Q767"/>
    <mergeCell ref="R766:R767"/>
    <mergeCell ref="S766:S767"/>
    <mergeCell ref="T766:T767"/>
    <mergeCell ref="U766:U767"/>
    <mergeCell ref="V766:V767"/>
    <mergeCell ref="W766:W767"/>
    <mergeCell ref="X766:Y767"/>
    <mergeCell ref="O764:O765"/>
    <mergeCell ref="P764:P765"/>
    <mergeCell ref="Q764:Q765"/>
    <mergeCell ref="R764:R765"/>
    <mergeCell ref="S764:S765"/>
    <mergeCell ref="T764:T765"/>
    <mergeCell ref="U764:U765"/>
    <mergeCell ref="V764:V765"/>
    <mergeCell ref="W764:W765"/>
    <mergeCell ref="F766:F767"/>
    <mergeCell ref="F768:F769"/>
    <mergeCell ref="B764:B765"/>
    <mergeCell ref="C764:C765"/>
    <mergeCell ref="D764:D765"/>
    <mergeCell ref="E764:E765"/>
    <mergeCell ref="G764:G765"/>
    <mergeCell ref="H764:H765"/>
    <mergeCell ref="I764:I765"/>
    <mergeCell ref="J764:J765"/>
    <mergeCell ref="X768:Y769"/>
    <mergeCell ref="B770:B771"/>
    <mergeCell ref="C770:C771"/>
    <mergeCell ref="D770:D771"/>
    <mergeCell ref="E770:E771"/>
    <mergeCell ref="G770:G771"/>
    <mergeCell ref="H770:H771"/>
    <mergeCell ref="I770:I771"/>
    <mergeCell ref="J770:J771"/>
    <mergeCell ref="O770:O771"/>
    <mergeCell ref="P770:P771"/>
    <mergeCell ref="Q770:Q771"/>
    <mergeCell ref="R770:R771"/>
    <mergeCell ref="S770:S771"/>
    <mergeCell ref="T770:T771"/>
    <mergeCell ref="U770:U771"/>
    <mergeCell ref="V770:V771"/>
    <mergeCell ref="W770:W771"/>
    <mergeCell ref="X770:Y771"/>
    <mergeCell ref="O768:O769"/>
    <mergeCell ref="P768:P769"/>
    <mergeCell ref="Q768:Q769"/>
    <mergeCell ref="R768:R769"/>
    <mergeCell ref="S768:S769"/>
    <mergeCell ref="T768:T769"/>
    <mergeCell ref="U768:U769"/>
    <mergeCell ref="V768:V769"/>
    <mergeCell ref="W768:W769"/>
    <mergeCell ref="F770:F771"/>
    <mergeCell ref="F772:F773"/>
    <mergeCell ref="B768:B769"/>
    <mergeCell ref="C768:C769"/>
    <mergeCell ref="D768:D769"/>
    <mergeCell ref="E768:E769"/>
    <mergeCell ref="G768:G769"/>
    <mergeCell ref="H768:H769"/>
    <mergeCell ref="I768:I769"/>
    <mergeCell ref="J768:J769"/>
    <mergeCell ref="X772:Y773"/>
    <mergeCell ref="B774:B775"/>
    <mergeCell ref="C774:C775"/>
    <mergeCell ref="D774:D775"/>
    <mergeCell ref="E774:E775"/>
    <mergeCell ref="G774:G775"/>
    <mergeCell ref="H774:H775"/>
    <mergeCell ref="I774:I775"/>
    <mergeCell ref="J774:J775"/>
    <mergeCell ref="O774:O775"/>
    <mergeCell ref="P774:P775"/>
    <mergeCell ref="Q774:Q775"/>
    <mergeCell ref="R774:R775"/>
    <mergeCell ref="S774:S775"/>
    <mergeCell ref="T774:T775"/>
    <mergeCell ref="U774:U775"/>
    <mergeCell ref="V774:V775"/>
    <mergeCell ref="W774:W775"/>
    <mergeCell ref="X774:Y775"/>
    <mergeCell ref="O772:O773"/>
    <mergeCell ref="P772:P773"/>
    <mergeCell ref="Q772:Q773"/>
    <mergeCell ref="R772:R773"/>
    <mergeCell ref="S772:S773"/>
    <mergeCell ref="T772:T773"/>
    <mergeCell ref="U772:U773"/>
    <mergeCell ref="V772:V773"/>
    <mergeCell ref="W772:W773"/>
    <mergeCell ref="F774:F775"/>
    <mergeCell ref="F776:F777"/>
    <mergeCell ref="B772:B773"/>
    <mergeCell ref="C772:C773"/>
    <mergeCell ref="D772:D773"/>
    <mergeCell ref="E772:E773"/>
    <mergeCell ref="G772:G773"/>
    <mergeCell ref="H772:H773"/>
    <mergeCell ref="I772:I773"/>
    <mergeCell ref="J772:J773"/>
    <mergeCell ref="X776:Y777"/>
    <mergeCell ref="B778:B779"/>
    <mergeCell ref="C778:C779"/>
    <mergeCell ref="D778:D779"/>
    <mergeCell ref="E778:E779"/>
    <mergeCell ref="G778:G779"/>
    <mergeCell ref="H778:H779"/>
    <mergeCell ref="I778:I779"/>
    <mergeCell ref="J778:J779"/>
    <mergeCell ref="O778:O779"/>
    <mergeCell ref="P778:P779"/>
    <mergeCell ref="Q778:Q779"/>
    <mergeCell ref="R778:R779"/>
    <mergeCell ref="S778:S779"/>
    <mergeCell ref="T778:T779"/>
    <mergeCell ref="U778:U779"/>
    <mergeCell ref="V778:V779"/>
    <mergeCell ref="W778:W779"/>
    <mergeCell ref="X778:Y779"/>
    <mergeCell ref="O776:O777"/>
    <mergeCell ref="P776:P777"/>
    <mergeCell ref="Q776:Q777"/>
    <mergeCell ref="R776:R777"/>
    <mergeCell ref="S776:S777"/>
    <mergeCell ref="T776:T777"/>
    <mergeCell ref="U776:U777"/>
    <mergeCell ref="V776:V777"/>
    <mergeCell ref="W776:W777"/>
    <mergeCell ref="F778:F779"/>
    <mergeCell ref="F780:F781"/>
    <mergeCell ref="B776:B777"/>
    <mergeCell ref="C776:C777"/>
    <mergeCell ref="D776:D777"/>
    <mergeCell ref="E776:E777"/>
    <mergeCell ref="G776:G777"/>
    <mergeCell ref="H776:H777"/>
    <mergeCell ref="I776:I777"/>
    <mergeCell ref="J776:J777"/>
    <mergeCell ref="X780:Y781"/>
    <mergeCell ref="B782:B783"/>
    <mergeCell ref="C782:C783"/>
    <mergeCell ref="D782:D783"/>
    <mergeCell ref="E782:E783"/>
    <mergeCell ref="G782:G783"/>
    <mergeCell ref="H782:H783"/>
    <mergeCell ref="I782:I783"/>
    <mergeCell ref="J782:J783"/>
    <mergeCell ref="O782:O783"/>
    <mergeCell ref="P782:P783"/>
    <mergeCell ref="Q782:Q783"/>
    <mergeCell ref="R782:R783"/>
    <mergeCell ref="S782:S783"/>
    <mergeCell ref="T782:T783"/>
    <mergeCell ref="U782:U783"/>
    <mergeCell ref="V782:V783"/>
    <mergeCell ref="W782:W783"/>
    <mergeCell ref="X782:Y783"/>
    <mergeCell ref="O780:O781"/>
    <mergeCell ref="P780:P781"/>
    <mergeCell ref="Q780:Q781"/>
    <mergeCell ref="R780:R781"/>
    <mergeCell ref="S780:S781"/>
    <mergeCell ref="T780:T781"/>
    <mergeCell ref="U780:U781"/>
    <mergeCell ref="V780:V781"/>
    <mergeCell ref="W780:W781"/>
    <mergeCell ref="F782:F783"/>
    <mergeCell ref="F784:F785"/>
    <mergeCell ref="B780:B781"/>
    <mergeCell ref="C780:C781"/>
    <mergeCell ref="D780:D781"/>
    <mergeCell ref="E780:E781"/>
    <mergeCell ref="G780:G781"/>
    <mergeCell ref="H780:H781"/>
    <mergeCell ref="I780:I781"/>
    <mergeCell ref="J780:J781"/>
    <mergeCell ref="X784:Y785"/>
    <mergeCell ref="B786:B787"/>
    <mergeCell ref="C786:C787"/>
    <mergeCell ref="D786:D787"/>
    <mergeCell ref="E786:E787"/>
    <mergeCell ref="G786:G787"/>
    <mergeCell ref="H786:H787"/>
    <mergeCell ref="I786:I787"/>
    <mergeCell ref="J786:J787"/>
    <mergeCell ref="O786:O787"/>
    <mergeCell ref="P786:P787"/>
    <mergeCell ref="Q786:Q787"/>
    <mergeCell ref="R786:R787"/>
    <mergeCell ref="S786:S787"/>
    <mergeCell ref="T786:T787"/>
    <mergeCell ref="U786:U787"/>
    <mergeCell ref="V786:V787"/>
    <mergeCell ref="W786:W787"/>
    <mergeCell ref="X786:Y787"/>
    <mergeCell ref="O784:O785"/>
    <mergeCell ref="P784:P785"/>
    <mergeCell ref="Q784:Q785"/>
    <mergeCell ref="R784:R785"/>
    <mergeCell ref="S784:S785"/>
    <mergeCell ref="T784:T785"/>
    <mergeCell ref="U784:U785"/>
    <mergeCell ref="V784:V785"/>
    <mergeCell ref="W784:W785"/>
    <mergeCell ref="F786:F787"/>
    <mergeCell ref="F788:F789"/>
    <mergeCell ref="B784:B785"/>
    <mergeCell ref="C784:C785"/>
    <mergeCell ref="D784:D785"/>
    <mergeCell ref="E784:E785"/>
    <mergeCell ref="G784:G785"/>
    <mergeCell ref="H784:H785"/>
    <mergeCell ref="I784:I785"/>
    <mergeCell ref="J784:J785"/>
    <mergeCell ref="X788:Y789"/>
    <mergeCell ref="B790:B791"/>
    <mergeCell ref="C790:C791"/>
    <mergeCell ref="D790:D791"/>
    <mergeCell ref="E790:E791"/>
    <mergeCell ref="G790:G791"/>
    <mergeCell ref="H790:H791"/>
    <mergeCell ref="I790:I791"/>
    <mergeCell ref="J790:J791"/>
    <mergeCell ref="O790:O791"/>
    <mergeCell ref="P790:P791"/>
    <mergeCell ref="Q790:Q791"/>
    <mergeCell ref="R790:R791"/>
    <mergeCell ref="S790:S791"/>
    <mergeCell ref="T790:T791"/>
    <mergeCell ref="U790:U791"/>
    <mergeCell ref="V790:V791"/>
    <mergeCell ref="W790:W791"/>
    <mergeCell ref="X790:Y791"/>
    <mergeCell ref="O788:O789"/>
    <mergeCell ref="P788:P789"/>
    <mergeCell ref="Q788:Q789"/>
    <mergeCell ref="R788:R789"/>
    <mergeCell ref="S788:S789"/>
    <mergeCell ref="T788:T789"/>
    <mergeCell ref="U788:U789"/>
    <mergeCell ref="V788:V789"/>
    <mergeCell ref="W788:W789"/>
    <mergeCell ref="F790:F791"/>
    <mergeCell ref="F792:F793"/>
    <mergeCell ref="B788:B789"/>
    <mergeCell ref="C788:C789"/>
    <mergeCell ref="D788:D789"/>
    <mergeCell ref="E788:E789"/>
    <mergeCell ref="G788:G789"/>
    <mergeCell ref="H788:H789"/>
    <mergeCell ref="I788:I789"/>
    <mergeCell ref="J788:J789"/>
    <mergeCell ref="X792:Y793"/>
    <mergeCell ref="B794:B795"/>
    <mergeCell ref="C794:C795"/>
    <mergeCell ref="D794:D795"/>
    <mergeCell ref="E794:E795"/>
    <mergeCell ref="G794:G795"/>
    <mergeCell ref="H794:H795"/>
    <mergeCell ref="I794:I795"/>
    <mergeCell ref="J794:J795"/>
    <mergeCell ref="O794:O795"/>
    <mergeCell ref="P794:P795"/>
    <mergeCell ref="Q794:Q795"/>
    <mergeCell ref="R794:R795"/>
    <mergeCell ref="S794:S795"/>
    <mergeCell ref="T794:T795"/>
    <mergeCell ref="U794:U795"/>
    <mergeCell ref="V794:V795"/>
    <mergeCell ref="W794:W795"/>
    <mergeCell ref="X794:Y795"/>
    <mergeCell ref="O792:O793"/>
    <mergeCell ref="P792:P793"/>
    <mergeCell ref="Q792:Q793"/>
    <mergeCell ref="R792:R793"/>
    <mergeCell ref="S792:S793"/>
    <mergeCell ref="T792:T793"/>
    <mergeCell ref="U792:U793"/>
    <mergeCell ref="V792:V793"/>
    <mergeCell ref="W792:W793"/>
    <mergeCell ref="F794:F795"/>
    <mergeCell ref="F796:F797"/>
    <mergeCell ref="B792:B793"/>
    <mergeCell ref="C792:C793"/>
    <mergeCell ref="D792:D793"/>
    <mergeCell ref="E792:E793"/>
    <mergeCell ref="G792:G793"/>
    <mergeCell ref="H792:H793"/>
    <mergeCell ref="I792:I793"/>
    <mergeCell ref="J792:J793"/>
    <mergeCell ref="X796:Y797"/>
    <mergeCell ref="B798:B799"/>
    <mergeCell ref="C798:C799"/>
    <mergeCell ref="D798:D799"/>
    <mergeCell ref="E798:E799"/>
    <mergeCell ref="G798:G799"/>
    <mergeCell ref="H798:H799"/>
    <mergeCell ref="I798:I799"/>
    <mergeCell ref="J798:J799"/>
    <mergeCell ref="O798:O799"/>
    <mergeCell ref="P798:P799"/>
    <mergeCell ref="Q798:Q799"/>
    <mergeCell ref="R798:R799"/>
    <mergeCell ref="S798:S799"/>
    <mergeCell ref="T798:T799"/>
    <mergeCell ref="U798:U799"/>
    <mergeCell ref="V798:V799"/>
    <mergeCell ref="W798:W799"/>
    <mergeCell ref="X798:Y799"/>
    <mergeCell ref="O796:O797"/>
    <mergeCell ref="P796:P797"/>
    <mergeCell ref="Q796:Q797"/>
    <mergeCell ref="R796:R797"/>
    <mergeCell ref="S796:S797"/>
    <mergeCell ref="T796:T797"/>
    <mergeCell ref="U796:U797"/>
    <mergeCell ref="V796:V797"/>
    <mergeCell ref="W796:W797"/>
    <mergeCell ref="F798:F799"/>
    <mergeCell ref="F800:F801"/>
    <mergeCell ref="B796:B797"/>
    <mergeCell ref="C796:C797"/>
    <mergeCell ref="D796:D797"/>
    <mergeCell ref="E796:E797"/>
    <mergeCell ref="G796:G797"/>
    <mergeCell ref="H796:H797"/>
    <mergeCell ref="I796:I797"/>
    <mergeCell ref="J796:J797"/>
    <mergeCell ref="X800:Y801"/>
    <mergeCell ref="B802:B803"/>
    <mergeCell ref="C802:C803"/>
    <mergeCell ref="D802:D803"/>
    <mergeCell ref="E802:E803"/>
    <mergeCell ref="G802:G803"/>
    <mergeCell ref="H802:H803"/>
    <mergeCell ref="I802:I803"/>
    <mergeCell ref="J802:J803"/>
    <mergeCell ref="O802:O803"/>
    <mergeCell ref="P802:P803"/>
    <mergeCell ref="Q802:Q803"/>
    <mergeCell ref="R802:R803"/>
    <mergeCell ref="S802:S803"/>
    <mergeCell ref="T802:T803"/>
    <mergeCell ref="U802:U803"/>
    <mergeCell ref="V802:V803"/>
    <mergeCell ref="W802:W803"/>
    <mergeCell ref="X802:Y803"/>
    <mergeCell ref="O800:O801"/>
    <mergeCell ref="P800:P801"/>
    <mergeCell ref="Q800:Q801"/>
    <mergeCell ref="R800:R801"/>
    <mergeCell ref="S800:S801"/>
    <mergeCell ref="T800:T801"/>
    <mergeCell ref="U800:U801"/>
    <mergeCell ref="V800:V801"/>
    <mergeCell ref="W800:W801"/>
    <mergeCell ref="F802:F803"/>
    <mergeCell ref="F804:F805"/>
    <mergeCell ref="B800:B801"/>
    <mergeCell ref="C800:C801"/>
    <mergeCell ref="D800:D801"/>
    <mergeCell ref="E800:E801"/>
    <mergeCell ref="G800:G801"/>
    <mergeCell ref="H800:H801"/>
    <mergeCell ref="I800:I801"/>
    <mergeCell ref="J800:J801"/>
    <mergeCell ref="X804:Y805"/>
    <mergeCell ref="B806:B807"/>
    <mergeCell ref="C806:C807"/>
    <mergeCell ref="D806:D807"/>
    <mergeCell ref="E806:E807"/>
    <mergeCell ref="G806:G807"/>
    <mergeCell ref="H806:H807"/>
    <mergeCell ref="I806:I807"/>
    <mergeCell ref="J806:J807"/>
    <mergeCell ref="O806:O807"/>
    <mergeCell ref="P806:P807"/>
    <mergeCell ref="Q806:Q807"/>
    <mergeCell ref="R806:R807"/>
    <mergeCell ref="S806:S807"/>
    <mergeCell ref="T806:T807"/>
    <mergeCell ref="U806:U807"/>
    <mergeCell ref="V806:V807"/>
    <mergeCell ref="W806:W807"/>
    <mergeCell ref="X806:Y807"/>
    <mergeCell ref="O804:O805"/>
    <mergeCell ref="P804:P805"/>
    <mergeCell ref="Q804:Q805"/>
    <mergeCell ref="R804:R805"/>
    <mergeCell ref="S804:S805"/>
    <mergeCell ref="T804:T805"/>
    <mergeCell ref="U804:U805"/>
    <mergeCell ref="V804:V805"/>
    <mergeCell ref="W804:W805"/>
    <mergeCell ref="F806:F807"/>
    <mergeCell ref="F808:F809"/>
    <mergeCell ref="B804:B805"/>
    <mergeCell ref="C804:C805"/>
    <mergeCell ref="D804:D805"/>
    <mergeCell ref="E804:E805"/>
    <mergeCell ref="G804:G805"/>
    <mergeCell ref="H804:H805"/>
    <mergeCell ref="I804:I805"/>
    <mergeCell ref="J804:J805"/>
    <mergeCell ref="X808:Y809"/>
    <mergeCell ref="B810:B811"/>
    <mergeCell ref="C810:C811"/>
    <mergeCell ref="D810:D811"/>
    <mergeCell ref="E810:E811"/>
    <mergeCell ref="G810:G811"/>
    <mergeCell ref="H810:H811"/>
    <mergeCell ref="I810:I811"/>
    <mergeCell ref="J810:J811"/>
    <mergeCell ref="O810:O811"/>
    <mergeCell ref="P810:P811"/>
    <mergeCell ref="Q810:Q811"/>
    <mergeCell ref="R810:R811"/>
    <mergeCell ref="S810:S811"/>
    <mergeCell ref="T810:T811"/>
    <mergeCell ref="U810:U811"/>
    <mergeCell ref="V810:V811"/>
    <mergeCell ref="W810:W811"/>
    <mergeCell ref="X810:Y811"/>
    <mergeCell ref="O808:O809"/>
    <mergeCell ref="P808:P809"/>
    <mergeCell ref="Q808:Q809"/>
    <mergeCell ref="R808:R809"/>
    <mergeCell ref="S808:S809"/>
    <mergeCell ref="T808:T809"/>
    <mergeCell ref="U808:U809"/>
    <mergeCell ref="V808:V809"/>
    <mergeCell ref="W808:W809"/>
    <mergeCell ref="F810:F811"/>
    <mergeCell ref="F812:F813"/>
    <mergeCell ref="B808:B809"/>
    <mergeCell ref="C808:C809"/>
    <mergeCell ref="D808:D809"/>
    <mergeCell ref="E808:E809"/>
    <mergeCell ref="G808:G809"/>
    <mergeCell ref="H808:H809"/>
    <mergeCell ref="I808:I809"/>
    <mergeCell ref="J808:J809"/>
    <mergeCell ref="X812:Y813"/>
    <mergeCell ref="B814:B815"/>
    <mergeCell ref="C814:C815"/>
    <mergeCell ref="D814:D815"/>
    <mergeCell ref="E814:E815"/>
    <mergeCell ref="G814:G815"/>
    <mergeCell ref="H814:H815"/>
    <mergeCell ref="I814:I815"/>
    <mergeCell ref="J814:J815"/>
    <mergeCell ref="O814:O815"/>
    <mergeCell ref="P814:P815"/>
    <mergeCell ref="Q814:Q815"/>
    <mergeCell ref="R814:R815"/>
    <mergeCell ref="S814:S815"/>
    <mergeCell ref="T814:T815"/>
    <mergeCell ref="U814:U815"/>
    <mergeCell ref="V814:V815"/>
    <mergeCell ref="W814:W815"/>
    <mergeCell ref="X814:Y815"/>
    <mergeCell ref="O812:O813"/>
    <mergeCell ref="P812:P813"/>
    <mergeCell ref="Q812:Q813"/>
    <mergeCell ref="R812:R813"/>
    <mergeCell ref="S812:S813"/>
    <mergeCell ref="T812:T813"/>
    <mergeCell ref="U812:U813"/>
    <mergeCell ref="V812:V813"/>
    <mergeCell ref="W812:W813"/>
    <mergeCell ref="F814:F815"/>
    <mergeCell ref="F816:F817"/>
    <mergeCell ref="B812:B813"/>
    <mergeCell ref="C812:C813"/>
    <mergeCell ref="D812:D813"/>
    <mergeCell ref="E812:E813"/>
    <mergeCell ref="G812:G813"/>
    <mergeCell ref="H812:H813"/>
    <mergeCell ref="I812:I813"/>
    <mergeCell ref="J812:J813"/>
    <mergeCell ref="X816:Y817"/>
    <mergeCell ref="B818:B819"/>
    <mergeCell ref="C818:C819"/>
    <mergeCell ref="D818:D819"/>
    <mergeCell ref="E818:E819"/>
    <mergeCell ref="G818:G819"/>
    <mergeCell ref="H818:H819"/>
    <mergeCell ref="I818:I819"/>
    <mergeCell ref="J818:J819"/>
    <mergeCell ref="O818:O819"/>
    <mergeCell ref="P818:P819"/>
    <mergeCell ref="Q818:Q819"/>
    <mergeCell ref="R818:R819"/>
    <mergeCell ref="S818:S819"/>
    <mergeCell ref="T818:T819"/>
    <mergeCell ref="U818:U819"/>
    <mergeCell ref="V818:V819"/>
    <mergeCell ref="W818:W819"/>
    <mergeCell ref="X818:Y819"/>
    <mergeCell ref="O816:O817"/>
    <mergeCell ref="P816:P817"/>
    <mergeCell ref="Q816:Q817"/>
    <mergeCell ref="R816:R817"/>
    <mergeCell ref="S816:S817"/>
    <mergeCell ref="T816:T817"/>
    <mergeCell ref="U816:U817"/>
    <mergeCell ref="V816:V817"/>
    <mergeCell ref="W816:W817"/>
    <mergeCell ref="F818:F819"/>
    <mergeCell ref="F820:F821"/>
    <mergeCell ref="B816:B817"/>
    <mergeCell ref="C816:C817"/>
    <mergeCell ref="D816:D817"/>
    <mergeCell ref="E816:E817"/>
    <mergeCell ref="G816:G817"/>
    <mergeCell ref="H816:H817"/>
    <mergeCell ref="I816:I817"/>
    <mergeCell ref="J816:J817"/>
    <mergeCell ref="X820:Y821"/>
    <mergeCell ref="B822:B823"/>
    <mergeCell ref="C822:C823"/>
    <mergeCell ref="D822:D823"/>
    <mergeCell ref="E822:E823"/>
    <mergeCell ref="G822:G823"/>
    <mergeCell ref="H822:H823"/>
    <mergeCell ref="I822:I823"/>
    <mergeCell ref="J822:J823"/>
    <mergeCell ref="O822:O823"/>
    <mergeCell ref="P822:P823"/>
    <mergeCell ref="Q822:Q823"/>
    <mergeCell ref="R822:R823"/>
    <mergeCell ref="S822:S823"/>
    <mergeCell ref="T822:T823"/>
    <mergeCell ref="U822:U823"/>
    <mergeCell ref="V822:V823"/>
    <mergeCell ref="W822:W823"/>
    <mergeCell ref="X822:Y823"/>
    <mergeCell ref="O820:O821"/>
    <mergeCell ref="P820:P821"/>
    <mergeCell ref="Q820:Q821"/>
    <mergeCell ref="R820:R821"/>
    <mergeCell ref="S820:S821"/>
    <mergeCell ref="T820:T821"/>
    <mergeCell ref="U820:U821"/>
    <mergeCell ref="V820:V821"/>
    <mergeCell ref="W820:W821"/>
    <mergeCell ref="F822:F823"/>
    <mergeCell ref="F824:F825"/>
    <mergeCell ref="B820:B821"/>
    <mergeCell ref="C820:C821"/>
    <mergeCell ref="D820:D821"/>
    <mergeCell ref="E820:E821"/>
    <mergeCell ref="G820:G821"/>
    <mergeCell ref="H820:H821"/>
    <mergeCell ref="I820:I821"/>
    <mergeCell ref="J820:J821"/>
    <mergeCell ref="X824:Y825"/>
    <mergeCell ref="B826:B827"/>
    <mergeCell ref="C826:C827"/>
    <mergeCell ref="D826:D827"/>
    <mergeCell ref="E826:E827"/>
    <mergeCell ref="G826:G827"/>
    <mergeCell ref="H826:H827"/>
    <mergeCell ref="I826:I827"/>
    <mergeCell ref="J826:J827"/>
    <mergeCell ref="O826:O827"/>
    <mergeCell ref="P826:P827"/>
    <mergeCell ref="Q826:Q827"/>
    <mergeCell ref="R826:R827"/>
    <mergeCell ref="S826:S827"/>
    <mergeCell ref="T826:T827"/>
    <mergeCell ref="U826:U827"/>
    <mergeCell ref="V826:V827"/>
    <mergeCell ref="W826:W827"/>
    <mergeCell ref="X826:Y827"/>
    <mergeCell ref="O824:O825"/>
    <mergeCell ref="P824:P825"/>
    <mergeCell ref="Q824:Q825"/>
    <mergeCell ref="R824:R825"/>
    <mergeCell ref="S824:S825"/>
    <mergeCell ref="T824:T825"/>
    <mergeCell ref="U824:U825"/>
    <mergeCell ref="V824:V825"/>
    <mergeCell ref="W824:W825"/>
    <mergeCell ref="F826:F827"/>
    <mergeCell ref="F828:F829"/>
    <mergeCell ref="B824:B825"/>
    <mergeCell ref="C824:C825"/>
    <mergeCell ref="D824:D825"/>
    <mergeCell ref="E824:E825"/>
    <mergeCell ref="G824:G825"/>
    <mergeCell ref="H824:H825"/>
    <mergeCell ref="I824:I825"/>
    <mergeCell ref="J824:J825"/>
    <mergeCell ref="X828:Y829"/>
    <mergeCell ref="B830:B831"/>
    <mergeCell ref="C830:C831"/>
    <mergeCell ref="D830:D831"/>
    <mergeCell ref="E830:E831"/>
    <mergeCell ref="G830:G831"/>
    <mergeCell ref="H830:H831"/>
    <mergeCell ref="I830:I831"/>
    <mergeCell ref="J830:J831"/>
    <mergeCell ref="O830:O831"/>
    <mergeCell ref="P830:P831"/>
    <mergeCell ref="Q830:Q831"/>
    <mergeCell ref="R830:R831"/>
    <mergeCell ref="S830:S831"/>
    <mergeCell ref="T830:T831"/>
    <mergeCell ref="U830:U831"/>
    <mergeCell ref="V830:V831"/>
    <mergeCell ref="W830:W831"/>
    <mergeCell ref="X830:Y831"/>
    <mergeCell ref="O828:O829"/>
    <mergeCell ref="P828:P829"/>
    <mergeCell ref="Q828:Q829"/>
    <mergeCell ref="R828:R829"/>
    <mergeCell ref="S828:S829"/>
    <mergeCell ref="T828:T829"/>
    <mergeCell ref="U828:U829"/>
    <mergeCell ref="V828:V829"/>
    <mergeCell ref="W828:W829"/>
    <mergeCell ref="F830:F831"/>
    <mergeCell ref="F832:F833"/>
    <mergeCell ref="B828:B829"/>
    <mergeCell ref="C828:C829"/>
    <mergeCell ref="D828:D829"/>
    <mergeCell ref="E828:E829"/>
    <mergeCell ref="G828:G829"/>
    <mergeCell ref="H828:H829"/>
    <mergeCell ref="I828:I829"/>
    <mergeCell ref="J828:J829"/>
    <mergeCell ref="X832:Y833"/>
    <mergeCell ref="B834:B835"/>
    <mergeCell ref="C834:C835"/>
    <mergeCell ref="D834:D835"/>
    <mergeCell ref="E834:E835"/>
    <mergeCell ref="G834:G835"/>
    <mergeCell ref="H834:H835"/>
    <mergeCell ref="I834:I835"/>
    <mergeCell ref="J834:J835"/>
    <mergeCell ref="O834:O835"/>
    <mergeCell ref="P834:P835"/>
    <mergeCell ref="Q834:Q835"/>
    <mergeCell ref="R834:R835"/>
    <mergeCell ref="S834:S835"/>
    <mergeCell ref="T834:T835"/>
    <mergeCell ref="U834:U835"/>
    <mergeCell ref="V834:V835"/>
    <mergeCell ref="W834:W835"/>
    <mergeCell ref="X834:Y835"/>
    <mergeCell ref="O832:O833"/>
    <mergeCell ref="P832:P833"/>
    <mergeCell ref="Q832:Q833"/>
    <mergeCell ref="R832:R833"/>
    <mergeCell ref="S832:S833"/>
    <mergeCell ref="T832:T833"/>
    <mergeCell ref="U832:U833"/>
    <mergeCell ref="V832:V833"/>
    <mergeCell ref="W832:W833"/>
    <mergeCell ref="F834:F835"/>
    <mergeCell ref="F836:F837"/>
    <mergeCell ref="B832:B833"/>
    <mergeCell ref="C832:C833"/>
    <mergeCell ref="D832:D833"/>
    <mergeCell ref="E832:E833"/>
    <mergeCell ref="G832:G833"/>
    <mergeCell ref="H832:H833"/>
    <mergeCell ref="I832:I833"/>
    <mergeCell ref="J832:J833"/>
    <mergeCell ref="X836:Y837"/>
    <mergeCell ref="B838:B839"/>
    <mergeCell ref="C838:C839"/>
    <mergeCell ref="D838:D839"/>
    <mergeCell ref="E838:E839"/>
    <mergeCell ref="G838:G839"/>
    <mergeCell ref="H838:H839"/>
    <mergeCell ref="I838:I839"/>
    <mergeCell ref="J838:J839"/>
    <mergeCell ref="O838:O839"/>
    <mergeCell ref="P838:P839"/>
    <mergeCell ref="Q838:Q839"/>
    <mergeCell ref="R838:R839"/>
    <mergeCell ref="S838:S839"/>
    <mergeCell ref="T838:T839"/>
    <mergeCell ref="U838:U839"/>
    <mergeCell ref="V838:V839"/>
    <mergeCell ref="W838:W839"/>
    <mergeCell ref="X838:Y839"/>
    <mergeCell ref="O836:O837"/>
    <mergeCell ref="P836:P837"/>
    <mergeCell ref="Q836:Q837"/>
    <mergeCell ref="R836:R837"/>
    <mergeCell ref="S836:S837"/>
    <mergeCell ref="T836:T837"/>
    <mergeCell ref="U836:U837"/>
    <mergeCell ref="V836:V837"/>
    <mergeCell ref="W836:W837"/>
    <mergeCell ref="F838:F839"/>
    <mergeCell ref="F840:F841"/>
    <mergeCell ref="B836:B837"/>
    <mergeCell ref="C836:C837"/>
    <mergeCell ref="D836:D837"/>
    <mergeCell ref="E836:E837"/>
    <mergeCell ref="G836:G837"/>
    <mergeCell ref="H836:H837"/>
    <mergeCell ref="I836:I837"/>
    <mergeCell ref="J836:J837"/>
    <mergeCell ref="X840:Y841"/>
    <mergeCell ref="B842:B843"/>
    <mergeCell ref="C842:C843"/>
    <mergeCell ref="D842:D843"/>
    <mergeCell ref="E842:E843"/>
    <mergeCell ref="G842:G843"/>
    <mergeCell ref="H842:H843"/>
    <mergeCell ref="I842:I843"/>
    <mergeCell ref="J842:J843"/>
    <mergeCell ref="O842:O843"/>
    <mergeCell ref="P842:P843"/>
    <mergeCell ref="Q842:Q843"/>
    <mergeCell ref="R842:R843"/>
    <mergeCell ref="S842:S843"/>
    <mergeCell ref="T842:T843"/>
    <mergeCell ref="U842:U843"/>
    <mergeCell ref="V842:V843"/>
    <mergeCell ref="W842:W843"/>
    <mergeCell ref="X842:Y843"/>
    <mergeCell ref="O840:O841"/>
    <mergeCell ref="P840:P841"/>
    <mergeCell ref="Q840:Q841"/>
    <mergeCell ref="R840:R841"/>
    <mergeCell ref="S840:S841"/>
    <mergeCell ref="T840:T841"/>
    <mergeCell ref="U840:U841"/>
    <mergeCell ref="V840:V841"/>
    <mergeCell ref="W840:W841"/>
    <mergeCell ref="F842:F843"/>
    <mergeCell ref="F844:F845"/>
    <mergeCell ref="B840:B841"/>
    <mergeCell ref="C840:C841"/>
    <mergeCell ref="D840:D841"/>
    <mergeCell ref="E840:E841"/>
    <mergeCell ref="G840:G841"/>
    <mergeCell ref="H840:H841"/>
    <mergeCell ref="I840:I841"/>
    <mergeCell ref="J840:J841"/>
    <mergeCell ref="X844:Y845"/>
    <mergeCell ref="B846:B847"/>
    <mergeCell ref="C846:C847"/>
    <mergeCell ref="D846:D847"/>
    <mergeCell ref="E846:E847"/>
    <mergeCell ref="G846:G847"/>
    <mergeCell ref="H846:H847"/>
    <mergeCell ref="I846:I847"/>
    <mergeCell ref="J846:J847"/>
    <mergeCell ref="O846:O847"/>
    <mergeCell ref="P846:P847"/>
    <mergeCell ref="Q846:Q847"/>
    <mergeCell ref="R846:R847"/>
    <mergeCell ref="S846:S847"/>
    <mergeCell ref="T846:T847"/>
    <mergeCell ref="U846:U847"/>
    <mergeCell ref="V846:V847"/>
    <mergeCell ref="W846:W847"/>
    <mergeCell ref="X846:Y847"/>
    <mergeCell ref="O844:O845"/>
    <mergeCell ref="P844:P845"/>
    <mergeCell ref="Q844:Q845"/>
    <mergeCell ref="R844:R845"/>
    <mergeCell ref="S844:S845"/>
    <mergeCell ref="T844:T845"/>
    <mergeCell ref="U844:U845"/>
    <mergeCell ref="V844:V845"/>
    <mergeCell ref="W844:W845"/>
    <mergeCell ref="F846:F847"/>
    <mergeCell ref="F848:F849"/>
    <mergeCell ref="B844:B845"/>
    <mergeCell ref="C844:C845"/>
    <mergeCell ref="D844:D845"/>
    <mergeCell ref="E844:E845"/>
    <mergeCell ref="G844:G845"/>
    <mergeCell ref="H844:H845"/>
    <mergeCell ref="I844:I845"/>
    <mergeCell ref="J844:J845"/>
    <mergeCell ref="X848:Y849"/>
    <mergeCell ref="B850:B851"/>
    <mergeCell ref="C850:C851"/>
    <mergeCell ref="D850:D851"/>
    <mergeCell ref="E850:E851"/>
    <mergeCell ref="G850:G851"/>
    <mergeCell ref="H850:H851"/>
    <mergeCell ref="I850:I851"/>
    <mergeCell ref="J850:J851"/>
    <mergeCell ref="O850:O851"/>
    <mergeCell ref="P850:P851"/>
    <mergeCell ref="Q850:Q851"/>
    <mergeCell ref="R850:R851"/>
    <mergeCell ref="S850:S851"/>
    <mergeCell ref="T850:T851"/>
    <mergeCell ref="U850:U851"/>
    <mergeCell ref="V850:V851"/>
    <mergeCell ref="W850:W851"/>
    <mergeCell ref="X850:Y851"/>
    <mergeCell ref="O848:O849"/>
    <mergeCell ref="P848:P849"/>
    <mergeCell ref="Q848:Q849"/>
    <mergeCell ref="R848:R849"/>
    <mergeCell ref="S848:S849"/>
    <mergeCell ref="T848:T849"/>
    <mergeCell ref="U848:U849"/>
    <mergeCell ref="V848:V849"/>
    <mergeCell ref="W848:W849"/>
    <mergeCell ref="F850:F851"/>
    <mergeCell ref="F852:F853"/>
    <mergeCell ref="B848:B849"/>
    <mergeCell ref="C848:C849"/>
    <mergeCell ref="D848:D849"/>
    <mergeCell ref="E848:E849"/>
    <mergeCell ref="G848:G849"/>
    <mergeCell ref="H848:H849"/>
    <mergeCell ref="I848:I849"/>
    <mergeCell ref="J848:J849"/>
    <mergeCell ref="X852:Y853"/>
    <mergeCell ref="B854:B855"/>
    <mergeCell ref="C854:C855"/>
    <mergeCell ref="D854:D855"/>
    <mergeCell ref="E854:E855"/>
    <mergeCell ref="G854:G855"/>
    <mergeCell ref="H854:H855"/>
    <mergeCell ref="I854:I855"/>
    <mergeCell ref="J854:J855"/>
    <mergeCell ref="O854:O855"/>
    <mergeCell ref="P854:P855"/>
    <mergeCell ref="Q854:Q855"/>
    <mergeCell ref="R854:R855"/>
    <mergeCell ref="S854:S855"/>
    <mergeCell ref="T854:T855"/>
    <mergeCell ref="U854:U855"/>
    <mergeCell ref="V854:V855"/>
    <mergeCell ref="W854:W855"/>
    <mergeCell ref="X854:Y855"/>
    <mergeCell ref="O852:O853"/>
    <mergeCell ref="P852:P853"/>
    <mergeCell ref="Q852:Q853"/>
    <mergeCell ref="R852:R853"/>
    <mergeCell ref="S852:S853"/>
    <mergeCell ref="T852:T853"/>
    <mergeCell ref="U852:U853"/>
    <mergeCell ref="V852:V853"/>
    <mergeCell ref="W852:W853"/>
    <mergeCell ref="F854:F855"/>
    <mergeCell ref="F856:F857"/>
    <mergeCell ref="B852:B853"/>
    <mergeCell ref="C852:C853"/>
    <mergeCell ref="D852:D853"/>
    <mergeCell ref="E852:E853"/>
    <mergeCell ref="G852:G853"/>
    <mergeCell ref="H852:H853"/>
    <mergeCell ref="I852:I853"/>
    <mergeCell ref="J852:J853"/>
    <mergeCell ref="X856:Y857"/>
    <mergeCell ref="B858:B859"/>
    <mergeCell ref="C858:C859"/>
    <mergeCell ref="D858:D859"/>
    <mergeCell ref="E858:E859"/>
    <mergeCell ref="G858:G859"/>
    <mergeCell ref="H858:H859"/>
    <mergeCell ref="I858:I859"/>
    <mergeCell ref="J858:J859"/>
    <mergeCell ref="O858:O859"/>
    <mergeCell ref="P858:P859"/>
    <mergeCell ref="Q858:Q859"/>
    <mergeCell ref="R858:R859"/>
    <mergeCell ref="S858:S859"/>
    <mergeCell ref="T858:T859"/>
    <mergeCell ref="U858:U859"/>
    <mergeCell ref="V858:V859"/>
    <mergeCell ref="W858:W859"/>
    <mergeCell ref="X858:Y859"/>
    <mergeCell ref="O856:O857"/>
    <mergeCell ref="P856:P857"/>
    <mergeCell ref="Q856:Q857"/>
    <mergeCell ref="R856:R857"/>
    <mergeCell ref="S856:S857"/>
    <mergeCell ref="T856:T857"/>
    <mergeCell ref="U856:U857"/>
    <mergeCell ref="V856:V857"/>
    <mergeCell ref="W856:W857"/>
    <mergeCell ref="F858:F859"/>
    <mergeCell ref="F860:F861"/>
    <mergeCell ref="B856:B857"/>
    <mergeCell ref="C856:C857"/>
    <mergeCell ref="D856:D857"/>
    <mergeCell ref="E856:E857"/>
    <mergeCell ref="G856:G857"/>
    <mergeCell ref="H856:H857"/>
    <mergeCell ref="I856:I857"/>
    <mergeCell ref="J856:J857"/>
    <mergeCell ref="X860:Y861"/>
    <mergeCell ref="B862:B863"/>
    <mergeCell ref="C862:C863"/>
    <mergeCell ref="D862:D863"/>
    <mergeCell ref="E862:E863"/>
    <mergeCell ref="G862:G863"/>
    <mergeCell ref="H862:H863"/>
    <mergeCell ref="I862:I863"/>
    <mergeCell ref="J862:J863"/>
    <mergeCell ref="O862:O863"/>
    <mergeCell ref="P862:P863"/>
    <mergeCell ref="Q862:Q863"/>
    <mergeCell ref="R862:R863"/>
    <mergeCell ref="S862:S863"/>
    <mergeCell ref="T862:T863"/>
    <mergeCell ref="U862:U863"/>
    <mergeCell ref="V862:V863"/>
    <mergeCell ref="W862:W863"/>
    <mergeCell ref="X862:Y863"/>
    <mergeCell ref="O860:O861"/>
    <mergeCell ref="P860:P861"/>
    <mergeCell ref="Q860:Q861"/>
    <mergeCell ref="R860:R861"/>
    <mergeCell ref="S860:S861"/>
    <mergeCell ref="T860:T861"/>
    <mergeCell ref="U860:U861"/>
    <mergeCell ref="V860:V861"/>
    <mergeCell ref="W860:W861"/>
    <mergeCell ref="F862:F863"/>
    <mergeCell ref="F864:F865"/>
    <mergeCell ref="B860:B861"/>
    <mergeCell ref="C860:C861"/>
    <mergeCell ref="D860:D861"/>
    <mergeCell ref="E860:E861"/>
    <mergeCell ref="G860:G861"/>
    <mergeCell ref="H860:H861"/>
    <mergeCell ref="I860:I861"/>
    <mergeCell ref="J860:J861"/>
    <mergeCell ref="X864:Y865"/>
    <mergeCell ref="B866:B867"/>
    <mergeCell ref="C866:C867"/>
    <mergeCell ref="D866:D867"/>
    <mergeCell ref="E866:E867"/>
    <mergeCell ref="G866:G867"/>
    <mergeCell ref="H866:H867"/>
    <mergeCell ref="I866:I867"/>
    <mergeCell ref="J866:J867"/>
    <mergeCell ref="O866:O867"/>
    <mergeCell ref="P866:P867"/>
    <mergeCell ref="Q866:Q867"/>
    <mergeCell ref="R866:R867"/>
    <mergeCell ref="S866:S867"/>
    <mergeCell ref="T866:T867"/>
    <mergeCell ref="U866:U867"/>
    <mergeCell ref="V866:V867"/>
    <mergeCell ref="W866:W867"/>
    <mergeCell ref="X866:Y867"/>
    <mergeCell ref="O864:O865"/>
    <mergeCell ref="P864:P865"/>
    <mergeCell ref="Q864:Q865"/>
    <mergeCell ref="R864:R865"/>
    <mergeCell ref="S864:S865"/>
    <mergeCell ref="T864:T865"/>
    <mergeCell ref="U864:U865"/>
    <mergeCell ref="V864:V865"/>
    <mergeCell ref="W864:W865"/>
    <mergeCell ref="F866:F867"/>
    <mergeCell ref="F868:F869"/>
    <mergeCell ref="B864:B865"/>
    <mergeCell ref="C864:C865"/>
    <mergeCell ref="D864:D865"/>
    <mergeCell ref="E864:E865"/>
    <mergeCell ref="G864:G865"/>
    <mergeCell ref="H864:H865"/>
    <mergeCell ref="I864:I865"/>
    <mergeCell ref="J864:J865"/>
    <mergeCell ref="X868:Y869"/>
    <mergeCell ref="B870:B871"/>
    <mergeCell ref="C870:C871"/>
    <mergeCell ref="D870:D871"/>
    <mergeCell ref="E870:E871"/>
    <mergeCell ref="G870:G871"/>
    <mergeCell ref="H870:H871"/>
    <mergeCell ref="I870:I871"/>
    <mergeCell ref="J870:J871"/>
    <mergeCell ref="O870:O871"/>
    <mergeCell ref="P870:P871"/>
    <mergeCell ref="Q870:Q871"/>
    <mergeCell ref="R870:R871"/>
    <mergeCell ref="S870:S871"/>
    <mergeCell ref="T870:T871"/>
    <mergeCell ref="U870:U871"/>
    <mergeCell ref="V870:V871"/>
    <mergeCell ref="W870:W871"/>
    <mergeCell ref="X870:Y871"/>
    <mergeCell ref="O868:O869"/>
    <mergeCell ref="P868:P869"/>
    <mergeCell ref="Q868:Q869"/>
    <mergeCell ref="R868:R869"/>
    <mergeCell ref="S868:S869"/>
    <mergeCell ref="T868:T869"/>
    <mergeCell ref="U868:U869"/>
    <mergeCell ref="V868:V869"/>
    <mergeCell ref="W868:W869"/>
    <mergeCell ref="F870:F871"/>
    <mergeCell ref="F872:F873"/>
    <mergeCell ref="B868:B869"/>
    <mergeCell ref="C868:C869"/>
    <mergeCell ref="D868:D869"/>
    <mergeCell ref="E868:E869"/>
    <mergeCell ref="G868:G869"/>
    <mergeCell ref="H868:H869"/>
    <mergeCell ref="I868:I869"/>
    <mergeCell ref="J868:J869"/>
    <mergeCell ref="X872:Y873"/>
    <mergeCell ref="B874:B875"/>
    <mergeCell ref="C874:C875"/>
    <mergeCell ref="D874:D875"/>
    <mergeCell ref="E874:E875"/>
    <mergeCell ref="G874:G875"/>
    <mergeCell ref="H874:H875"/>
    <mergeCell ref="I874:I875"/>
    <mergeCell ref="J874:J875"/>
    <mergeCell ref="O874:O875"/>
    <mergeCell ref="P874:P875"/>
    <mergeCell ref="Q874:Q875"/>
    <mergeCell ref="R874:R875"/>
    <mergeCell ref="S874:S875"/>
    <mergeCell ref="T874:T875"/>
    <mergeCell ref="U874:U875"/>
    <mergeCell ref="V874:V875"/>
    <mergeCell ref="W874:W875"/>
    <mergeCell ref="X874:Y875"/>
    <mergeCell ref="O872:O873"/>
    <mergeCell ref="P872:P873"/>
    <mergeCell ref="Q872:Q873"/>
    <mergeCell ref="R872:R873"/>
    <mergeCell ref="S872:S873"/>
    <mergeCell ref="T872:T873"/>
    <mergeCell ref="U872:U873"/>
    <mergeCell ref="V872:V873"/>
    <mergeCell ref="W872:W873"/>
    <mergeCell ref="F874:F875"/>
    <mergeCell ref="F876:F877"/>
    <mergeCell ref="B872:B873"/>
    <mergeCell ref="C872:C873"/>
    <mergeCell ref="D872:D873"/>
    <mergeCell ref="E872:E873"/>
    <mergeCell ref="G872:G873"/>
    <mergeCell ref="H872:H873"/>
    <mergeCell ref="I872:I873"/>
    <mergeCell ref="J872:J873"/>
    <mergeCell ref="X876:Y877"/>
    <mergeCell ref="B878:B879"/>
    <mergeCell ref="C878:C879"/>
    <mergeCell ref="D878:D879"/>
    <mergeCell ref="E878:E879"/>
    <mergeCell ref="G878:G879"/>
    <mergeCell ref="H878:H879"/>
    <mergeCell ref="I878:I879"/>
    <mergeCell ref="J878:J879"/>
    <mergeCell ref="O878:O879"/>
    <mergeCell ref="P878:P879"/>
    <mergeCell ref="Q878:Q879"/>
    <mergeCell ref="R878:R879"/>
    <mergeCell ref="S878:S879"/>
    <mergeCell ref="T878:T879"/>
    <mergeCell ref="U878:U879"/>
    <mergeCell ref="V878:V879"/>
    <mergeCell ref="W878:W879"/>
    <mergeCell ref="X878:Y879"/>
    <mergeCell ref="O876:O877"/>
    <mergeCell ref="P876:P877"/>
    <mergeCell ref="Q876:Q877"/>
    <mergeCell ref="R876:R877"/>
    <mergeCell ref="S876:S877"/>
    <mergeCell ref="T876:T877"/>
    <mergeCell ref="U876:U877"/>
    <mergeCell ref="V876:V877"/>
    <mergeCell ref="W876:W877"/>
    <mergeCell ref="F878:F879"/>
    <mergeCell ref="F880:F881"/>
    <mergeCell ref="B876:B877"/>
    <mergeCell ref="C876:C877"/>
    <mergeCell ref="D876:D877"/>
    <mergeCell ref="E876:E877"/>
    <mergeCell ref="G876:G877"/>
    <mergeCell ref="H876:H877"/>
    <mergeCell ref="I876:I877"/>
    <mergeCell ref="J876:J877"/>
    <mergeCell ref="X880:Y881"/>
    <mergeCell ref="B882:B883"/>
    <mergeCell ref="C882:C883"/>
    <mergeCell ref="D882:D883"/>
    <mergeCell ref="E882:E883"/>
    <mergeCell ref="G882:G883"/>
    <mergeCell ref="H882:H883"/>
    <mergeCell ref="I882:I883"/>
    <mergeCell ref="J882:J883"/>
    <mergeCell ref="O882:O883"/>
    <mergeCell ref="P882:P883"/>
    <mergeCell ref="Q882:Q883"/>
    <mergeCell ref="R882:R883"/>
    <mergeCell ref="S882:S883"/>
    <mergeCell ref="T882:T883"/>
    <mergeCell ref="U882:U883"/>
    <mergeCell ref="V882:V883"/>
    <mergeCell ref="W882:W883"/>
    <mergeCell ref="X882:Y883"/>
    <mergeCell ref="O880:O881"/>
    <mergeCell ref="P880:P881"/>
    <mergeCell ref="Q880:Q881"/>
    <mergeCell ref="R880:R881"/>
    <mergeCell ref="S880:S881"/>
    <mergeCell ref="T880:T881"/>
    <mergeCell ref="U880:U881"/>
    <mergeCell ref="V880:V881"/>
    <mergeCell ref="W880:W881"/>
    <mergeCell ref="F882:F883"/>
    <mergeCell ref="F884:F885"/>
    <mergeCell ref="B880:B881"/>
    <mergeCell ref="C880:C881"/>
    <mergeCell ref="D880:D881"/>
    <mergeCell ref="E880:E881"/>
    <mergeCell ref="G880:G881"/>
    <mergeCell ref="H880:H881"/>
    <mergeCell ref="I880:I881"/>
    <mergeCell ref="J880:J881"/>
    <mergeCell ref="X884:Y885"/>
    <mergeCell ref="B886:B887"/>
    <mergeCell ref="C886:C887"/>
    <mergeCell ref="D886:D887"/>
    <mergeCell ref="E886:E887"/>
    <mergeCell ref="G886:G887"/>
    <mergeCell ref="H886:H887"/>
    <mergeCell ref="I886:I887"/>
    <mergeCell ref="J886:J887"/>
    <mergeCell ref="O886:O887"/>
    <mergeCell ref="P886:P887"/>
    <mergeCell ref="Q886:Q887"/>
    <mergeCell ref="R886:R887"/>
    <mergeCell ref="S886:S887"/>
    <mergeCell ref="T886:T887"/>
    <mergeCell ref="U886:U887"/>
    <mergeCell ref="V886:V887"/>
    <mergeCell ref="W886:W887"/>
    <mergeCell ref="X886:Y887"/>
    <mergeCell ref="O884:O885"/>
    <mergeCell ref="P884:P885"/>
    <mergeCell ref="Q884:Q885"/>
    <mergeCell ref="R884:R885"/>
    <mergeCell ref="S884:S885"/>
    <mergeCell ref="T884:T885"/>
    <mergeCell ref="U884:U885"/>
    <mergeCell ref="V884:V885"/>
    <mergeCell ref="W884:W885"/>
    <mergeCell ref="F886:F887"/>
    <mergeCell ref="F888:F889"/>
    <mergeCell ref="B884:B885"/>
    <mergeCell ref="C884:C885"/>
    <mergeCell ref="D884:D885"/>
    <mergeCell ref="E884:E885"/>
    <mergeCell ref="G884:G885"/>
    <mergeCell ref="H884:H885"/>
    <mergeCell ref="I884:I885"/>
    <mergeCell ref="J884:J885"/>
    <mergeCell ref="X888:Y889"/>
    <mergeCell ref="B890:B891"/>
    <mergeCell ref="C890:C891"/>
    <mergeCell ref="D890:D891"/>
    <mergeCell ref="E890:E891"/>
    <mergeCell ref="G890:G891"/>
    <mergeCell ref="H890:H891"/>
    <mergeCell ref="I890:I891"/>
    <mergeCell ref="J890:J891"/>
    <mergeCell ref="O890:O891"/>
    <mergeCell ref="P890:P891"/>
    <mergeCell ref="Q890:Q891"/>
    <mergeCell ref="R890:R891"/>
    <mergeCell ref="S890:S891"/>
    <mergeCell ref="T890:T891"/>
    <mergeCell ref="U890:U891"/>
    <mergeCell ref="V890:V891"/>
    <mergeCell ref="W890:W891"/>
    <mergeCell ref="X890:Y891"/>
    <mergeCell ref="O888:O889"/>
    <mergeCell ref="P888:P889"/>
    <mergeCell ref="Q888:Q889"/>
    <mergeCell ref="R888:R889"/>
    <mergeCell ref="S888:S889"/>
    <mergeCell ref="T888:T889"/>
    <mergeCell ref="U888:U889"/>
    <mergeCell ref="V888:V889"/>
    <mergeCell ref="W888:W889"/>
    <mergeCell ref="F890:F891"/>
    <mergeCell ref="F892:F893"/>
    <mergeCell ref="B888:B889"/>
    <mergeCell ref="C888:C889"/>
    <mergeCell ref="D888:D889"/>
    <mergeCell ref="E888:E889"/>
    <mergeCell ref="G888:G889"/>
    <mergeCell ref="H888:H889"/>
    <mergeCell ref="I888:I889"/>
    <mergeCell ref="J888:J889"/>
    <mergeCell ref="X892:Y893"/>
    <mergeCell ref="B894:B895"/>
    <mergeCell ref="C894:C895"/>
    <mergeCell ref="D894:D895"/>
    <mergeCell ref="E894:E895"/>
    <mergeCell ref="G894:G895"/>
    <mergeCell ref="H894:H895"/>
    <mergeCell ref="I894:I895"/>
    <mergeCell ref="J894:J895"/>
    <mergeCell ref="O894:O895"/>
    <mergeCell ref="P894:P895"/>
    <mergeCell ref="Q894:Q895"/>
    <mergeCell ref="R894:R895"/>
    <mergeCell ref="S894:S895"/>
    <mergeCell ref="T894:T895"/>
    <mergeCell ref="U894:U895"/>
    <mergeCell ref="V894:V895"/>
    <mergeCell ref="W894:W895"/>
    <mergeCell ref="X894:Y895"/>
    <mergeCell ref="O892:O893"/>
    <mergeCell ref="P892:P893"/>
    <mergeCell ref="Q892:Q893"/>
    <mergeCell ref="R892:R893"/>
    <mergeCell ref="S892:S893"/>
    <mergeCell ref="T892:T893"/>
    <mergeCell ref="U892:U893"/>
    <mergeCell ref="V892:V893"/>
    <mergeCell ref="W892:W893"/>
    <mergeCell ref="F894:F895"/>
    <mergeCell ref="F896:F897"/>
    <mergeCell ref="B892:B893"/>
    <mergeCell ref="C892:C893"/>
    <mergeCell ref="D892:D893"/>
    <mergeCell ref="E892:E893"/>
    <mergeCell ref="G892:G893"/>
    <mergeCell ref="H892:H893"/>
    <mergeCell ref="I892:I893"/>
    <mergeCell ref="J892:J893"/>
    <mergeCell ref="X896:Y897"/>
    <mergeCell ref="B898:B899"/>
    <mergeCell ref="C898:C899"/>
    <mergeCell ref="D898:D899"/>
    <mergeCell ref="E898:E899"/>
    <mergeCell ref="G898:G899"/>
    <mergeCell ref="H898:H899"/>
    <mergeCell ref="I898:I899"/>
    <mergeCell ref="J898:J899"/>
    <mergeCell ref="O898:O899"/>
    <mergeCell ref="P898:P899"/>
    <mergeCell ref="Q898:Q899"/>
    <mergeCell ref="R898:R899"/>
    <mergeCell ref="S898:S899"/>
    <mergeCell ref="T898:T899"/>
    <mergeCell ref="U898:U899"/>
    <mergeCell ref="V898:V899"/>
    <mergeCell ref="W898:W899"/>
    <mergeCell ref="X898:Y899"/>
    <mergeCell ref="O896:O897"/>
    <mergeCell ref="P896:P897"/>
    <mergeCell ref="Q896:Q897"/>
    <mergeCell ref="R896:R897"/>
    <mergeCell ref="S896:S897"/>
    <mergeCell ref="T896:T897"/>
    <mergeCell ref="U896:U897"/>
    <mergeCell ref="V896:V897"/>
    <mergeCell ref="W896:W897"/>
    <mergeCell ref="F898:F899"/>
    <mergeCell ref="F900:F901"/>
    <mergeCell ref="B896:B897"/>
    <mergeCell ref="C896:C897"/>
    <mergeCell ref="D896:D897"/>
    <mergeCell ref="E896:E897"/>
    <mergeCell ref="G896:G897"/>
    <mergeCell ref="H896:H897"/>
    <mergeCell ref="I896:I897"/>
    <mergeCell ref="J896:J897"/>
    <mergeCell ref="X900:Y901"/>
    <mergeCell ref="B902:B903"/>
    <mergeCell ref="C902:C903"/>
    <mergeCell ref="D902:D903"/>
    <mergeCell ref="E902:E903"/>
    <mergeCell ref="G902:G903"/>
    <mergeCell ref="H902:H903"/>
    <mergeCell ref="I902:I903"/>
    <mergeCell ref="J902:J903"/>
    <mergeCell ref="O902:O903"/>
    <mergeCell ref="P902:P903"/>
    <mergeCell ref="Q902:Q903"/>
    <mergeCell ref="R902:R903"/>
    <mergeCell ref="S902:S903"/>
    <mergeCell ref="T902:T903"/>
    <mergeCell ref="U902:U903"/>
    <mergeCell ref="V902:V903"/>
    <mergeCell ref="W902:W903"/>
    <mergeCell ref="X902:Y903"/>
    <mergeCell ref="O900:O901"/>
    <mergeCell ref="P900:P901"/>
    <mergeCell ref="Q900:Q901"/>
    <mergeCell ref="R900:R901"/>
    <mergeCell ref="S900:S901"/>
    <mergeCell ref="T900:T901"/>
    <mergeCell ref="U900:U901"/>
    <mergeCell ref="V900:V901"/>
    <mergeCell ref="W900:W901"/>
    <mergeCell ref="F902:F903"/>
    <mergeCell ref="F904:F905"/>
    <mergeCell ref="B900:B901"/>
    <mergeCell ref="C900:C901"/>
    <mergeCell ref="D900:D901"/>
    <mergeCell ref="E900:E901"/>
    <mergeCell ref="G900:G901"/>
    <mergeCell ref="H900:H901"/>
    <mergeCell ref="I900:I901"/>
    <mergeCell ref="J900:J901"/>
    <mergeCell ref="X904:Y905"/>
    <mergeCell ref="B906:B907"/>
    <mergeCell ref="C906:C907"/>
    <mergeCell ref="D906:D907"/>
    <mergeCell ref="E906:E907"/>
    <mergeCell ref="G906:G907"/>
    <mergeCell ref="H906:H907"/>
    <mergeCell ref="I906:I907"/>
    <mergeCell ref="J906:J907"/>
    <mergeCell ref="O906:O907"/>
    <mergeCell ref="P906:P907"/>
    <mergeCell ref="Q906:Q907"/>
    <mergeCell ref="R906:R907"/>
    <mergeCell ref="S906:S907"/>
    <mergeCell ref="T906:T907"/>
    <mergeCell ref="U906:U907"/>
    <mergeCell ref="V906:V907"/>
    <mergeCell ref="W906:W907"/>
    <mergeCell ref="X906:Y907"/>
    <mergeCell ref="O904:O905"/>
    <mergeCell ref="P904:P905"/>
    <mergeCell ref="Q904:Q905"/>
    <mergeCell ref="R904:R905"/>
    <mergeCell ref="S904:S905"/>
    <mergeCell ref="T904:T905"/>
    <mergeCell ref="U904:U905"/>
    <mergeCell ref="V904:V905"/>
    <mergeCell ref="W904:W905"/>
    <mergeCell ref="F906:F907"/>
    <mergeCell ref="F908:F909"/>
    <mergeCell ref="B904:B905"/>
    <mergeCell ref="C904:C905"/>
    <mergeCell ref="D904:D905"/>
    <mergeCell ref="E904:E905"/>
    <mergeCell ref="G904:G905"/>
    <mergeCell ref="H904:H905"/>
    <mergeCell ref="I904:I905"/>
    <mergeCell ref="J904:J905"/>
    <mergeCell ref="X908:Y909"/>
    <mergeCell ref="B910:B911"/>
    <mergeCell ref="C910:C911"/>
    <mergeCell ref="D910:D911"/>
    <mergeCell ref="E910:E911"/>
    <mergeCell ref="G910:G911"/>
    <mergeCell ref="H910:H911"/>
    <mergeCell ref="I910:I911"/>
    <mergeCell ref="J910:J911"/>
    <mergeCell ref="O910:O911"/>
    <mergeCell ref="P910:P911"/>
    <mergeCell ref="Q910:Q911"/>
    <mergeCell ref="R910:R911"/>
    <mergeCell ref="S910:S911"/>
    <mergeCell ref="T910:T911"/>
    <mergeCell ref="U910:U911"/>
    <mergeCell ref="V910:V911"/>
    <mergeCell ref="W910:W911"/>
    <mergeCell ref="X910:Y911"/>
    <mergeCell ref="O908:O909"/>
    <mergeCell ref="P908:P909"/>
    <mergeCell ref="Q908:Q909"/>
    <mergeCell ref="R908:R909"/>
    <mergeCell ref="S908:S909"/>
    <mergeCell ref="T908:T909"/>
    <mergeCell ref="U908:U909"/>
    <mergeCell ref="V908:V909"/>
    <mergeCell ref="W908:W909"/>
    <mergeCell ref="F910:F911"/>
    <mergeCell ref="F912:F913"/>
    <mergeCell ref="B908:B909"/>
    <mergeCell ref="C908:C909"/>
    <mergeCell ref="D908:D909"/>
    <mergeCell ref="E908:E909"/>
    <mergeCell ref="G908:G909"/>
    <mergeCell ref="H908:H909"/>
    <mergeCell ref="I908:I909"/>
    <mergeCell ref="J908:J909"/>
    <mergeCell ref="X912:Y913"/>
    <mergeCell ref="B914:B915"/>
    <mergeCell ref="C914:C915"/>
    <mergeCell ref="D914:D915"/>
    <mergeCell ref="E914:E915"/>
    <mergeCell ref="G914:G915"/>
    <mergeCell ref="H914:H915"/>
    <mergeCell ref="I914:I915"/>
    <mergeCell ref="J914:J915"/>
    <mergeCell ref="O914:O915"/>
    <mergeCell ref="P914:P915"/>
    <mergeCell ref="Q914:Q915"/>
    <mergeCell ref="R914:R915"/>
    <mergeCell ref="S914:S915"/>
    <mergeCell ref="T914:T915"/>
    <mergeCell ref="U914:U915"/>
    <mergeCell ref="V914:V915"/>
    <mergeCell ref="W914:W915"/>
    <mergeCell ref="X914:Y915"/>
    <mergeCell ref="O912:O913"/>
    <mergeCell ref="P912:P913"/>
    <mergeCell ref="Q912:Q913"/>
    <mergeCell ref="R912:R913"/>
    <mergeCell ref="S912:S913"/>
    <mergeCell ref="T912:T913"/>
    <mergeCell ref="U912:U913"/>
    <mergeCell ref="V912:V913"/>
    <mergeCell ref="W912:W913"/>
    <mergeCell ref="F914:F915"/>
    <mergeCell ref="F916:F917"/>
    <mergeCell ref="B912:B913"/>
    <mergeCell ref="C912:C913"/>
    <mergeCell ref="D912:D913"/>
    <mergeCell ref="E912:E913"/>
    <mergeCell ref="G912:G913"/>
    <mergeCell ref="H912:H913"/>
    <mergeCell ref="I912:I913"/>
    <mergeCell ref="J912:J913"/>
    <mergeCell ref="X916:Y917"/>
    <mergeCell ref="B918:B919"/>
    <mergeCell ref="C918:C919"/>
    <mergeCell ref="D918:D919"/>
    <mergeCell ref="E918:E919"/>
    <mergeCell ref="G918:G919"/>
    <mergeCell ref="H918:H919"/>
    <mergeCell ref="I918:I919"/>
    <mergeCell ref="J918:J919"/>
    <mergeCell ref="O918:O919"/>
    <mergeCell ref="P918:P919"/>
    <mergeCell ref="Q918:Q919"/>
    <mergeCell ref="R918:R919"/>
    <mergeCell ref="S918:S919"/>
    <mergeCell ref="T918:T919"/>
    <mergeCell ref="U918:U919"/>
    <mergeCell ref="V918:V919"/>
    <mergeCell ref="W918:W919"/>
    <mergeCell ref="X918:Y919"/>
    <mergeCell ref="O916:O917"/>
    <mergeCell ref="P916:P917"/>
    <mergeCell ref="Q916:Q917"/>
    <mergeCell ref="R916:R917"/>
    <mergeCell ref="S916:S917"/>
    <mergeCell ref="T916:T917"/>
    <mergeCell ref="U916:U917"/>
    <mergeCell ref="V916:V917"/>
    <mergeCell ref="W916:W917"/>
    <mergeCell ref="F918:F919"/>
    <mergeCell ref="F920:F921"/>
    <mergeCell ref="B916:B917"/>
    <mergeCell ref="C916:C917"/>
    <mergeCell ref="D916:D917"/>
    <mergeCell ref="E916:E917"/>
    <mergeCell ref="G916:G917"/>
    <mergeCell ref="H916:H917"/>
    <mergeCell ref="I916:I917"/>
    <mergeCell ref="J916:J917"/>
    <mergeCell ref="X920:Y921"/>
    <mergeCell ref="B922:B923"/>
    <mergeCell ref="C922:C923"/>
    <mergeCell ref="D922:D923"/>
    <mergeCell ref="E922:E923"/>
    <mergeCell ref="G922:G923"/>
    <mergeCell ref="H922:H923"/>
    <mergeCell ref="I922:I923"/>
    <mergeCell ref="J922:J923"/>
    <mergeCell ref="O922:O923"/>
    <mergeCell ref="P922:P923"/>
    <mergeCell ref="Q922:Q923"/>
    <mergeCell ref="R922:R923"/>
    <mergeCell ref="S922:S923"/>
    <mergeCell ref="T922:T923"/>
    <mergeCell ref="U922:U923"/>
    <mergeCell ref="V922:V923"/>
    <mergeCell ref="W922:W923"/>
    <mergeCell ref="X922:Y923"/>
    <mergeCell ref="O920:O921"/>
    <mergeCell ref="P920:P921"/>
    <mergeCell ref="Q920:Q921"/>
    <mergeCell ref="R920:R921"/>
    <mergeCell ref="S920:S921"/>
    <mergeCell ref="T920:T921"/>
    <mergeCell ref="U920:U921"/>
    <mergeCell ref="V920:V921"/>
    <mergeCell ref="W920:W921"/>
    <mergeCell ref="F922:F923"/>
    <mergeCell ref="F924:F925"/>
    <mergeCell ref="B920:B921"/>
    <mergeCell ref="C920:C921"/>
    <mergeCell ref="D920:D921"/>
    <mergeCell ref="E920:E921"/>
    <mergeCell ref="G920:G921"/>
    <mergeCell ref="H920:H921"/>
    <mergeCell ref="I920:I921"/>
    <mergeCell ref="J920:J921"/>
    <mergeCell ref="X924:Y925"/>
    <mergeCell ref="B926:B927"/>
    <mergeCell ref="C926:C927"/>
    <mergeCell ref="D926:D927"/>
    <mergeCell ref="E926:E927"/>
    <mergeCell ref="G926:G927"/>
    <mergeCell ref="H926:H927"/>
    <mergeCell ref="I926:I927"/>
    <mergeCell ref="J926:J927"/>
    <mergeCell ref="O926:O927"/>
    <mergeCell ref="P926:P927"/>
    <mergeCell ref="Q926:Q927"/>
    <mergeCell ref="R926:R927"/>
    <mergeCell ref="S926:S927"/>
    <mergeCell ref="T926:T927"/>
    <mergeCell ref="U926:U927"/>
    <mergeCell ref="V926:V927"/>
    <mergeCell ref="W926:W927"/>
    <mergeCell ref="X926:Y927"/>
    <mergeCell ref="O924:O925"/>
    <mergeCell ref="P924:P925"/>
    <mergeCell ref="Q924:Q925"/>
    <mergeCell ref="R924:R925"/>
    <mergeCell ref="S924:S925"/>
    <mergeCell ref="T924:T925"/>
    <mergeCell ref="U924:U925"/>
    <mergeCell ref="V924:V925"/>
    <mergeCell ref="W924:W925"/>
    <mergeCell ref="F926:F927"/>
    <mergeCell ref="F928:F929"/>
    <mergeCell ref="B924:B925"/>
    <mergeCell ref="C924:C925"/>
    <mergeCell ref="D924:D925"/>
    <mergeCell ref="E924:E925"/>
    <mergeCell ref="G924:G925"/>
    <mergeCell ref="H924:H925"/>
    <mergeCell ref="I924:I925"/>
    <mergeCell ref="J924:J925"/>
    <mergeCell ref="X928:Y929"/>
    <mergeCell ref="B930:B931"/>
    <mergeCell ref="C930:C931"/>
    <mergeCell ref="D930:D931"/>
    <mergeCell ref="E930:E931"/>
    <mergeCell ref="G930:G931"/>
    <mergeCell ref="H930:H931"/>
    <mergeCell ref="I930:I931"/>
    <mergeCell ref="J930:J931"/>
    <mergeCell ref="O930:O931"/>
    <mergeCell ref="P930:P931"/>
    <mergeCell ref="Q930:Q931"/>
    <mergeCell ref="R930:R931"/>
    <mergeCell ref="S930:S931"/>
    <mergeCell ref="T930:T931"/>
    <mergeCell ref="U930:U931"/>
    <mergeCell ref="V930:V931"/>
    <mergeCell ref="W930:W931"/>
    <mergeCell ref="X930:Y931"/>
    <mergeCell ref="O928:O929"/>
    <mergeCell ref="P928:P929"/>
    <mergeCell ref="Q928:Q929"/>
    <mergeCell ref="R928:R929"/>
    <mergeCell ref="S928:S929"/>
    <mergeCell ref="T928:T929"/>
    <mergeCell ref="U928:U929"/>
    <mergeCell ref="V928:V929"/>
    <mergeCell ref="W928:W929"/>
    <mergeCell ref="F930:F931"/>
    <mergeCell ref="F932:F933"/>
    <mergeCell ref="B928:B929"/>
    <mergeCell ref="C928:C929"/>
    <mergeCell ref="D928:D929"/>
    <mergeCell ref="E928:E929"/>
    <mergeCell ref="G928:G929"/>
    <mergeCell ref="H928:H929"/>
    <mergeCell ref="I928:I929"/>
    <mergeCell ref="J928:J929"/>
    <mergeCell ref="X932:Y933"/>
    <mergeCell ref="B934:B935"/>
    <mergeCell ref="C934:C935"/>
    <mergeCell ref="D934:D935"/>
    <mergeCell ref="E934:E935"/>
    <mergeCell ref="G934:G935"/>
    <mergeCell ref="H934:H935"/>
    <mergeCell ref="I934:I935"/>
    <mergeCell ref="J934:J935"/>
    <mergeCell ref="O934:O935"/>
    <mergeCell ref="P934:P935"/>
    <mergeCell ref="Q934:Q935"/>
    <mergeCell ref="R934:R935"/>
    <mergeCell ref="S934:S935"/>
    <mergeCell ref="T934:T935"/>
    <mergeCell ref="U934:U935"/>
    <mergeCell ref="V934:V935"/>
    <mergeCell ref="W934:W935"/>
    <mergeCell ref="X934:Y935"/>
    <mergeCell ref="O932:O933"/>
    <mergeCell ref="P932:P933"/>
    <mergeCell ref="Q932:Q933"/>
    <mergeCell ref="R932:R933"/>
    <mergeCell ref="S932:S933"/>
    <mergeCell ref="T932:T933"/>
    <mergeCell ref="U932:U933"/>
    <mergeCell ref="V932:V933"/>
    <mergeCell ref="W932:W933"/>
    <mergeCell ref="F934:F935"/>
    <mergeCell ref="F936:F937"/>
    <mergeCell ref="B932:B933"/>
    <mergeCell ref="C932:C933"/>
    <mergeCell ref="D932:D933"/>
    <mergeCell ref="E932:E933"/>
    <mergeCell ref="G932:G933"/>
    <mergeCell ref="H932:H933"/>
    <mergeCell ref="I932:I933"/>
    <mergeCell ref="J932:J933"/>
    <mergeCell ref="X936:Y937"/>
    <mergeCell ref="B938:B939"/>
    <mergeCell ref="C938:C939"/>
    <mergeCell ref="D938:D939"/>
    <mergeCell ref="E938:E939"/>
    <mergeCell ref="G938:G939"/>
    <mergeCell ref="H938:H939"/>
    <mergeCell ref="I938:I939"/>
    <mergeCell ref="J938:J939"/>
    <mergeCell ref="O938:O939"/>
    <mergeCell ref="P938:P939"/>
    <mergeCell ref="Q938:Q939"/>
    <mergeCell ref="R938:R939"/>
    <mergeCell ref="S938:S939"/>
    <mergeCell ref="T938:T939"/>
    <mergeCell ref="U938:U939"/>
    <mergeCell ref="V938:V939"/>
    <mergeCell ref="W938:W939"/>
    <mergeCell ref="X938:Y939"/>
    <mergeCell ref="O936:O937"/>
    <mergeCell ref="P936:P937"/>
    <mergeCell ref="Q936:Q937"/>
    <mergeCell ref="R936:R937"/>
    <mergeCell ref="S936:S937"/>
    <mergeCell ref="T936:T937"/>
    <mergeCell ref="U936:U937"/>
    <mergeCell ref="V936:V937"/>
    <mergeCell ref="W936:W937"/>
    <mergeCell ref="F938:F939"/>
    <mergeCell ref="F940:F941"/>
    <mergeCell ref="B936:B937"/>
    <mergeCell ref="C936:C937"/>
    <mergeCell ref="D936:D937"/>
    <mergeCell ref="E936:E937"/>
    <mergeCell ref="G936:G937"/>
    <mergeCell ref="H936:H937"/>
    <mergeCell ref="I936:I937"/>
    <mergeCell ref="J936:J937"/>
    <mergeCell ref="X940:Y941"/>
    <mergeCell ref="B942:B943"/>
    <mergeCell ref="C942:C943"/>
    <mergeCell ref="D942:D943"/>
    <mergeCell ref="E942:E943"/>
    <mergeCell ref="G942:G943"/>
    <mergeCell ref="H942:H943"/>
    <mergeCell ref="I942:I943"/>
    <mergeCell ref="J942:J943"/>
    <mergeCell ref="O942:O943"/>
    <mergeCell ref="P942:P943"/>
    <mergeCell ref="Q942:Q943"/>
    <mergeCell ref="R942:R943"/>
    <mergeCell ref="S942:S943"/>
    <mergeCell ref="T942:T943"/>
    <mergeCell ref="U942:U943"/>
    <mergeCell ref="V942:V943"/>
    <mergeCell ref="W942:W943"/>
    <mergeCell ref="X942:Y943"/>
    <mergeCell ref="O940:O941"/>
    <mergeCell ref="P940:P941"/>
    <mergeCell ref="Q940:Q941"/>
    <mergeCell ref="R940:R941"/>
    <mergeCell ref="S940:S941"/>
    <mergeCell ref="T940:T941"/>
    <mergeCell ref="U940:U941"/>
    <mergeCell ref="V940:V941"/>
    <mergeCell ref="W940:W941"/>
    <mergeCell ref="F942:F943"/>
    <mergeCell ref="F944:F945"/>
    <mergeCell ref="B940:B941"/>
    <mergeCell ref="C940:C941"/>
    <mergeCell ref="D940:D941"/>
    <mergeCell ref="E940:E941"/>
    <mergeCell ref="G940:G941"/>
    <mergeCell ref="H940:H941"/>
    <mergeCell ref="I940:I941"/>
    <mergeCell ref="J940:J941"/>
    <mergeCell ref="X944:Y945"/>
    <mergeCell ref="B946:B947"/>
    <mergeCell ref="C946:C947"/>
    <mergeCell ref="D946:D947"/>
    <mergeCell ref="E946:E947"/>
    <mergeCell ref="G946:G947"/>
    <mergeCell ref="H946:H947"/>
    <mergeCell ref="I946:I947"/>
    <mergeCell ref="J946:J947"/>
    <mergeCell ref="O946:O947"/>
    <mergeCell ref="P946:P947"/>
    <mergeCell ref="Q946:Q947"/>
    <mergeCell ref="R946:R947"/>
    <mergeCell ref="S946:S947"/>
    <mergeCell ref="T946:T947"/>
    <mergeCell ref="U946:U947"/>
    <mergeCell ref="V946:V947"/>
    <mergeCell ref="W946:W947"/>
    <mergeCell ref="X946:Y947"/>
    <mergeCell ref="O944:O945"/>
    <mergeCell ref="P944:P945"/>
    <mergeCell ref="Q944:Q945"/>
    <mergeCell ref="R944:R945"/>
    <mergeCell ref="S944:S945"/>
    <mergeCell ref="T944:T945"/>
    <mergeCell ref="U944:U945"/>
    <mergeCell ref="V944:V945"/>
    <mergeCell ref="W944:W945"/>
    <mergeCell ref="F946:F947"/>
    <mergeCell ref="F948:F949"/>
    <mergeCell ref="B944:B945"/>
    <mergeCell ref="C944:C945"/>
    <mergeCell ref="D944:D945"/>
    <mergeCell ref="E944:E945"/>
    <mergeCell ref="G944:G945"/>
    <mergeCell ref="H944:H945"/>
    <mergeCell ref="I944:I945"/>
    <mergeCell ref="J944:J945"/>
    <mergeCell ref="X948:Y949"/>
    <mergeCell ref="B950:B951"/>
    <mergeCell ref="C950:C951"/>
    <mergeCell ref="D950:D951"/>
    <mergeCell ref="E950:E951"/>
    <mergeCell ref="G950:G951"/>
    <mergeCell ref="H950:H951"/>
    <mergeCell ref="I950:I951"/>
    <mergeCell ref="J950:J951"/>
    <mergeCell ref="O950:O951"/>
    <mergeCell ref="P950:P951"/>
    <mergeCell ref="Q950:Q951"/>
    <mergeCell ref="R950:R951"/>
    <mergeCell ref="S950:S951"/>
    <mergeCell ref="T950:T951"/>
    <mergeCell ref="U950:U951"/>
    <mergeCell ref="V950:V951"/>
    <mergeCell ref="W950:W951"/>
    <mergeCell ref="X950:Y951"/>
    <mergeCell ref="O948:O949"/>
    <mergeCell ref="P948:P949"/>
    <mergeCell ref="Q948:Q949"/>
    <mergeCell ref="R948:R949"/>
    <mergeCell ref="S948:S949"/>
    <mergeCell ref="T948:T949"/>
    <mergeCell ref="U948:U949"/>
    <mergeCell ref="V948:V949"/>
    <mergeCell ref="W948:W949"/>
    <mergeCell ref="F950:F951"/>
    <mergeCell ref="F952:F953"/>
    <mergeCell ref="B948:B949"/>
    <mergeCell ref="C948:C949"/>
    <mergeCell ref="D948:D949"/>
    <mergeCell ref="E948:E949"/>
    <mergeCell ref="G948:G949"/>
    <mergeCell ref="H948:H949"/>
    <mergeCell ref="I948:I949"/>
    <mergeCell ref="J948:J949"/>
    <mergeCell ref="X952:Y953"/>
    <mergeCell ref="B954:B955"/>
    <mergeCell ref="C954:C955"/>
    <mergeCell ref="D954:D955"/>
    <mergeCell ref="E954:E955"/>
    <mergeCell ref="G954:G955"/>
    <mergeCell ref="H954:H955"/>
    <mergeCell ref="I954:I955"/>
    <mergeCell ref="J954:J955"/>
    <mergeCell ref="O954:O955"/>
    <mergeCell ref="P954:P955"/>
    <mergeCell ref="Q954:Q955"/>
    <mergeCell ref="R954:R955"/>
    <mergeCell ref="S954:S955"/>
    <mergeCell ref="T954:T955"/>
    <mergeCell ref="U954:U955"/>
    <mergeCell ref="V954:V955"/>
    <mergeCell ref="W954:W955"/>
    <mergeCell ref="X954:Y955"/>
    <mergeCell ref="O952:O953"/>
    <mergeCell ref="P952:P953"/>
    <mergeCell ref="Q952:Q953"/>
    <mergeCell ref="R952:R953"/>
    <mergeCell ref="S952:S953"/>
    <mergeCell ref="T952:T953"/>
    <mergeCell ref="U952:U953"/>
    <mergeCell ref="V952:V953"/>
    <mergeCell ref="W952:W953"/>
    <mergeCell ref="F954:F955"/>
    <mergeCell ref="F956:F957"/>
    <mergeCell ref="B952:B953"/>
    <mergeCell ref="C952:C953"/>
    <mergeCell ref="D952:D953"/>
    <mergeCell ref="E952:E953"/>
    <mergeCell ref="G952:G953"/>
    <mergeCell ref="H952:H953"/>
    <mergeCell ref="I952:I953"/>
    <mergeCell ref="J952:J953"/>
    <mergeCell ref="X956:Y957"/>
    <mergeCell ref="B958:B959"/>
    <mergeCell ref="C958:C959"/>
    <mergeCell ref="D958:D959"/>
    <mergeCell ref="E958:E959"/>
    <mergeCell ref="G958:G959"/>
    <mergeCell ref="H958:H959"/>
    <mergeCell ref="I958:I959"/>
    <mergeCell ref="J958:J959"/>
    <mergeCell ref="O958:O959"/>
    <mergeCell ref="P958:P959"/>
    <mergeCell ref="Q958:Q959"/>
    <mergeCell ref="R958:R959"/>
    <mergeCell ref="S958:S959"/>
    <mergeCell ref="T958:T959"/>
    <mergeCell ref="U958:U959"/>
    <mergeCell ref="V958:V959"/>
    <mergeCell ref="W958:W959"/>
    <mergeCell ref="X958:Y959"/>
    <mergeCell ref="O956:O957"/>
    <mergeCell ref="P956:P957"/>
    <mergeCell ref="Q956:Q957"/>
    <mergeCell ref="R956:R957"/>
    <mergeCell ref="S956:S957"/>
    <mergeCell ref="T956:T957"/>
    <mergeCell ref="U956:U957"/>
    <mergeCell ref="V956:V957"/>
    <mergeCell ref="W956:W957"/>
    <mergeCell ref="F958:F959"/>
    <mergeCell ref="F960:F961"/>
    <mergeCell ref="B956:B957"/>
    <mergeCell ref="C956:C957"/>
    <mergeCell ref="D956:D957"/>
    <mergeCell ref="E956:E957"/>
    <mergeCell ref="G956:G957"/>
    <mergeCell ref="H956:H957"/>
    <mergeCell ref="I956:I957"/>
    <mergeCell ref="J956:J957"/>
    <mergeCell ref="X960:Y961"/>
    <mergeCell ref="B962:B963"/>
    <mergeCell ref="C962:C963"/>
    <mergeCell ref="D962:D963"/>
    <mergeCell ref="E962:E963"/>
    <mergeCell ref="G962:G963"/>
    <mergeCell ref="H962:H963"/>
    <mergeCell ref="I962:I963"/>
    <mergeCell ref="J962:J963"/>
    <mergeCell ref="O962:O963"/>
    <mergeCell ref="P962:P963"/>
    <mergeCell ref="Q962:Q963"/>
    <mergeCell ref="R962:R963"/>
    <mergeCell ref="S962:S963"/>
    <mergeCell ref="T962:T963"/>
    <mergeCell ref="U962:U963"/>
    <mergeCell ref="V962:V963"/>
    <mergeCell ref="W962:W963"/>
    <mergeCell ref="X962:Y963"/>
    <mergeCell ref="O960:O961"/>
    <mergeCell ref="P960:P961"/>
    <mergeCell ref="Q960:Q961"/>
    <mergeCell ref="R960:R961"/>
    <mergeCell ref="S960:S961"/>
    <mergeCell ref="T960:T961"/>
    <mergeCell ref="U960:U961"/>
    <mergeCell ref="V960:V961"/>
    <mergeCell ref="W960:W961"/>
    <mergeCell ref="F962:F963"/>
    <mergeCell ref="F964:F965"/>
    <mergeCell ref="B960:B961"/>
    <mergeCell ref="C960:C961"/>
    <mergeCell ref="D960:D961"/>
    <mergeCell ref="E960:E961"/>
    <mergeCell ref="G960:G961"/>
    <mergeCell ref="H960:H961"/>
    <mergeCell ref="I960:I961"/>
    <mergeCell ref="J960:J961"/>
    <mergeCell ref="X964:Y965"/>
    <mergeCell ref="B966:B967"/>
    <mergeCell ref="C966:C967"/>
    <mergeCell ref="D966:D967"/>
    <mergeCell ref="E966:E967"/>
    <mergeCell ref="G966:G967"/>
    <mergeCell ref="H966:H967"/>
    <mergeCell ref="I966:I967"/>
    <mergeCell ref="J966:J967"/>
    <mergeCell ref="O966:O967"/>
    <mergeCell ref="P966:P967"/>
    <mergeCell ref="Q966:Q967"/>
    <mergeCell ref="R966:R967"/>
    <mergeCell ref="S966:S967"/>
    <mergeCell ref="T966:T967"/>
    <mergeCell ref="U966:U967"/>
    <mergeCell ref="V966:V967"/>
    <mergeCell ref="W966:W967"/>
    <mergeCell ref="X966:Y967"/>
    <mergeCell ref="O964:O965"/>
    <mergeCell ref="P964:P965"/>
    <mergeCell ref="Q964:Q965"/>
    <mergeCell ref="R964:R965"/>
    <mergeCell ref="S964:S965"/>
    <mergeCell ref="T964:T965"/>
    <mergeCell ref="U964:U965"/>
    <mergeCell ref="V964:V965"/>
    <mergeCell ref="W964:W965"/>
    <mergeCell ref="F966:F967"/>
    <mergeCell ref="F968:F969"/>
    <mergeCell ref="B964:B965"/>
    <mergeCell ref="C964:C965"/>
    <mergeCell ref="D964:D965"/>
    <mergeCell ref="E964:E965"/>
    <mergeCell ref="G964:G965"/>
    <mergeCell ref="H964:H965"/>
    <mergeCell ref="I964:I965"/>
    <mergeCell ref="J964:J965"/>
    <mergeCell ref="X968:Y969"/>
    <mergeCell ref="B970:B971"/>
    <mergeCell ref="C970:C971"/>
    <mergeCell ref="D970:D971"/>
    <mergeCell ref="E970:E971"/>
    <mergeCell ref="G970:G971"/>
    <mergeCell ref="H970:H971"/>
    <mergeCell ref="I970:I971"/>
    <mergeCell ref="J970:J971"/>
    <mergeCell ref="O970:O971"/>
    <mergeCell ref="P970:P971"/>
    <mergeCell ref="Q970:Q971"/>
    <mergeCell ref="R970:R971"/>
    <mergeCell ref="S970:S971"/>
    <mergeCell ref="T970:T971"/>
    <mergeCell ref="U970:U971"/>
    <mergeCell ref="V970:V971"/>
    <mergeCell ref="W970:W971"/>
    <mergeCell ref="X970:Y971"/>
    <mergeCell ref="O968:O969"/>
    <mergeCell ref="P968:P969"/>
    <mergeCell ref="Q968:Q969"/>
    <mergeCell ref="R968:R969"/>
    <mergeCell ref="S968:S969"/>
    <mergeCell ref="T968:T969"/>
    <mergeCell ref="U968:U969"/>
    <mergeCell ref="V968:V969"/>
    <mergeCell ref="W968:W969"/>
    <mergeCell ref="F970:F971"/>
    <mergeCell ref="F972:F973"/>
    <mergeCell ref="B968:B969"/>
    <mergeCell ref="C968:C969"/>
    <mergeCell ref="D968:D969"/>
    <mergeCell ref="E968:E969"/>
    <mergeCell ref="G968:G969"/>
    <mergeCell ref="H968:H969"/>
    <mergeCell ref="I968:I969"/>
    <mergeCell ref="J968:J969"/>
    <mergeCell ref="X972:Y973"/>
    <mergeCell ref="B974:B975"/>
    <mergeCell ref="C974:C975"/>
    <mergeCell ref="D974:D975"/>
    <mergeCell ref="E974:E975"/>
    <mergeCell ref="G974:G975"/>
    <mergeCell ref="H974:H975"/>
    <mergeCell ref="I974:I975"/>
    <mergeCell ref="J974:J975"/>
    <mergeCell ref="O974:O975"/>
    <mergeCell ref="P974:P975"/>
    <mergeCell ref="Q974:Q975"/>
    <mergeCell ref="R974:R975"/>
    <mergeCell ref="S974:S975"/>
    <mergeCell ref="T974:T975"/>
    <mergeCell ref="U974:U975"/>
    <mergeCell ref="V974:V975"/>
    <mergeCell ref="W974:W975"/>
    <mergeCell ref="X974:Y975"/>
    <mergeCell ref="O972:O973"/>
    <mergeCell ref="P972:P973"/>
    <mergeCell ref="Q972:Q973"/>
    <mergeCell ref="R972:R973"/>
    <mergeCell ref="S972:S973"/>
    <mergeCell ref="T972:T973"/>
    <mergeCell ref="U972:U973"/>
    <mergeCell ref="V972:V973"/>
    <mergeCell ref="W972:W973"/>
    <mergeCell ref="F974:F975"/>
    <mergeCell ref="F976:F977"/>
    <mergeCell ref="B972:B973"/>
    <mergeCell ref="C972:C973"/>
    <mergeCell ref="D972:D973"/>
    <mergeCell ref="E972:E973"/>
    <mergeCell ref="G972:G973"/>
    <mergeCell ref="H972:H973"/>
    <mergeCell ref="I972:I973"/>
    <mergeCell ref="J972:J973"/>
    <mergeCell ref="X976:Y977"/>
    <mergeCell ref="B978:B979"/>
    <mergeCell ref="C978:C979"/>
    <mergeCell ref="D978:D979"/>
    <mergeCell ref="E978:E979"/>
    <mergeCell ref="G978:G979"/>
    <mergeCell ref="H978:H979"/>
    <mergeCell ref="I978:I979"/>
    <mergeCell ref="J978:J979"/>
    <mergeCell ref="O978:O979"/>
    <mergeCell ref="P978:P979"/>
    <mergeCell ref="Q978:Q979"/>
    <mergeCell ref="R978:R979"/>
    <mergeCell ref="S978:S979"/>
    <mergeCell ref="T978:T979"/>
    <mergeCell ref="U978:U979"/>
    <mergeCell ref="V978:V979"/>
    <mergeCell ref="W978:W979"/>
    <mergeCell ref="X978:Y979"/>
    <mergeCell ref="O976:O977"/>
    <mergeCell ref="P976:P977"/>
    <mergeCell ref="Q976:Q977"/>
    <mergeCell ref="R976:R977"/>
    <mergeCell ref="S976:S977"/>
    <mergeCell ref="T976:T977"/>
    <mergeCell ref="U976:U977"/>
    <mergeCell ref="V976:V977"/>
    <mergeCell ref="W976:W977"/>
    <mergeCell ref="F978:F979"/>
    <mergeCell ref="F980:F981"/>
    <mergeCell ref="B976:B977"/>
    <mergeCell ref="C976:C977"/>
    <mergeCell ref="D976:D977"/>
    <mergeCell ref="E976:E977"/>
    <mergeCell ref="G976:G977"/>
    <mergeCell ref="H976:H977"/>
    <mergeCell ref="I976:I977"/>
    <mergeCell ref="J976:J977"/>
    <mergeCell ref="X980:Y981"/>
    <mergeCell ref="B982:B983"/>
    <mergeCell ref="C982:C983"/>
    <mergeCell ref="D982:D983"/>
    <mergeCell ref="E982:E983"/>
    <mergeCell ref="G982:G983"/>
    <mergeCell ref="H982:H983"/>
    <mergeCell ref="I982:I983"/>
    <mergeCell ref="J982:J983"/>
    <mergeCell ref="O982:O983"/>
    <mergeCell ref="P982:P983"/>
    <mergeCell ref="Q982:Q983"/>
    <mergeCell ref="R982:R983"/>
    <mergeCell ref="S982:S983"/>
    <mergeCell ref="T982:T983"/>
    <mergeCell ref="U982:U983"/>
    <mergeCell ref="V982:V983"/>
    <mergeCell ref="W982:W983"/>
    <mergeCell ref="X982:Y983"/>
    <mergeCell ref="O980:O981"/>
    <mergeCell ref="P980:P981"/>
    <mergeCell ref="Q980:Q981"/>
    <mergeCell ref="R980:R981"/>
    <mergeCell ref="S980:S981"/>
    <mergeCell ref="T980:T981"/>
    <mergeCell ref="U980:U981"/>
    <mergeCell ref="V980:V981"/>
    <mergeCell ref="W980:W981"/>
    <mergeCell ref="F982:F983"/>
    <mergeCell ref="F984:F985"/>
    <mergeCell ref="B980:B981"/>
    <mergeCell ref="C980:C981"/>
    <mergeCell ref="D980:D981"/>
    <mergeCell ref="E980:E981"/>
    <mergeCell ref="G980:G981"/>
    <mergeCell ref="H980:H981"/>
    <mergeCell ref="I980:I981"/>
    <mergeCell ref="J980:J981"/>
    <mergeCell ref="X984:Y985"/>
    <mergeCell ref="B986:B987"/>
    <mergeCell ref="C986:C987"/>
    <mergeCell ref="D986:D987"/>
    <mergeCell ref="E986:E987"/>
    <mergeCell ref="G986:G987"/>
    <mergeCell ref="H986:H987"/>
    <mergeCell ref="I986:I987"/>
    <mergeCell ref="J986:J987"/>
    <mergeCell ref="O986:O987"/>
    <mergeCell ref="P986:P987"/>
    <mergeCell ref="Q986:Q987"/>
    <mergeCell ref="R986:R987"/>
    <mergeCell ref="S986:S987"/>
    <mergeCell ref="T986:T987"/>
    <mergeCell ref="U986:U987"/>
    <mergeCell ref="V986:V987"/>
    <mergeCell ref="W986:W987"/>
    <mergeCell ref="X986:Y987"/>
    <mergeCell ref="O984:O985"/>
    <mergeCell ref="P984:P985"/>
    <mergeCell ref="Q984:Q985"/>
    <mergeCell ref="R984:R985"/>
    <mergeCell ref="S984:S985"/>
    <mergeCell ref="T984:T985"/>
    <mergeCell ref="U984:U985"/>
    <mergeCell ref="V984:V985"/>
    <mergeCell ref="W984:W985"/>
    <mergeCell ref="F986:F987"/>
    <mergeCell ref="F988:F989"/>
    <mergeCell ref="B984:B985"/>
    <mergeCell ref="C984:C985"/>
    <mergeCell ref="D984:D985"/>
    <mergeCell ref="E984:E985"/>
    <mergeCell ref="G984:G985"/>
    <mergeCell ref="H984:H985"/>
    <mergeCell ref="I984:I985"/>
    <mergeCell ref="J984:J985"/>
    <mergeCell ref="X988:Y989"/>
    <mergeCell ref="B990:B991"/>
    <mergeCell ref="C990:C991"/>
    <mergeCell ref="D990:D991"/>
    <mergeCell ref="E990:E991"/>
    <mergeCell ref="G990:G991"/>
    <mergeCell ref="H990:H991"/>
    <mergeCell ref="I990:I991"/>
    <mergeCell ref="J990:J991"/>
    <mergeCell ref="O990:O991"/>
    <mergeCell ref="P990:P991"/>
    <mergeCell ref="Q990:Q991"/>
    <mergeCell ref="R990:R991"/>
    <mergeCell ref="S990:S991"/>
    <mergeCell ref="T990:T991"/>
    <mergeCell ref="U990:U991"/>
    <mergeCell ref="V990:V991"/>
    <mergeCell ref="W990:W991"/>
    <mergeCell ref="X990:Y991"/>
    <mergeCell ref="O988:O989"/>
    <mergeCell ref="P988:P989"/>
    <mergeCell ref="Q988:Q989"/>
    <mergeCell ref="R988:R989"/>
    <mergeCell ref="S988:S989"/>
    <mergeCell ref="T988:T989"/>
    <mergeCell ref="U988:U989"/>
    <mergeCell ref="V988:V989"/>
    <mergeCell ref="W988:W989"/>
    <mergeCell ref="F990:F991"/>
    <mergeCell ref="F992:F993"/>
    <mergeCell ref="B988:B989"/>
    <mergeCell ref="C988:C989"/>
    <mergeCell ref="D988:D989"/>
    <mergeCell ref="E988:E989"/>
    <mergeCell ref="G988:G989"/>
    <mergeCell ref="H988:H989"/>
    <mergeCell ref="I988:I989"/>
    <mergeCell ref="J988:J989"/>
    <mergeCell ref="X992:Y993"/>
    <mergeCell ref="B994:B995"/>
    <mergeCell ref="C994:C995"/>
    <mergeCell ref="D994:D995"/>
    <mergeCell ref="E994:E995"/>
    <mergeCell ref="G994:G995"/>
    <mergeCell ref="H994:H995"/>
    <mergeCell ref="I994:I995"/>
    <mergeCell ref="J994:J995"/>
    <mergeCell ref="O994:O995"/>
    <mergeCell ref="P994:P995"/>
    <mergeCell ref="Q994:Q995"/>
    <mergeCell ref="R994:R995"/>
    <mergeCell ref="S994:S995"/>
    <mergeCell ref="T994:T995"/>
    <mergeCell ref="U994:U995"/>
    <mergeCell ref="V994:V995"/>
    <mergeCell ref="W994:W995"/>
    <mergeCell ref="X994:Y995"/>
    <mergeCell ref="O992:O993"/>
    <mergeCell ref="P992:P993"/>
    <mergeCell ref="Q992:Q993"/>
    <mergeCell ref="R992:R993"/>
    <mergeCell ref="S992:S993"/>
    <mergeCell ref="T992:T993"/>
    <mergeCell ref="U992:U993"/>
    <mergeCell ref="V992:V993"/>
    <mergeCell ref="W992:W993"/>
    <mergeCell ref="F994:F995"/>
    <mergeCell ref="F996:F997"/>
    <mergeCell ref="B992:B993"/>
    <mergeCell ref="C992:C993"/>
    <mergeCell ref="D992:D993"/>
    <mergeCell ref="E992:E993"/>
    <mergeCell ref="G992:G993"/>
    <mergeCell ref="H992:H993"/>
    <mergeCell ref="I992:I993"/>
    <mergeCell ref="J992:J993"/>
    <mergeCell ref="X996:Y997"/>
    <mergeCell ref="B998:B999"/>
    <mergeCell ref="C998:C999"/>
    <mergeCell ref="D998:D999"/>
    <mergeCell ref="E998:E999"/>
    <mergeCell ref="G998:G999"/>
    <mergeCell ref="H998:H999"/>
    <mergeCell ref="I998:I999"/>
    <mergeCell ref="J998:J999"/>
    <mergeCell ref="O998:O999"/>
    <mergeCell ref="P998:P999"/>
    <mergeCell ref="Q998:Q999"/>
    <mergeCell ref="R998:R999"/>
    <mergeCell ref="S998:S999"/>
    <mergeCell ref="T998:T999"/>
    <mergeCell ref="U998:U999"/>
    <mergeCell ref="V998:V999"/>
    <mergeCell ref="W998:W999"/>
    <mergeCell ref="X998:Y999"/>
    <mergeCell ref="O996:O997"/>
    <mergeCell ref="P996:P997"/>
    <mergeCell ref="Q996:Q997"/>
    <mergeCell ref="R996:R997"/>
    <mergeCell ref="S996:S997"/>
    <mergeCell ref="T996:T997"/>
    <mergeCell ref="U996:U997"/>
    <mergeCell ref="V996:V997"/>
    <mergeCell ref="W996:W997"/>
    <mergeCell ref="F998:F999"/>
    <mergeCell ref="F1000:F1001"/>
    <mergeCell ref="B996:B997"/>
    <mergeCell ref="C996:C997"/>
    <mergeCell ref="D996:D997"/>
    <mergeCell ref="E996:E997"/>
    <mergeCell ref="G996:G997"/>
    <mergeCell ref="H996:H997"/>
    <mergeCell ref="I996:I997"/>
    <mergeCell ref="J996:J997"/>
    <mergeCell ref="X1000:Y1001"/>
    <mergeCell ref="B1002:B1003"/>
    <mergeCell ref="C1002:C1003"/>
    <mergeCell ref="D1002:D1003"/>
    <mergeCell ref="E1002:E1003"/>
    <mergeCell ref="G1002:G1003"/>
    <mergeCell ref="H1002:H1003"/>
    <mergeCell ref="I1002:I1003"/>
    <mergeCell ref="J1002:J1003"/>
    <mergeCell ref="O1002:O1003"/>
    <mergeCell ref="P1002:P1003"/>
    <mergeCell ref="Q1002:Q1003"/>
    <mergeCell ref="R1002:R1003"/>
    <mergeCell ref="S1002:S1003"/>
    <mergeCell ref="T1002:T1003"/>
    <mergeCell ref="U1002:U1003"/>
    <mergeCell ref="V1002:V1003"/>
    <mergeCell ref="W1002:W1003"/>
    <mergeCell ref="X1002:Y1003"/>
    <mergeCell ref="O1000:O1001"/>
    <mergeCell ref="P1000:P1001"/>
    <mergeCell ref="Q1000:Q1001"/>
    <mergeCell ref="R1000:R1001"/>
    <mergeCell ref="S1000:S1001"/>
    <mergeCell ref="T1000:T1001"/>
    <mergeCell ref="U1000:U1001"/>
    <mergeCell ref="V1000:V1001"/>
    <mergeCell ref="W1000:W1001"/>
    <mergeCell ref="F1002:F1003"/>
    <mergeCell ref="F1004:F1005"/>
    <mergeCell ref="B1000:B1001"/>
    <mergeCell ref="C1000:C1001"/>
    <mergeCell ref="D1000:D1001"/>
    <mergeCell ref="E1000:E1001"/>
    <mergeCell ref="G1000:G1001"/>
    <mergeCell ref="H1000:H1001"/>
    <mergeCell ref="I1000:I1001"/>
    <mergeCell ref="J1000:J1001"/>
    <mergeCell ref="X1004:Y1005"/>
    <mergeCell ref="B1006:B1007"/>
    <mergeCell ref="C1006:C1007"/>
    <mergeCell ref="D1006:D1007"/>
    <mergeCell ref="E1006:E1007"/>
    <mergeCell ref="G1006:G1007"/>
    <mergeCell ref="H1006:H1007"/>
    <mergeCell ref="I1006:I1007"/>
    <mergeCell ref="J1006:J1007"/>
    <mergeCell ref="O1006:O1007"/>
    <mergeCell ref="P1006:P1007"/>
    <mergeCell ref="Q1006:Q1007"/>
    <mergeCell ref="R1006:R1007"/>
    <mergeCell ref="S1006:S1007"/>
    <mergeCell ref="T1006:T1007"/>
    <mergeCell ref="U1006:U1007"/>
    <mergeCell ref="V1006:V1007"/>
    <mergeCell ref="W1006:W1007"/>
    <mergeCell ref="X1006:Y1007"/>
    <mergeCell ref="O1004:O1005"/>
    <mergeCell ref="P1004:P1005"/>
    <mergeCell ref="Q1004:Q1005"/>
    <mergeCell ref="R1004:R1005"/>
    <mergeCell ref="S1004:S1005"/>
    <mergeCell ref="T1004:T1005"/>
    <mergeCell ref="U1004:U1005"/>
    <mergeCell ref="V1004:V1005"/>
    <mergeCell ref="W1004:W1005"/>
    <mergeCell ref="F1006:F1007"/>
    <mergeCell ref="F1008:F1009"/>
    <mergeCell ref="B1004:B1005"/>
    <mergeCell ref="C1004:C1005"/>
    <mergeCell ref="D1004:D1005"/>
    <mergeCell ref="E1004:E1005"/>
    <mergeCell ref="G1004:G1005"/>
    <mergeCell ref="H1004:H1005"/>
    <mergeCell ref="I1004:I1005"/>
    <mergeCell ref="J1004:J1005"/>
    <mergeCell ref="X1008:Y1009"/>
    <mergeCell ref="B1010:B1011"/>
    <mergeCell ref="C1010:C1011"/>
    <mergeCell ref="D1010:D1011"/>
    <mergeCell ref="E1010:E1011"/>
    <mergeCell ref="G1010:G1011"/>
    <mergeCell ref="H1010:H1011"/>
    <mergeCell ref="I1010:I1011"/>
    <mergeCell ref="J1010:J1011"/>
    <mergeCell ref="O1010:O1011"/>
    <mergeCell ref="P1010:P1011"/>
    <mergeCell ref="Q1010:Q1011"/>
    <mergeCell ref="R1010:R1011"/>
    <mergeCell ref="S1010:S1011"/>
    <mergeCell ref="T1010:T1011"/>
    <mergeCell ref="U1010:U1011"/>
    <mergeCell ref="V1010:V1011"/>
    <mergeCell ref="W1010:W1011"/>
    <mergeCell ref="X1010:Y1011"/>
    <mergeCell ref="O1008:O1009"/>
    <mergeCell ref="P1008:P1009"/>
    <mergeCell ref="Q1008:Q1009"/>
    <mergeCell ref="R1008:R1009"/>
    <mergeCell ref="S1008:S1009"/>
    <mergeCell ref="T1008:T1009"/>
    <mergeCell ref="U1008:U1009"/>
    <mergeCell ref="V1008:V1009"/>
    <mergeCell ref="W1008:W1009"/>
    <mergeCell ref="F1010:F1011"/>
    <mergeCell ref="F1012:F1013"/>
    <mergeCell ref="B1008:B1009"/>
    <mergeCell ref="C1008:C1009"/>
    <mergeCell ref="D1008:D1009"/>
    <mergeCell ref="E1008:E1009"/>
    <mergeCell ref="G1008:G1009"/>
    <mergeCell ref="H1008:H1009"/>
    <mergeCell ref="I1008:I1009"/>
    <mergeCell ref="J1008:J1009"/>
    <mergeCell ref="X1012:Y1013"/>
    <mergeCell ref="B1014:B1015"/>
    <mergeCell ref="C1014:C1015"/>
    <mergeCell ref="D1014:D1015"/>
    <mergeCell ref="E1014:E1015"/>
    <mergeCell ref="G1014:G1015"/>
    <mergeCell ref="H1014:H1015"/>
    <mergeCell ref="I1014:I1015"/>
    <mergeCell ref="J1014:J1015"/>
    <mergeCell ref="O1014:O1015"/>
    <mergeCell ref="P1014:P1015"/>
    <mergeCell ref="Q1014:Q1015"/>
    <mergeCell ref="R1014:R1015"/>
    <mergeCell ref="S1014:S1015"/>
    <mergeCell ref="T1014:T1015"/>
    <mergeCell ref="U1014:U1015"/>
    <mergeCell ref="V1014:V1015"/>
    <mergeCell ref="W1014:W1015"/>
    <mergeCell ref="X1014:Y1015"/>
    <mergeCell ref="O1012:O1013"/>
    <mergeCell ref="P1012:P1013"/>
    <mergeCell ref="Q1012:Q1013"/>
    <mergeCell ref="R1012:R1013"/>
    <mergeCell ref="S1012:S1013"/>
    <mergeCell ref="T1012:T1013"/>
    <mergeCell ref="U1012:U1013"/>
    <mergeCell ref="V1012:V1013"/>
    <mergeCell ref="W1012:W1013"/>
    <mergeCell ref="F1014:F1015"/>
    <mergeCell ref="F1016:F1017"/>
    <mergeCell ref="B1012:B1013"/>
    <mergeCell ref="C1012:C1013"/>
    <mergeCell ref="D1012:D1013"/>
    <mergeCell ref="E1012:E1013"/>
    <mergeCell ref="G1012:G1013"/>
    <mergeCell ref="H1012:H1013"/>
    <mergeCell ref="I1012:I1013"/>
    <mergeCell ref="J1012:J1013"/>
    <mergeCell ref="X1016:Y1017"/>
    <mergeCell ref="B1018:B1019"/>
    <mergeCell ref="C1018:C1019"/>
    <mergeCell ref="D1018:D1019"/>
    <mergeCell ref="E1018:E1019"/>
    <mergeCell ref="G1018:G1019"/>
    <mergeCell ref="H1018:H1019"/>
    <mergeCell ref="I1018:I1019"/>
    <mergeCell ref="J1018:J1019"/>
    <mergeCell ref="O1018:O1019"/>
    <mergeCell ref="P1018:P1019"/>
    <mergeCell ref="Q1018:Q1019"/>
    <mergeCell ref="R1018:R1019"/>
    <mergeCell ref="S1018:S1019"/>
    <mergeCell ref="T1018:T1019"/>
    <mergeCell ref="U1018:U1019"/>
    <mergeCell ref="V1018:V1019"/>
    <mergeCell ref="W1018:W1019"/>
    <mergeCell ref="X1018:Y1019"/>
    <mergeCell ref="O1016:O1017"/>
    <mergeCell ref="P1016:P1017"/>
    <mergeCell ref="Q1016:Q1017"/>
    <mergeCell ref="R1016:R1017"/>
    <mergeCell ref="S1016:S1017"/>
    <mergeCell ref="T1016:T1017"/>
    <mergeCell ref="U1016:U1017"/>
    <mergeCell ref="V1016:V1017"/>
    <mergeCell ref="W1016:W1017"/>
    <mergeCell ref="F1018:F1019"/>
    <mergeCell ref="F1020:F1021"/>
    <mergeCell ref="B1016:B1017"/>
    <mergeCell ref="C1016:C1017"/>
    <mergeCell ref="D1016:D1017"/>
    <mergeCell ref="E1016:E1017"/>
    <mergeCell ref="G1016:G1017"/>
    <mergeCell ref="H1016:H1017"/>
    <mergeCell ref="I1016:I1017"/>
    <mergeCell ref="J1016:J1017"/>
    <mergeCell ref="X1020:Y1021"/>
    <mergeCell ref="B1022:B1023"/>
    <mergeCell ref="C1022:C1023"/>
    <mergeCell ref="D1022:D1023"/>
    <mergeCell ref="E1022:E1023"/>
    <mergeCell ref="G1022:G1023"/>
    <mergeCell ref="H1022:H1023"/>
    <mergeCell ref="I1022:I1023"/>
    <mergeCell ref="J1022:J1023"/>
    <mergeCell ref="O1022:O1023"/>
    <mergeCell ref="P1022:P1023"/>
    <mergeCell ref="Q1022:Q1023"/>
    <mergeCell ref="R1022:R1023"/>
    <mergeCell ref="S1022:S1023"/>
    <mergeCell ref="T1022:T1023"/>
    <mergeCell ref="U1022:U1023"/>
    <mergeCell ref="V1022:V1023"/>
    <mergeCell ref="W1022:W1023"/>
    <mergeCell ref="X1022:Y1023"/>
    <mergeCell ref="O1020:O1021"/>
    <mergeCell ref="P1020:P1021"/>
    <mergeCell ref="Q1020:Q1021"/>
    <mergeCell ref="R1020:R1021"/>
    <mergeCell ref="S1020:S1021"/>
    <mergeCell ref="T1020:T1021"/>
    <mergeCell ref="U1020:U1021"/>
    <mergeCell ref="V1020:V1021"/>
    <mergeCell ref="W1020:W1021"/>
    <mergeCell ref="F1022:F1023"/>
    <mergeCell ref="F1024:F1025"/>
    <mergeCell ref="B1020:B1021"/>
    <mergeCell ref="C1020:C1021"/>
    <mergeCell ref="D1020:D1021"/>
    <mergeCell ref="E1020:E1021"/>
    <mergeCell ref="G1020:G1021"/>
    <mergeCell ref="H1020:H1021"/>
    <mergeCell ref="I1020:I1021"/>
    <mergeCell ref="J1020:J1021"/>
    <mergeCell ref="X1024:Y1025"/>
    <mergeCell ref="B1026:B1027"/>
    <mergeCell ref="C1026:C1027"/>
    <mergeCell ref="D1026:D1027"/>
    <mergeCell ref="E1026:E1027"/>
    <mergeCell ref="G1026:G1027"/>
    <mergeCell ref="H1026:H1027"/>
    <mergeCell ref="I1026:I1027"/>
    <mergeCell ref="J1026:J1027"/>
    <mergeCell ref="O1026:O1027"/>
    <mergeCell ref="P1026:P1027"/>
    <mergeCell ref="Q1026:Q1027"/>
    <mergeCell ref="R1026:R1027"/>
    <mergeCell ref="S1026:S1027"/>
    <mergeCell ref="T1026:T1027"/>
    <mergeCell ref="U1026:U1027"/>
    <mergeCell ref="V1026:V1027"/>
    <mergeCell ref="W1026:W1027"/>
    <mergeCell ref="X1026:Y1027"/>
    <mergeCell ref="O1024:O1025"/>
    <mergeCell ref="P1024:P1025"/>
    <mergeCell ref="Q1024:Q1025"/>
    <mergeCell ref="R1024:R1025"/>
    <mergeCell ref="S1024:S1025"/>
    <mergeCell ref="T1024:T1025"/>
    <mergeCell ref="U1024:U1025"/>
    <mergeCell ref="V1024:V1025"/>
    <mergeCell ref="W1024:W1025"/>
    <mergeCell ref="F1026:F1027"/>
    <mergeCell ref="F1028:F1029"/>
    <mergeCell ref="B1024:B1025"/>
    <mergeCell ref="C1024:C1025"/>
    <mergeCell ref="D1024:D1025"/>
    <mergeCell ref="E1024:E1025"/>
    <mergeCell ref="G1024:G1025"/>
    <mergeCell ref="H1024:H1025"/>
    <mergeCell ref="I1024:I1025"/>
    <mergeCell ref="J1024:J1025"/>
    <mergeCell ref="X1028:Y1029"/>
    <mergeCell ref="B1030:B1031"/>
    <mergeCell ref="C1030:C1031"/>
    <mergeCell ref="D1030:D1031"/>
    <mergeCell ref="E1030:E1031"/>
    <mergeCell ref="G1030:G1031"/>
    <mergeCell ref="H1030:H1031"/>
    <mergeCell ref="I1030:I1031"/>
    <mergeCell ref="J1030:J1031"/>
    <mergeCell ref="O1030:O1031"/>
    <mergeCell ref="P1030:P1031"/>
    <mergeCell ref="Q1030:Q1031"/>
    <mergeCell ref="R1030:R1031"/>
    <mergeCell ref="S1030:S1031"/>
    <mergeCell ref="T1030:T1031"/>
    <mergeCell ref="U1030:U1031"/>
    <mergeCell ref="V1030:V1031"/>
    <mergeCell ref="W1030:W1031"/>
    <mergeCell ref="X1030:Y1031"/>
    <mergeCell ref="O1028:O1029"/>
    <mergeCell ref="P1028:P1029"/>
    <mergeCell ref="Q1028:Q1029"/>
    <mergeCell ref="R1028:R1029"/>
    <mergeCell ref="S1028:S1029"/>
    <mergeCell ref="T1028:T1029"/>
    <mergeCell ref="U1028:U1029"/>
    <mergeCell ref="V1028:V1029"/>
    <mergeCell ref="W1028:W1029"/>
    <mergeCell ref="F1030:F1031"/>
    <mergeCell ref="F1032:F1033"/>
    <mergeCell ref="B1028:B1029"/>
    <mergeCell ref="C1028:C1029"/>
    <mergeCell ref="D1028:D1029"/>
    <mergeCell ref="E1028:E1029"/>
    <mergeCell ref="G1028:G1029"/>
    <mergeCell ref="H1028:H1029"/>
    <mergeCell ref="I1028:I1029"/>
    <mergeCell ref="J1028:J1029"/>
    <mergeCell ref="X1032:Y1033"/>
    <mergeCell ref="B1034:B1035"/>
    <mergeCell ref="C1034:C1035"/>
    <mergeCell ref="D1034:D1035"/>
    <mergeCell ref="E1034:E1035"/>
    <mergeCell ref="G1034:G1035"/>
    <mergeCell ref="H1034:H1035"/>
    <mergeCell ref="I1034:I1035"/>
    <mergeCell ref="J1034:J1035"/>
    <mergeCell ref="O1034:O1035"/>
    <mergeCell ref="P1034:P1035"/>
    <mergeCell ref="Q1034:Q1035"/>
    <mergeCell ref="R1034:R1035"/>
    <mergeCell ref="S1034:S1035"/>
    <mergeCell ref="T1034:T1035"/>
    <mergeCell ref="U1034:U1035"/>
    <mergeCell ref="V1034:V1035"/>
    <mergeCell ref="W1034:W1035"/>
    <mergeCell ref="X1034:Y1035"/>
    <mergeCell ref="O1032:O1033"/>
    <mergeCell ref="P1032:P1033"/>
    <mergeCell ref="Q1032:Q1033"/>
    <mergeCell ref="R1032:R1033"/>
    <mergeCell ref="S1032:S1033"/>
    <mergeCell ref="T1032:T1033"/>
    <mergeCell ref="U1032:U1033"/>
    <mergeCell ref="V1032:V1033"/>
    <mergeCell ref="W1032:W1033"/>
    <mergeCell ref="F1034:F1035"/>
    <mergeCell ref="F1036:F1037"/>
    <mergeCell ref="B1032:B1033"/>
    <mergeCell ref="C1032:C1033"/>
    <mergeCell ref="D1032:D1033"/>
    <mergeCell ref="E1032:E1033"/>
    <mergeCell ref="G1032:G1033"/>
    <mergeCell ref="H1032:H1033"/>
    <mergeCell ref="I1032:I1033"/>
    <mergeCell ref="J1032:J1033"/>
    <mergeCell ref="X1036:Y1037"/>
    <mergeCell ref="B1038:B1039"/>
    <mergeCell ref="C1038:C1039"/>
    <mergeCell ref="D1038:D1039"/>
    <mergeCell ref="E1038:E1039"/>
    <mergeCell ref="G1038:G1039"/>
    <mergeCell ref="H1038:H1039"/>
    <mergeCell ref="I1038:I1039"/>
    <mergeCell ref="J1038:J1039"/>
    <mergeCell ref="O1038:O1039"/>
    <mergeCell ref="P1038:P1039"/>
    <mergeCell ref="Q1038:Q1039"/>
    <mergeCell ref="R1038:R1039"/>
    <mergeCell ref="S1038:S1039"/>
    <mergeCell ref="T1038:T1039"/>
    <mergeCell ref="U1038:U1039"/>
    <mergeCell ref="V1038:V1039"/>
    <mergeCell ref="W1038:W1039"/>
    <mergeCell ref="X1038:Y1039"/>
    <mergeCell ref="O1036:O1037"/>
    <mergeCell ref="P1036:P1037"/>
    <mergeCell ref="Q1036:Q1037"/>
    <mergeCell ref="R1036:R1037"/>
    <mergeCell ref="S1036:S1037"/>
    <mergeCell ref="T1036:T1037"/>
    <mergeCell ref="U1036:U1037"/>
    <mergeCell ref="V1036:V1037"/>
    <mergeCell ref="W1036:W1037"/>
    <mergeCell ref="F1038:F1039"/>
    <mergeCell ref="F1040:F1041"/>
    <mergeCell ref="B1036:B1037"/>
    <mergeCell ref="C1036:C1037"/>
    <mergeCell ref="D1036:D1037"/>
    <mergeCell ref="E1036:E1037"/>
    <mergeCell ref="G1036:G1037"/>
    <mergeCell ref="H1036:H1037"/>
    <mergeCell ref="I1036:I1037"/>
    <mergeCell ref="J1036:J1037"/>
    <mergeCell ref="X1040:Y1041"/>
    <mergeCell ref="B1042:B1043"/>
    <mergeCell ref="C1042:C1043"/>
    <mergeCell ref="D1042:D1043"/>
    <mergeCell ref="E1042:E1043"/>
    <mergeCell ref="G1042:G1043"/>
    <mergeCell ref="H1042:H1043"/>
    <mergeCell ref="I1042:I1043"/>
    <mergeCell ref="J1042:J1043"/>
    <mergeCell ref="O1042:O1043"/>
    <mergeCell ref="P1042:P1043"/>
    <mergeCell ref="Q1042:Q1043"/>
    <mergeCell ref="R1042:R1043"/>
    <mergeCell ref="S1042:S1043"/>
    <mergeCell ref="T1042:T1043"/>
    <mergeCell ref="U1042:U1043"/>
    <mergeCell ref="V1042:V1043"/>
    <mergeCell ref="W1042:W1043"/>
    <mergeCell ref="X1042:Y1043"/>
    <mergeCell ref="O1040:O1041"/>
    <mergeCell ref="P1040:P1041"/>
    <mergeCell ref="Q1040:Q1041"/>
    <mergeCell ref="R1040:R1041"/>
    <mergeCell ref="S1040:S1041"/>
    <mergeCell ref="T1040:T1041"/>
    <mergeCell ref="U1040:U1041"/>
    <mergeCell ref="V1040:V1041"/>
    <mergeCell ref="W1040:W1041"/>
    <mergeCell ref="F1042:F1043"/>
    <mergeCell ref="F1044:F1045"/>
    <mergeCell ref="B1040:B1041"/>
    <mergeCell ref="C1040:C1041"/>
    <mergeCell ref="D1040:D1041"/>
    <mergeCell ref="E1040:E1041"/>
    <mergeCell ref="G1040:G1041"/>
    <mergeCell ref="H1040:H1041"/>
    <mergeCell ref="I1040:I1041"/>
    <mergeCell ref="J1040:J1041"/>
    <mergeCell ref="X1044:Y1045"/>
    <mergeCell ref="B1046:B1047"/>
    <mergeCell ref="C1046:C1047"/>
    <mergeCell ref="D1046:D1047"/>
    <mergeCell ref="E1046:E1047"/>
    <mergeCell ref="G1046:G1047"/>
    <mergeCell ref="H1046:H1047"/>
    <mergeCell ref="I1046:I1047"/>
    <mergeCell ref="J1046:J1047"/>
    <mergeCell ref="O1046:O1047"/>
    <mergeCell ref="P1046:P1047"/>
    <mergeCell ref="Q1046:Q1047"/>
    <mergeCell ref="R1046:R1047"/>
    <mergeCell ref="S1046:S1047"/>
    <mergeCell ref="T1046:T1047"/>
    <mergeCell ref="U1046:U1047"/>
    <mergeCell ref="V1046:V1047"/>
    <mergeCell ref="W1046:W1047"/>
    <mergeCell ref="X1046:Y1047"/>
    <mergeCell ref="O1044:O1045"/>
    <mergeCell ref="P1044:P1045"/>
    <mergeCell ref="Q1044:Q1045"/>
    <mergeCell ref="R1044:R1045"/>
    <mergeCell ref="S1044:S1045"/>
    <mergeCell ref="T1044:T1045"/>
    <mergeCell ref="U1044:U1045"/>
    <mergeCell ref="V1044:V1045"/>
    <mergeCell ref="W1044:W1045"/>
    <mergeCell ref="F1046:F1047"/>
    <mergeCell ref="F1048:F1049"/>
    <mergeCell ref="B1044:B1045"/>
    <mergeCell ref="C1044:C1045"/>
    <mergeCell ref="D1044:D1045"/>
    <mergeCell ref="E1044:E1045"/>
    <mergeCell ref="G1044:G1045"/>
    <mergeCell ref="H1044:H1045"/>
    <mergeCell ref="I1044:I1045"/>
    <mergeCell ref="J1044:J1045"/>
    <mergeCell ref="X1048:Y1049"/>
    <mergeCell ref="B1050:B1051"/>
    <mergeCell ref="C1050:C1051"/>
    <mergeCell ref="D1050:D1051"/>
    <mergeCell ref="E1050:E1051"/>
    <mergeCell ref="G1050:G1051"/>
    <mergeCell ref="H1050:H1051"/>
    <mergeCell ref="I1050:I1051"/>
    <mergeCell ref="J1050:J1051"/>
    <mergeCell ref="O1050:O1051"/>
    <mergeCell ref="P1050:P1051"/>
    <mergeCell ref="Q1050:Q1051"/>
    <mergeCell ref="R1050:R1051"/>
    <mergeCell ref="S1050:S1051"/>
    <mergeCell ref="T1050:T1051"/>
    <mergeCell ref="U1050:U1051"/>
    <mergeCell ref="V1050:V1051"/>
    <mergeCell ref="W1050:W1051"/>
    <mergeCell ref="X1050:Y1051"/>
    <mergeCell ref="O1048:O1049"/>
    <mergeCell ref="P1048:P1049"/>
    <mergeCell ref="Q1048:Q1049"/>
    <mergeCell ref="R1048:R1049"/>
    <mergeCell ref="S1048:S1049"/>
    <mergeCell ref="T1048:T1049"/>
    <mergeCell ref="U1048:U1049"/>
    <mergeCell ref="V1048:V1049"/>
    <mergeCell ref="W1048:W1049"/>
    <mergeCell ref="F1050:F1051"/>
    <mergeCell ref="F1052:F1053"/>
    <mergeCell ref="B1048:B1049"/>
    <mergeCell ref="C1048:C1049"/>
    <mergeCell ref="D1048:D1049"/>
    <mergeCell ref="E1048:E1049"/>
    <mergeCell ref="G1048:G1049"/>
    <mergeCell ref="H1048:H1049"/>
    <mergeCell ref="I1048:I1049"/>
    <mergeCell ref="J1048:J1049"/>
    <mergeCell ref="X1052:Y1053"/>
    <mergeCell ref="B1054:B1055"/>
    <mergeCell ref="C1054:C1055"/>
    <mergeCell ref="D1054:D1055"/>
    <mergeCell ref="E1054:E1055"/>
    <mergeCell ref="G1054:G1055"/>
    <mergeCell ref="H1054:H1055"/>
    <mergeCell ref="I1054:I1055"/>
    <mergeCell ref="J1054:J1055"/>
    <mergeCell ref="O1054:O1055"/>
    <mergeCell ref="P1054:P1055"/>
    <mergeCell ref="Q1054:Q1055"/>
    <mergeCell ref="R1054:R1055"/>
    <mergeCell ref="S1054:S1055"/>
    <mergeCell ref="T1054:T1055"/>
    <mergeCell ref="U1054:U1055"/>
    <mergeCell ref="V1054:V1055"/>
    <mergeCell ref="W1054:W1055"/>
    <mergeCell ref="X1054:Y1055"/>
    <mergeCell ref="O1052:O1053"/>
    <mergeCell ref="P1052:P1053"/>
    <mergeCell ref="Q1052:Q1053"/>
    <mergeCell ref="R1052:R1053"/>
    <mergeCell ref="S1052:S1053"/>
    <mergeCell ref="T1052:T1053"/>
    <mergeCell ref="U1052:U1053"/>
    <mergeCell ref="V1052:V1053"/>
    <mergeCell ref="W1052:W1053"/>
    <mergeCell ref="F1054:F1055"/>
    <mergeCell ref="F1056:F1057"/>
    <mergeCell ref="B1052:B1053"/>
    <mergeCell ref="C1052:C1053"/>
    <mergeCell ref="D1052:D1053"/>
    <mergeCell ref="E1052:E1053"/>
    <mergeCell ref="G1052:G1053"/>
    <mergeCell ref="H1052:H1053"/>
    <mergeCell ref="I1052:I1053"/>
    <mergeCell ref="J1052:J1053"/>
    <mergeCell ref="X1056:Y1057"/>
    <mergeCell ref="B1058:B1059"/>
    <mergeCell ref="C1058:C1059"/>
    <mergeCell ref="D1058:D1059"/>
    <mergeCell ref="E1058:E1059"/>
    <mergeCell ref="G1058:G1059"/>
    <mergeCell ref="H1058:H1059"/>
    <mergeCell ref="I1058:I1059"/>
    <mergeCell ref="J1058:J1059"/>
    <mergeCell ref="O1058:O1059"/>
    <mergeCell ref="P1058:P1059"/>
    <mergeCell ref="Q1058:Q1059"/>
    <mergeCell ref="R1058:R1059"/>
    <mergeCell ref="S1058:S1059"/>
    <mergeCell ref="T1058:T1059"/>
    <mergeCell ref="U1058:U1059"/>
    <mergeCell ref="V1058:V1059"/>
    <mergeCell ref="W1058:W1059"/>
    <mergeCell ref="X1058:Y1059"/>
    <mergeCell ref="O1056:O1057"/>
    <mergeCell ref="P1056:P1057"/>
    <mergeCell ref="Q1056:Q1057"/>
    <mergeCell ref="R1056:R1057"/>
    <mergeCell ref="S1056:S1057"/>
    <mergeCell ref="T1056:T1057"/>
    <mergeCell ref="U1056:U1057"/>
    <mergeCell ref="V1056:V1057"/>
    <mergeCell ref="W1056:W1057"/>
    <mergeCell ref="F1058:F1059"/>
    <mergeCell ref="F1060:F1061"/>
    <mergeCell ref="B1056:B1057"/>
    <mergeCell ref="C1056:C1057"/>
    <mergeCell ref="D1056:D1057"/>
    <mergeCell ref="E1056:E1057"/>
    <mergeCell ref="G1056:G1057"/>
    <mergeCell ref="H1056:H1057"/>
    <mergeCell ref="I1056:I1057"/>
    <mergeCell ref="J1056:J1057"/>
    <mergeCell ref="X1060:Y1061"/>
    <mergeCell ref="B1062:B1063"/>
    <mergeCell ref="C1062:C1063"/>
    <mergeCell ref="D1062:D1063"/>
    <mergeCell ref="E1062:E1063"/>
    <mergeCell ref="G1062:G1063"/>
    <mergeCell ref="H1062:H1063"/>
    <mergeCell ref="I1062:I1063"/>
    <mergeCell ref="J1062:J1063"/>
    <mergeCell ref="O1062:O1063"/>
    <mergeCell ref="P1062:P1063"/>
    <mergeCell ref="Q1062:Q1063"/>
    <mergeCell ref="R1062:R1063"/>
    <mergeCell ref="S1062:S1063"/>
    <mergeCell ref="T1062:T1063"/>
    <mergeCell ref="U1062:U1063"/>
    <mergeCell ref="V1062:V1063"/>
    <mergeCell ref="W1062:W1063"/>
    <mergeCell ref="X1062:Y1063"/>
    <mergeCell ref="O1060:O1061"/>
    <mergeCell ref="P1060:P1061"/>
    <mergeCell ref="Q1060:Q1061"/>
    <mergeCell ref="R1060:R1061"/>
    <mergeCell ref="S1060:S1061"/>
    <mergeCell ref="T1060:T1061"/>
    <mergeCell ref="U1060:U1061"/>
    <mergeCell ref="V1060:V1061"/>
    <mergeCell ref="W1060:W1061"/>
    <mergeCell ref="F1062:F1063"/>
    <mergeCell ref="F1064:F1065"/>
    <mergeCell ref="B1060:B1061"/>
    <mergeCell ref="C1060:C1061"/>
    <mergeCell ref="D1060:D1061"/>
    <mergeCell ref="E1060:E1061"/>
    <mergeCell ref="G1060:G1061"/>
    <mergeCell ref="H1060:H1061"/>
    <mergeCell ref="I1060:I1061"/>
    <mergeCell ref="J1060:J1061"/>
    <mergeCell ref="X1064:Y1065"/>
    <mergeCell ref="B1066:B1067"/>
    <mergeCell ref="C1066:C1067"/>
    <mergeCell ref="D1066:D1067"/>
    <mergeCell ref="E1066:E1067"/>
    <mergeCell ref="G1066:G1067"/>
    <mergeCell ref="H1066:H1067"/>
    <mergeCell ref="I1066:I1067"/>
    <mergeCell ref="J1066:J1067"/>
    <mergeCell ref="O1066:O1067"/>
    <mergeCell ref="P1066:P1067"/>
    <mergeCell ref="Q1066:Q1067"/>
    <mergeCell ref="R1066:R1067"/>
    <mergeCell ref="S1066:S1067"/>
    <mergeCell ref="T1066:T1067"/>
    <mergeCell ref="U1066:U1067"/>
    <mergeCell ref="V1066:V1067"/>
    <mergeCell ref="W1066:W1067"/>
    <mergeCell ref="X1066:Y1067"/>
    <mergeCell ref="O1064:O1065"/>
    <mergeCell ref="P1064:P1065"/>
    <mergeCell ref="Q1064:Q1065"/>
    <mergeCell ref="R1064:R1065"/>
    <mergeCell ref="S1064:S1065"/>
    <mergeCell ref="T1064:T1065"/>
    <mergeCell ref="U1064:U1065"/>
    <mergeCell ref="V1064:V1065"/>
    <mergeCell ref="W1064:W1065"/>
    <mergeCell ref="F1066:F1067"/>
    <mergeCell ref="F1068:F1069"/>
    <mergeCell ref="B1064:B1065"/>
    <mergeCell ref="C1064:C1065"/>
    <mergeCell ref="D1064:D1065"/>
    <mergeCell ref="E1064:E1065"/>
    <mergeCell ref="G1064:G1065"/>
    <mergeCell ref="H1064:H1065"/>
    <mergeCell ref="I1064:I1065"/>
    <mergeCell ref="J1064:J1065"/>
    <mergeCell ref="X1068:Y1069"/>
    <mergeCell ref="B1070:B1071"/>
    <mergeCell ref="C1070:C1071"/>
    <mergeCell ref="D1070:D1071"/>
    <mergeCell ref="E1070:E1071"/>
    <mergeCell ref="G1070:G1071"/>
    <mergeCell ref="H1070:H1071"/>
    <mergeCell ref="I1070:I1071"/>
    <mergeCell ref="J1070:J1071"/>
    <mergeCell ref="O1070:O1071"/>
    <mergeCell ref="P1070:P1071"/>
    <mergeCell ref="Q1070:Q1071"/>
    <mergeCell ref="R1070:R1071"/>
    <mergeCell ref="S1070:S1071"/>
    <mergeCell ref="T1070:T1071"/>
    <mergeCell ref="U1070:U1071"/>
    <mergeCell ref="V1070:V1071"/>
    <mergeCell ref="W1070:W1071"/>
    <mergeCell ref="X1070:Y1071"/>
    <mergeCell ref="O1068:O1069"/>
    <mergeCell ref="P1068:P1069"/>
    <mergeCell ref="Q1068:Q1069"/>
    <mergeCell ref="R1068:R1069"/>
    <mergeCell ref="S1068:S1069"/>
    <mergeCell ref="T1068:T1069"/>
    <mergeCell ref="U1068:U1069"/>
    <mergeCell ref="V1068:V1069"/>
    <mergeCell ref="W1068:W1069"/>
    <mergeCell ref="F1070:F1071"/>
    <mergeCell ref="F1072:F1073"/>
    <mergeCell ref="B1068:B1069"/>
    <mergeCell ref="C1068:C1069"/>
    <mergeCell ref="D1068:D1069"/>
    <mergeCell ref="E1068:E1069"/>
    <mergeCell ref="G1068:G1069"/>
    <mergeCell ref="H1068:H1069"/>
    <mergeCell ref="I1068:I1069"/>
    <mergeCell ref="J1068:J1069"/>
    <mergeCell ref="X1072:Y1073"/>
    <mergeCell ref="B1074:B1075"/>
    <mergeCell ref="C1074:C1075"/>
    <mergeCell ref="D1074:D1075"/>
    <mergeCell ref="E1074:E1075"/>
    <mergeCell ref="G1074:G1075"/>
    <mergeCell ref="H1074:H1075"/>
    <mergeCell ref="I1074:I1075"/>
    <mergeCell ref="J1074:J1075"/>
    <mergeCell ref="O1074:O1075"/>
    <mergeCell ref="P1074:P1075"/>
    <mergeCell ref="Q1074:Q1075"/>
    <mergeCell ref="R1074:R1075"/>
    <mergeCell ref="S1074:S1075"/>
    <mergeCell ref="T1074:T1075"/>
    <mergeCell ref="U1074:U1075"/>
    <mergeCell ref="V1074:V1075"/>
    <mergeCell ref="W1074:W1075"/>
    <mergeCell ref="X1074:Y1075"/>
    <mergeCell ref="O1072:O1073"/>
    <mergeCell ref="P1072:P1073"/>
    <mergeCell ref="Q1072:Q1073"/>
    <mergeCell ref="R1072:R1073"/>
    <mergeCell ref="S1072:S1073"/>
    <mergeCell ref="T1072:T1073"/>
    <mergeCell ref="U1072:U1073"/>
    <mergeCell ref="V1072:V1073"/>
    <mergeCell ref="W1072:W1073"/>
    <mergeCell ref="F1074:F1075"/>
    <mergeCell ref="F1076:F1077"/>
    <mergeCell ref="B1072:B1073"/>
    <mergeCell ref="C1072:C1073"/>
    <mergeCell ref="D1072:D1073"/>
    <mergeCell ref="E1072:E1073"/>
    <mergeCell ref="G1072:G1073"/>
    <mergeCell ref="H1072:H1073"/>
    <mergeCell ref="I1072:I1073"/>
    <mergeCell ref="J1072:J1073"/>
    <mergeCell ref="X1076:Y1077"/>
    <mergeCell ref="B1078:B1079"/>
    <mergeCell ref="C1078:C1079"/>
    <mergeCell ref="D1078:D1079"/>
    <mergeCell ref="E1078:E1079"/>
    <mergeCell ref="G1078:G1079"/>
    <mergeCell ref="H1078:H1079"/>
    <mergeCell ref="I1078:I1079"/>
    <mergeCell ref="J1078:J1079"/>
    <mergeCell ref="O1078:O1079"/>
    <mergeCell ref="P1078:P1079"/>
    <mergeCell ref="Q1078:Q1079"/>
    <mergeCell ref="R1078:R1079"/>
    <mergeCell ref="S1078:S1079"/>
    <mergeCell ref="T1078:T1079"/>
    <mergeCell ref="U1078:U1079"/>
    <mergeCell ref="V1078:V1079"/>
    <mergeCell ref="W1078:W1079"/>
    <mergeCell ref="X1078:Y1079"/>
    <mergeCell ref="O1076:O1077"/>
    <mergeCell ref="P1076:P1077"/>
    <mergeCell ref="Q1076:Q1077"/>
    <mergeCell ref="R1076:R1077"/>
    <mergeCell ref="S1076:S1077"/>
    <mergeCell ref="T1076:T1077"/>
    <mergeCell ref="U1076:U1077"/>
    <mergeCell ref="V1076:V1077"/>
    <mergeCell ref="W1076:W1077"/>
    <mergeCell ref="F1078:F1079"/>
    <mergeCell ref="F1080:F1081"/>
    <mergeCell ref="B1076:B1077"/>
    <mergeCell ref="C1076:C1077"/>
    <mergeCell ref="D1076:D1077"/>
    <mergeCell ref="E1076:E1077"/>
    <mergeCell ref="G1076:G1077"/>
    <mergeCell ref="H1076:H1077"/>
    <mergeCell ref="I1076:I1077"/>
    <mergeCell ref="J1076:J1077"/>
    <mergeCell ref="X1080:Y1081"/>
    <mergeCell ref="B1082:B1083"/>
    <mergeCell ref="C1082:C1083"/>
    <mergeCell ref="D1082:D1083"/>
    <mergeCell ref="E1082:E1083"/>
    <mergeCell ref="G1082:G1083"/>
    <mergeCell ref="H1082:H1083"/>
    <mergeCell ref="I1082:I1083"/>
    <mergeCell ref="J1082:J1083"/>
    <mergeCell ref="O1082:O1083"/>
    <mergeCell ref="P1082:P1083"/>
    <mergeCell ref="Q1082:Q1083"/>
    <mergeCell ref="R1082:R1083"/>
    <mergeCell ref="S1082:S1083"/>
    <mergeCell ref="T1082:T1083"/>
    <mergeCell ref="U1082:U1083"/>
    <mergeCell ref="V1082:V1083"/>
    <mergeCell ref="W1082:W1083"/>
    <mergeCell ref="X1082:Y1083"/>
    <mergeCell ref="O1080:O1081"/>
    <mergeCell ref="P1080:P1081"/>
    <mergeCell ref="Q1080:Q1081"/>
    <mergeCell ref="R1080:R1081"/>
    <mergeCell ref="S1080:S1081"/>
    <mergeCell ref="T1080:T1081"/>
    <mergeCell ref="U1080:U1081"/>
    <mergeCell ref="V1080:V1081"/>
    <mergeCell ref="W1080:W1081"/>
    <mergeCell ref="F1082:F1083"/>
    <mergeCell ref="F1084:F1085"/>
    <mergeCell ref="B1080:B1081"/>
    <mergeCell ref="C1080:C1081"/>
    <mergeCell ref="D1080:D1081"/>
    <mergeCell ref="E1080:E1081"/>
    <mergeCell ref="G1080:G1081"/>
    <mergeCell ref="H1080:H1081"/>
    <mergeCell ref="I1080:I1081"/>
    <mergeCell ref="J1080:J1081"/>
    <mergeCell ref="X1084:Y1085"/>
    <mergeCell ref="B1086:B1087"/>
    <mergeCell ref="C1086:C1087"/>
    <mergeCell ref="D1086:D1087"/>
    <mergeCell ref="E1086:E1087"/>
    <mergeCell ref="G1086:G1087"/>
    <mergeCell ref="H1086:H1087"/>
    <mergeCell ref="I1086:I1087"/>
    <mergeCell ref="J1086:J1087"/>
    <mergeCell ref="O1086:O1087"/>
    <mergeCell ref="P1086:P1087"/>
    <mergeCell ref="Q1086:Q1087"/>
    <mergeCell ref="R1086:R1087"/>
    <mergeCell ref="S1086:S1087"/>
    <mergeCell ref="T1086:T1087"/>
    <mergeCell ref="U1086:U1087"/>
    <mergeCell ref="V1086:V1087"/>
    <mergeCell ref="W1086:W1087"/>
    <mergeCell ref="X1086:Y1087"/>
    <mergeCell ref="O1084:O1085"/>
    <mergeCell ref="P1084:P1085"/>
    <mergeCell ref="Q1084:Q1085"/>
    <mergeCell ref="R1084:R1085"/>
    <mergeCell ref="S1084:S1085"/>
    <mergeCell ref="T1084:T1085"/>
    <mergeCell ref="U1084:U1085"/>
    <mergeCell ref="V1084:V1085"/>
    <mergeCell ref="W1084:W1085"/>
    <mergeCell ref="F1086:F1087"/>
    <mergeCell ref="F1088:F1089"/>
    <mergeCell ref="B1084:B1085"/>
    <mergeCell ref="C1084:C1085"/>
    <mergeCell ref="D1084:D1085"/>
    <mergeCell ref="E1084:E1085"/>
    <mergeCell ref="G1084:G1085"/>
    <mergeCell ref="H1084:H1085"/>
    <mergeCell ref="I1084:I1085"/>
    <mergeCell ref="J1084:J1085"/>
    <mergeCell ref="X1088:Y1089"/>
    <mergeCell ref="B1090:B1091"/>
    <mergeCell ref="C1090:C1091"/>
    <mergeCell ref="D1090:D1091"/>
    <mergeCell ref="E1090:E1091"/>
    <mergeCell ref="G1090:G1091"/>
    <mergeCell ref="H1090:H1091"/>
    <mergeCell ref="I1090:I1091"/>
    <mergeCell ref="J1090:J1091"/>
    <mergeCell ref="O1090:O1091"/>
    <mergeCell ref="P1090:P1091"/>
    <mergeCell ref="Q1090:Q1091"/>
    <mergeCell ref="R1090:R1091"/>
    <mergeCell ref="S1090:S1091"/>
    <mergeCell ref="T1090:T1091"/>
    <mergeCell ref="U1090:U1091"/>
    <mergeCell ref="V1090:V1091"/>
    <mergeCell ref="W1090:W1091"/>
    <mergeCell ref="X1090:Y1091"/>
    <mergeCell ref="O1088:O1089"/>
    <mergeCell ref="P1088:P1089"/>
    <mergeCell ref="Q1088:Q1089"/>
    <mergeCell ref="R1088:R1089"/>
    <mergeCell ref="S1088:S1089"/>
    <mergeCell ref="T1088:T1089"/>
    <mergeCell ref="U1088:U1089"/>
    <mergeCell ref="V1088:V1089"/>
    <mergeCell ref="W1088:W1089"/>
    <mergeCell ref="F1090:F1091"/>
    <mergeCell ref="F1092:F1093"/>
    <mergeCell ref="B1088:B1089"/>
    <mergeCell ref="C1088:C1089"/>
    <mergeCell ref="D1088:D1089"/>
    <mergeCell ref="E1088:E1089"/>
    <mergeCell ref="G1088:G1089"/>
    <mergeCell ref="H1088:H1089"/>
    <mergeCell ref="I1088:I1089"/>
    <mergeCell ref="J1088:J1089"/>
    <mergeCell ref="X1092:Y1093"/>
    <mergeCell ref="B1094:B1095"/>
    <mergeCell ref="C1094:C1095"/>
    <mergeCell ref="D1094:D1095"/>
    <mergeCell ref="E1094:E1095"/>
    <mergeCell ref="G1094:G1095"/>
    <mergeCell ref="H1094:H1095"/>
    <mergeCell ref="I1094:I1095"/>
    <mergeCell ref="J1094:J1095"/>
    <mergeCell ref="O1094:O1095"/>
    <mergeCell ref="P1094:P1095"/>
    <mergeCell ref="Q1094:Q1095"/>
    <mergeCell ref="R1094:R1095"/>
    <mergeCell ref="S1094:S1095"/>
    <mergeCell ref="T1094:T1095"/>
    <mergeCell ref="U1094:U1095"/>
    <mergeCell ref="V1094:V1095"/>
    <mergeCell ref="W1094:W1095"/>
    <mergeCell ref="X1094:Y1095"/>
    <mergeCell ref="O1092:O1093"/>
    <mergeCell ref="P1092:P1093"/>
    <mergeCell ref="Q1092:Q1093"/>
    <mergeCell ref="R1092:R1093"/>
    <mergeCell ref="S1092:S1093"/>
    <mergeCell ref="T1092:T1093"/>
    <mergeCell ref="U1092:U1093"/>
    <mergeCell ref="V1092:V1093"/>
    <mergeCell ref="W1092:W1093"/>
    <mergeCell ref="F1094:F1095"/>
    <mergeCell ref="F1096:F1097"/>
    <mergeCell ref="B1092:B1093"/>
    <mergeCell ref="C1092:C1093"/>
    <mergeCell ref="D1092:D1093"/>
    <mergeCell ref="E1092:E1093"/>
    <mergeCell ref="G1092:G1093"/>
    <mergeCell ref="H1092:H1093"/>
    <mergeCell ref="I1092:I1093"/>
    <mergeCell ref="J1092:J1093"/>
    <mergeCell ref="X1096:Y1097"/>
    <mergeCell ref="B1098:B1099"/>
    <mergeCell ref="C1098:C1099"/>
    <mergeCell ref="D1098:D1099"/>
    <mergeCell ref="E1098:E1099"/>
    <mergeCell ref="G1098:G1099"/>
    <mergeCell ref="H1098:H1099"/>
    <mergeCell ref="I1098:I1099"/>
    <mergeCell ref="J1098:J1099"/>
    <mergeCell ref="O1098:O1099"/>
    <mergeCell ref="P1098:P1099"/>
    <mergeCell ref="Q1098:Q1099"/>
    <mergeCell ref="R1098:R1099"/>
    <mergeCell ref="S1098:S1099"/>
    <mergeCell ref="T1098:T1099"/>
    <mergeCell ref="U1098:U1099"/>
    <mergeCell ref="V1098:V1099"/>
    <mergeCell ref="W1098:W1099"/>
    <mergeCell ref="X1098:Y1099"/>
    <mergeCell ref="O1096:O1097"/>
    <mergeCell ref="P1096:P1097"/>
    <mergeCell ref="Q1096:Q1097"/>
    <mergeCell ref="R1096:R1097"/>
    <mergeCell ref="S1096:S1097"/>
    <mergeCell ref="T1096:T1097"/>
    <mergeCell ref="U1096:U1097"/>
    <mergeCell ref="V1096:V1097"/>
    <mergeCell ref="W1096:W1097"/>
    <mergeCell ref="F1098:F1099"/>
    <mergeCell ref="F1100:F1101"/>
    <mergeCell ref="B1096:B1097"/>
    <mergeCell ref="C1096:C1097"/>
    <mergeCell ref="D1096:D1097"/>
    <mergeCell ref="E1096:E1097"/>
    <mergeCell ref="G1096:G1097"/>
    <mergeCell ref="H1096:H1097"/>
    <mergeCell ref="I1096:I1097"/>
    <mergeCell ref="J1096:J1097"/>
    <mergeCell ref="X1100:Y1101"/>
    <mergeCell ref="B1102:B1103"/>
    <mergeCell ref="C1102:C1103"/>
    <mergeCell ref="D1102:D1103"/>
    <mergeCell ref="E1102:E1103"/>
    <mergeCell ref="G1102:G1103"/>
    <mergeCell ref="H1102:H1103"/>
    <mergeCell ref="I1102:I1103"/>
    <mergeCell ref="J1102:J1103"/>
    <mergeCell ref="O1102:O1103"/>
    <mergeCell ref="P1102:P1103"/>
    <mergeCell ref="Q1102:Q1103"/>
    <mergeCell ref="R1102:R1103"/>
    <mergeCell ref="S1102:S1103"/>
    <mergeCell ref="T1102:T1103"/>
    <mergeCell ref="U1102:U1103"/>
    <mergeCell ref="V1102:V1103"/>
    <mergeCell ref="W1102:W1103"/>
    <mergeCell ref="X1102:Y1103"/>
    <mergeCell ref="O1100:O1101"/>
    <mergeCell ref="P1100:P1101"/>
    <mergeCell ref="Q1100:Q1101"/>
    <mergeCell ref="R1100:R1101"/>
    <mergeCell ref="S1100:S1101"/>
    <mergeCell ref="T1100:T1101"/>
    <mergeCell ref="U1100:U1101"/>
    <mergeCell ref="V1100:V1101"/>
    <mergeCell ref="W1100:W1101"/>
    <mergeCell ref="F1102:F1103"/>
    <mergeCell ref="F1104:F1105"/>
    <mergeCell ref="B1100:B1101"/>
    <mergeCell ref="C1100:C1101"/>
    <mergeCell ref="D1100:D1101"/>
    <mergeCell ref="E1100:E1101"/>
    <mergeCell ref="G1100:G1101"/>
    <mergeCell ref="H1100:H1101"/>
    <mergeCell ref="I1100:I1101"/>
    <mergeCell ref="J1100:J1101"/>
    <mergeCell ref="X1104:Y1105"/>
    <mergeCell ref="B1106:B1107"/>
    <mergeCell ref="C1106:C1107"/>
    <mergeCell ref="D1106:D1107"/>
    <mergeCell ref="E1106:E1107"/>
    <mergeCell ref="G1106:G1107"/>
    <mergeCell ref="H1106:H1107"/>
    <mergeCell ref="I1106:I1107"/>
    <mergeCell ref="J1106:J1107"/>
    <mergeCell ref="O1106:O1107"/>
    <mergeCell ref="P1106:P1107"/>
    <mergeCell ref="Q1106:Q1107"/>
    <mergeCell ref="R1106:R1107"/>
    <mergeCell ref="S1106:S1107"/>
    <mergeCell ref="T1106:T1107"/>
    <mergeCell ref="U1106:U1107"/>
    <mergeCell ref="V1106:V1107"/>
    <mergeCell ref="W1106:W1107"/>
    <mergeCell ref="X1106:Y1107"/>
    <mergeCell ref="O1104:O1105"/>
    <mergeCell ref="P1104:P1105"/>
    <mergeCell ref="Q1104:Q1105"/>
    <mergeCell ref="R1104:R1105"/>
    <mergeCell ref="S1104:S1105"/>
    <mergeCell ref="T1104:T1105"/>
    <mergeCell ref="U1104:U1105"/>
    <mergeCell ref="V1104:V1105"/>
    <mergeCell ref="W1104:W1105"/>
    <mergeCell ref="F1106:F1107"/>
    <mergeCell ref="F1108:F1109"/>
    <mergeCell ref="B1104:B1105"/>
    <mergeCell ref="C1104:C1105"/>
    <mergeCell ref="D1104:D1105"/>
    <mergeCell ref="E1104:E1105"/>
    <mergeCell ref="G1104:G1105"/>
    <mergeCell ref="H1104:H1105"/>
    <mergeCell ref="I1104:I1105"/>
    <mergeCell ref="J1104:J1105"/>
    <mergeCell ref="X1108:Y1109"/>
    <mergeCell ref="B1110:B1111"/>
    <mergeCell ref="C1110:C1111"/>
    <mergeCell ref="D1110:D1111"/>
    <mergeCell ref="E1110:E1111"/>
    <mergeCell ref="G1110:G1111"/>
    <mergeCell ref="H1110:H1111"/>
    <mergeCell ref="I1110:I1111"/>
    <mergeCell ref="J1110:J1111"/>
    <mergeCell ref="O1110:O1111"/>
    <mergeCell ref="P1110:P1111"/>
    <mergeCell ref="Q1110:Q1111"/>
    <mergeCell ref="R1110:R1111"/>
    <mergeCell ref="S1110:S1111"/>
    <mergeCell ref="T1110:T1111"/>
    <mergeCell ref="U1110:U1111"/>
    <mergeCell ref="V1110:V1111"/>
    <mergeCell ref="W1110:W1111"/>
    <mergeCell ref="X1110:Y1111"/>
    <mergeCell ref="O1108:O1109"/>
    <mergeCell ref="P1108:P1109"/>
    <mergeCell ref="Q1108:Q1109"/>
    <mergeCell ref="R1108:R1109"/>
    <mergeCell ref="S1108:S1109"/>
    <mergeCell ref="T1108:T1109"/>
    <mergeCell ref="U1108:U1109"/>
    <mergeCell ref="V1108:V1109"/>
    <mergeCell ref="W1108:W1109"/>
    <mergeCell ref="F1110:F1111"/>
    <mergeCell ref="F1112:F1113"/>
    <mergeCell ref="B1108:B1109"/>
    <mergeCell ref="C1108:C1109"/>
    <mergeCell ref="D1108:D1109"/>
    <mergeCell ref="E1108:E1109"/>
    <mergeCell ref="G1108:G1109"/>
    <mergeCell ref="H1108:H1109"/>
    <mergeCell ref="I1108:I1109"/>
    <mergeCell ref="J1108:J1109"/>
    <mergeCell ref="X1112:Y1113"/>
    <mergeCell ref="B1114:B1115"/>
    <mergeCell ref="C1114:C1115"/>
    <mergeCell ref="D1114:D1115"/>
    <mergeCell ref="E1114:E1115"/>
    <mergeCell ref="G1114:G1115"/>
    <mergeCell ref="H1114:H1115"/>
    <mergeCell ref="I1114:I1115"/>
    <mergeCell ref="J1114:J1115"/>
    <mergeCell ref="O1114:O1115"/>
    <mergeCell ref="P1114:P1115"/>
    <mergeCell ref="Q1114:Q1115"/>
    <mergeCell ref="R1114:R1115"/>
    <mergeCell ref="S1114:S1115"/>
    <mergeCell ref="T1114:T1115"/>
    <mergeCell ref="U1114:U1115"/>
    <mergeCell ref="V1114:V1115"/>
    <mergeCell ref="W1114:W1115"/>
    <mergeCell ref="X1114:Y1115"/>
    <mergeCell ref="O1112:O1113"/>
    <mergeCell ref="P1112:P1113"/>
    <mergeCell ref="Q1112:Q1113"/>
    <mergeCell ref="R1112:R1113"/>
    <mergeCell ref="S1112:S1113"/>
    <mergeCell ref="T1112:T1113"/>
    <mergeCell ref="U1112:U1113"/>
    <mergeCell ref="V1112:V1113"/>
    <mergeCell ref="W1112:W1113"/>
    <mergeCell ref="F1114:F1115"/>
    <mergeCell ref="F1116:F1117"/>
    <mergeCell ref="B1112:B1113"/>
    <mergeCell ref="C1112:C1113"/>
    <mergeCell ref="D1112:D1113"/>
    <mergeCell ref="E1112:E1113"/>
    <mergeCell ref="G1112:G1113"/>
    <mergeCell ref="H1112:H1113"/>
    <mergeCell ref="I1112:I1113"/>
    <mergeCell ref="J1112:J1113"/>
    <mergeCell ref="X1116:Y1117"/>
    <mergeCell ref="B1118:B1119"/>
    <mergeCell ref="C1118:C1119"/>
    <mergeCell ref="D1118:D1119"/>
    <mergeCell ref="E1118:E1119"/>
    <mergeCell ref="G1118:G1119"/>
    <mergeCell ref="H1118:H1119"/>
    <mergeCell ref="I1118:I1119"/>
    <mergeCell ref="J1118:J1119"/>
    <mergeCell ref="O1118:O1119"/>
    <mergeCell ref="P1118:P1119"/>
    <mergeCell ref="Q1118:Q1119"/>
    <mergeCell ref="R1118:R1119"/>
    <mergeCell ref="S1118:S1119"/>
    <mergeCell ref="T1118:T1119"/>
    <mergeCell ref="U1118:U1119"/>
    <mergeCell ref="V1118:V1119"/>
    <mergeCell ref="W1118:W1119"/>
    <mergeCell ref="X1118:Y1119"/>
    <mergeCell ref="O1116:O1117"/>
    <mergeCell ref="P1116:P1117"/>
    <mergeCell ref="Q1116:Q1117"/>
    <mergeCell ref="R1116:R1117"/>
    <mergeCell ref="S1116:S1117"/>
    <mergeCell ref="T1116:T1117"/>
    <mergeCell ref="U1116:U1117"/>
    <mergeCell ref="V1116:V1117"/>
    <mergeCell ref="W1116:W1117"/>
    <mergeCell ref="F1118:F1119"/>
    <mergeCell ref="F1120:F1121"/>
    <mergeCell ref="B1116:B1117"/>
    <mergeCell ref="C1116:C1117"/>
    <mergeCell ref="D1116:D1117"/>
    <mergeCell ref="E1116:E1117"/>
    <mergeCell ref="G1116:G1117"/>
    <mergeCell ref="H1116:H1117"/>
    <mergeCell ref="I1116:I1117"/>
    <mergeCell ref="J1116:J1117"/>
    <mergeCell ref="X1120:Y1121"/>
    <mergeCell ref="B1122:B1123"/>
    <mergeCell ref="C1122:C1123"/>
    <mergeCell ref="D1122:D1123"/>
    <mergeCell ref="E1122:E1123"/>
    <mergeCell ref="G1122:G1123"/>
    <mergeCell ref="H1122:H1123"/>
    <mergeCell ref="I1122:I1123"/>
    <mergeCell ref="J1122:J1123"/>
    <mergeCell ref="O1122:O1123"/>
    <mergeCell ref="P1122:P1123"/>
    <mergeCell ref="Q1122:Q1123"/>
    <mergeCell ref="R1122:R1123"/>
    <mergeCell ref="S1122:S1123"/>
    <mergeCell ref="T1122:T1123"/>
    <mergeCell ref="U1122:U1123"/>
    <mergeCell ref="V1122:V1123"/>
    <mergeCell ref="W1122:W1123"/>
    <mergeCell ref="X1122:Y1123"/>
    <mergeCell ref="O1120:O1121"/>
    <mergeCell ref="P1120:P1121"/>
    <mergeCell ref="Q1120:Q1121"/>
    <mergeCell ref="R1120:R1121"/>
    <mergeCell ref="S1120:S1121"/>
    <mergeCell ref="T1120:T1121"/>
    <mergeCell ref="U1120:U1121"/>
    <mergeCell ref="V1120:V1121"/>
    <mergeCell ref="W1120:W1121"/>
    <mergeCell ref="F1122:F1123"/>
    <mergeCell ref="F1124:F1125"/>
    <mergeCell ref="B1120:B1121"/>
    <mergeCell ref="C1120:C1121"/>
    <mergeCell ref="D1120:D1121"/>
    <mergeCell ref="E1120:E1121"/>
    <mergeCell ref="G1120:G1121"/>
    <mergeCell ref="H1120:H1121"/>
    <mergeCell ref="I1120:I1121"/>
    <mergeCell ref="J1120:J1121"/>
    <mergeCell ref="X1124:Y1125"/>
    <mergeCell ref="B1126:B1127"/>
    <mergeCell ref="C1126:C1127"/>
    <mergeCell ref="D1126:D1127"/>
    <mergeCell ref="E1126:E1127"/>
    <mergeCell ref="G1126:G1127"/>
    <mergeCell ref="H1126:H1127"/>
    <mergeCell ref="I1126:I1127"/>
    <mergeCell ref="J1126:J1127"/>
    <mergeCell ref="O1126:O1127"/>
    <mergeCell ref="P1126:P1127"/>
    <mergeCell ref="Q1126:Q1127"/>
    <mergeCell ref="R1126:R1127"/>
    <mergeCell ref="S1126:S1127"/>
    <mergeCell ref="T1126:T1127"/>
    <mergeCell ref="U1126:U1127"/>
    <mergeCell ref="V1126:V1127"/>
    <mergeCell ref="W1126:W1127"/>
    <mergeCell ref="X1126:Y1127"/>
    <mergeCell ref="O1124:O1125"/>
    <mergeCell ref="P1124:P1125"/>
    <mergeCell ref="Q1124:Q1125"/>
    <mergeCell ref="R1124:R1125"/>
    <mergeCell ref="S1124:S1125"/>
    <mergeCell ref="T1124:T1125"/>
    <mergeCell ref="U1124:U1125"/>
    <mergeCell ref="V1124:V1125"/>
    <mergeCell ref="W1124:W1125"/>
    <mergeCell ref="F1126:F1127"/>
    <mergeCell ref="F1128:F1129"/>
    <mergeCell ref="B1124:B1125"/>
    <mergeCell ref="C1124:C1125"/>
    <mergeCell ref="D1124:D1125"/>
    <mergeCell ref="E1124:E1125"/>
    <mergeCell ref="G1124:G1125"/>
    <mergeCell ref="H1124:H1125"/>
    <mergeCell ref="I1124:I1125"/>
    <mergeCell ref="J1124:J1125"/>
    <mergeCell ref="X1128:Y1129"/>
    <mergeCell ref="B1130:B1131"/>
    <mergeCell ref="C1130:C1131"/>
    <mergeCell ref="D1130:D1131"/>
    <mergeCell ref="E1130:E1131"/>
    <mergeCell ref="G1130:G1131"/>
    <mergeCell ref="H1130:H1131"/>
    <mergeCell ref="I1130:I1131"/>
    <mergeCell ref="J1130:J1131"/>
    <mergeCell ref="O1130:O1131"/>
    <mergeCell ref="P1130:P1131"/>
    <mergeCell ref="Q1130:Q1131"/>
    <mergeCell ref="R1130:R1131"/>
    <mergeCell ref="S1130:S1131"/>
    <mergeCell ref="T1130:T1131"/>
    <mergeCell ref="U1130:U1131"/>
    <mergeCell ref="V1130:V1131"/>
    <mergeCell ref="W1130:W1131"/>
    <mergeCell ref="X1130:Y1131"/>
    <mergeCell ref="O1128:O1129"/>
    <mergeCell ref="P1128:P1129"/>
    <mergeCell ref="Q1128:Q1129"/>
    <mergeCell ref="R1128:R1129"/>
    <mergeCell ref="S1128:S1129"/>
    <mergeCell ref="T1128:T1129"/>
    <mergeCell ref="U1128:U1129"/>
    <mergeCell ref="V1128:V1129"/>
    <mergeCell ref="W1128:W1129"/>
    <mergeCell ref="F1130:F1131"/>
    <mergeCell ref="F1132:F1133"/>
    <mergeCell ref="B1128:B1129"/>
    <mergeCell ref="C1128:C1129"/>
    <mergeCell ref="D1128:D1129"/>
    <mergeCell ref="E1128:E1129"/>
    <mergeCell ref="G1128:G1129"/>
    <mergeCell ref="H1128:H1129"/>
    <mergeCell ref="I1128:I1129"/>
    <mergeCell ref="J1128:J1129"/>
    <mergeCell ref="X1132:Y1133"/>
    <mergeCell ref="B1134:B1135"/>
    <mergeCell ref="C1134:C1135"/>
    <mergeCell ref="D1134:D1135"/>
    <mergeCell ref="E1134:E1135"/>
    <mergeCell ref="G1134:G1135"/>
    <mergeCell ref="H1134:H1135"/>
    <mergeCell ref="I1134:I1135"/>
    <mergeCell ref="J1134:J1135"/>
    <mergeCell ref="O1134:O1135"/>
    <mergeCell ref="P1134:P1135"/>
    <mergeCell ref="Q1134:Q1135"/>
    <mergeCell ref="R1134:R1135"/>
    <mergeCell ref="S1134:S1135"/>
    <mergeCell ref="T1134:T1135"/>
    <mergeCell ref="U1134:U1135"/>
    <mergeCell ref="V1134:V1135"/>
    <mergeCell ref="W1134:W1135"/>
    <mergeCell ref="X1134:Y1135"/>
    <mergeCell ref="O1132:O1133"/>
    <mergeCell ref="P1132:P1133"/>
    <mergeCell ref="Q1132:Q1133"/>
    <mergeCell ref="R1132:R1133"/>
    <mergeCell ref="S1132:S1133"/>
    <mergeCell ref="T1132:T1133"/>
    <mergeCell ref="U1132:U1133"/>
    <mergeCell ref="V1132:V1133"/>
    <mergeCell ref="W1132:W1133"/>
    <mergeCell ref="F1134:F1135"/>
    <mergeCell ref="F1136:F1137"/>
    <mergeCell ref="B1132:B1133"/>
    <mergeCell ref="C1132:C1133"/>
    <mergeCell ref="D1132:D1133"/>
    <mergeCell ref="E1132:E1133"/>
    <mergeCell ref="G1132:G1133"/>
    <mergeCell ref="H1132:H1133"/>
    <mergeCell ref="I1132:I1133"/>
    <mergeCell ref="J1132:J1133"/>
    <mergeCell ref="X1136:Y1137"/>
    <mergeCell ref="B1138:B1139"/>
    <mergeCell ref="C1138:C1139"/>
    <mergeCell ref="D1138:D1139"/>
    <mergeCell ref="E1138:E1139"/>
    <mergeCell ref="G1138:G1139"/>
    <mergeCell ref="H1138:H1139"/>
    <mergeCell ref="I1138:I1139"/>
    <mergeCell ref="J1138:J1139"/>
    <mergeCell ref="O1138:O1139"/>
    <mergeCell ref="P1138:P1139"/>
    <mergeCell ref="Q1138:Q1139"/>
    <mergeCell ref="R1138:R1139"/>
    <mergeCell ref="S1138:S1139"/>
    <mergeCell ref="T1138:T1139"/>
    <mergeCell ref="U1138:U1139"/>
    <mergeCell ref="V1138:V1139"/>
    <mergeCell ref="W1138:W1139"/>
    <mergeCell ref="X1138:Y1139"/>
    <mergeCell ref="O1136:O1137"/>
    <mergeCell ref="P1136:P1137"/>
    <mergeCell ref="Q1136:Q1137"/>
    <mergeCell ref="R1136:R1137"/>
    <mergeCell ref="S1136:S1137"/>
    <mergeCell ref="T1136:T1137"/>
    <mergeCell ref="U1136:U1137"/>
    <mergeCell ref="V1136:V1137"/>
    <mergeCell ref="W1136:W1137"/>
    <mergeCell ref="F1138:F1139"/>
    <mergeCell ref="F1140:F1141"/>
    <mergeCell ref="B1136:B1137"/>
    <mergeCell ref="C1136:C1137"/>
    <mergeCell ref="D1136:D1137"/>
    <mergeCell ref="E1136:E1137"/>
    <mergeCell ref="G1136:G1137"/>
    <mergeCell ref="H1136:H1137"/>
    <mergeCell ref="I1136:I1137"/>
    <mergeCell ref="J1136:J1137"/>
    <mergeCell ref="X1140:Y1141"/>
    <mergeCell ref="B1142:B1143"/>
    <mergeCell ref="C1142:C1143"/>
    <mergeCell ref="D1142:D1143"/>
    <mergeCell ref="E1142:E1143"/>
    <mergeCell ref="G1142:G1143"/>
    <mergeCell ref="H1142:H1143"/>
    <mergeCell ref="I1142:I1143"/>
    <mergeCell ref="J1142:J1143"/>
    <mergeCell ref="O1142:O1143"/>
    <mergeCell ref="P1142:P1143"/>
    <mergeCell ref="Q1142:Q1143"/>
    <mergeCell ref="R1142:R1143"/>
    <mergeCell ref="S1142:S1143"/>
    <mergeCell ref="T1142:T1143"/>
    <mergeCell ref="U1142:U1143"/>
    <mergeCell ref="V1142:V1143"/>
    <mergeCell ref="W1142:W1143"/>
    <mergeCell ref="X1142:Y1143"/>
    <mergeCell ref="O1140:O1141"/>
    <mergeCell ref="P1140:P1141"/>
    <mergeCell ref="Q1140:Q1141"/>
    <mergeCell ref="R1140:R1141"/>
    <mergeCell ref="S1140:S1141"/>
    <mergeCell ref="T1140:T1141"/>
    <mergeCell ref="U1140:U1141"/>
    <mergeCell ref="V1140:V1141"/>
    <mergeCell ref="W1140:W1141"/>
    <mergeCell ref="F1142:F1143"/>
    <mergeCell ref="F1144:F1145"/>
    <mergeCell ref="B1140:B1141"/>
    <mergeCell ref="C1140:C1141"/>
    <mergeCell ref="D1140:D1141"/>
    <mergeCell ref="E1140:E1141"/>
    <mergeCell ref="G1140:G1141"/>
    <mergeCell ref="H1140:H1141"/>
    <mergeCell ref="I1140:I1141"/>
    <mergeCell ref="J1140:J1141"/>
    <mergeCell ref="X1144:Y1145"/>
    <mergeCell ref="B1146:B1147"/>
    <mergeCell ref="C1146:C1147"/>
    <mergeCell ref="D1146:D1147"/>
    <mergeCell ref="E1146:E1147"/>
    <mergeCell ref="G1146:G1147"/>
    <mergeCell ref="H1146:H1147"/>
    <mergeCell ref="I1146:I1147"/>
    <mergeCell ref="J1146:J1147"/>
    <mergeCell ref="O1146:O1147"/>
    <mergeCell ref="P1146:P1147"/>
    <mergeCell ref="Q1146:Q1147"/>
    <mergeCell ref="R1146:R1147"/>
    <mergeCell ref="S1146:S1147"/>
    <mergeCell ref="T1146:T1147"/>
    <mergeCell ref="U1146:U1147"/>
    <mergeCell ref="V1146:V1147"/>
    <mergeCell ref="W1146:W1147"/>
    <mergeCell ref="X1146:Y1147"/>
    <mergeCell ref="O1144:O1145"/>
    <mergeCell ref="P1144:P1145"/>
    <mergeCell ref="Q1144:Q1145"/>
    <mergeCell ref="R1144:R1145"/>
    <mergeCell ref="S1144:S1145"/>
    <mergeCell ref="T1144:T1145"/>
    <mergeCell ref="U1144:U1145"/>
    <mergeCell ref="V1144:V1145"/>
    <mergeCell ref="W1144:W1145"/>
    <mergeCell ref="F1146:F1147"/>
    <mergeCell ref="F1148:F1149"/>
    <mergeCell ref="B1144:B1145"/>
    <mergeCell ref="C1144:C1145"/>
    <mergeCell ref="D1144:D1145"/>
    <mergeCell ref="E1144:E1145"/>
    <mergeCell ref="G1144:G1145"/>
    <mergeCell ref="H1144:H1145"/>
    <mergeCell ref="I1144:I1145"/>
    <mergeCell ref="J1144:J1145"/>
    <mergeCell ref="X1148:Y1149"/>
    <mergeCell ref="B1150:B1151"/>
    <mergeCell ref="C1150:C1151"/>
    <mergeCell ref="D1150:D1151"/>
    <mergeCell ref="E1150:E1151"/>
    <mergeCell ref="G1150:G1151"/>
    <mergeCell ref="H1150:H1151"/>
    <mergeCell ref="I1150:I1151"/>
    <mergeCell ref="J1150:J1151"/>
    <mergeCell ref="O1150:O1151"/>
    <mergeCell ref="P1150:P1151"/>
    <mergeCell ref="Q1150:Q1151"/>
    <mergeCell ref="R1150:R1151"/>
    <mergeCell ref="S1150:S1151"/>
    <mergeCell ref="T1150:T1151"/>
    <mergeCell ref="U1150:U1151"/>
    <mergeCell ref="V1150:V1151"/>
    <mergeCell ref="W1150:W1151"/>
    <mergeCell ref="X1150:Y1151"/>
    <mergeCell ref="O1148:O1149"/>
    <mergeCell ref="P1148:P1149"/>
    <mergeCell ref="Q1148:Q1149"/>
    <mergeCell ref="R1148:R1149"/>
    <mergeCell ref="S1148:S1149"/>
    <mergeCell ref="T1148:T1149"/>
    <mergeCell ref="U1148:U1149"/>
    <mergeCell ref="V1148:V1149"/>
    <mergeCell ref="W1148:W1149"/>
    <mergeCell ref="F1150:F1151"/>
    <mergeCell ref="F1152:F1153"/>
    <mergeCell ref="B1148:B1149"/>
    <mergeCell ref="C1148:C1149"/>
    <mergeCell ref="D1148:D1149"/>
    <mergeCell ref="E1148:E1149"/>
    <mergeCell ref="G1148:G1149"/>
    <mergeCell ref="H1148:H1149"/>
    <mergeCell ref="I1148:I1149"/>
    <mergeCell ref="J1148:J1149"/>
    <mergeCell ref="X1152:Y1153"/>
    <mergeCell ref="B1154:B1155"/>
    <mergeCell ref="C1154:C1155"/>
    <mergeCell ref="D1154:D1155"/>
    <mergeCell ref="E1154:E1155"/>
    <mergeCell ref="G1154:G1155"/>
    <mergeCell ref="H1154:H1155"/>
    <mergeCell ref="I1154:I1155"/>
    <mergeCell ref="J1154:J1155"/>
    <mergeCell ref="O1154:O1155"/>
    <mergeCell ref="P1154:P1155"/>
    <mergeCell ref="Q1154:Q1155"/>
    <mergeCell ref="R1154:R1155"/>
    <mergeCell ref="S1154:S1155"/>
    <mergeCell ref="T1154:T1155"/>
    <mergeCell ref="U1154:U1155"/>
    <mergeCell ref="V1154:V1155"/>
    <mergeCell ref="W1154:W1155"/>
    <mergeCell ref="X1154:Y1155"/>
    <mergeCell ref="O1152:O1153"/>
    <mergeCell ref="P1152:P1153"/>
    <mergeCell ref="Q1152:Q1153"/>
    <mergeCell ref="R1152:R1153"/>
    <mergeCell ref="S1152:S1153"/>
    <mergeCell ref="T1152:T1153"/>
    <mergeCell ref="U1152:U1153"/>
    <mergeCell ref="V1152:V1153"/>
    <mergeCell ref="W1152:W1153"/>
    <mergeCell ref="F1154:F1155"/>
    <mergeCell ref="F1156:F1157"/>
    <mergeCell ref="B1152:B1153"/>
    <mergeCell ref="C1152:C1153"/>
    <mergeCell ref="D1152:D1153"/>
    <mergeCell ref="E1152:E1153"/>
    <mergeCell ref="G1152:G1153"/>
    <mergeCell ref="H1152:H1153"/>
    <mergeCell ref="I1152:I1153"/>
    <mergeCell ref="J1152:J1153"/>
    <mergeCell ref="X1156:Y1157"/>
    <mergeCell ref="B1158:B1159"/>
    <mergeCell ref="C1158:C1159"/>
    <mergeCell ref="D1158:D1159"/>
    <mergeCell ref="E1158:E1159"/>
    <mergeCell ref="G1158:G1159"/>
    <mergeCell ref="H1158:H1159"/>
    <mergeCell ref="I1158:I1159"/>
    <mergeCell ref="J1158:J1159"/>
    <mergeCell ref="O1158:O1159"/>
    <mergeCell ref="P1158:P1159"/>
    <mergeCell ref="Q1158:Q1159"/>
    <mergeCell ref="R1158:R1159"/>
    <mergeCell ref="S1158:S1159"/>
    <mergeCell ref="T1158:T1159"/>
    <mergeCell ref="U1158:U1159"/>
    <mergeCell ref="V1158:V1159"/>
    <mergeCell ref="W1158:W1159"/>
    <mergeCell ref="X1158:Y1159"/>
    <mergeCell ref="O1156:O1157"/>
    <mergeCell ref="P1156:P1157"/>
    <mergeCell ref="Q1156:Q1157"/>
    <mergeCell ref="R1156:R1157"/>
    <mergeCell ref="S1156:S1157"/>
    <mergeCell ref="T1156:T1157"/>
    <mergeCell ref="U1156:U1157"/>
    <mergeCell ref="V1156:V1157"/>
    <mergeCell ref="W1156:W1157"/>
    <mergeCell ref="F1158:F1159"/>
    <mergeCell ref="F1160:F1161"/>
    <mergeCell ref="B1156:B1157"/>
    <mergeCell ref="C1156:C1157"/>
    <mergeCell ref="D1156:D1157"/>
    <mergeCell ref="E1156:E1157"/>
    <mergeCell ref="G1156:G1157"/>
    <mergeCell ref="H1156:H1157"/>
    <mergeCell ref="I1156:I1157"/>
    <mergeCell ref="J1156:J1157"/>
    <mergeCell ref="X1160:Y1161"/>
    <mergeCell ref="B1162:B1163"/>
    <mergeCell ref="C1162:C1163"/>
    <mergeCell ref="D1162:D1163"/>
    <mergeCell ref="E1162:E1163"/>
    <mergeCell ref="G1162:G1163"/>
    <mergeCell ref="H1162:H1163"/>
    <mergeCell ref="I1162:I1163"/>
    <mergeCell ref="J1162:J1163"/>
    <mergeCell ref="O1162:O1163"/>
    <mergeCell ref="P1162:P1163"/>
    <mergeCell ref="Q1162:Q1163"/>
    <mergeCell ref="R1162:R1163"/>
    <mergeCell ref="S1162:S1163"/>
    <mergeCell ref="T1162:T1163"/>
    <mergeCell ref="U1162:U1163"/>
    <mergeCell ref="V1162:V1163"/>
    <mergeCell ref="W1162:W1163"/>
    <mergeCell ref="X1162:Y1163"/>
    <mergeCell ref="O1160:O1161"/>
    <mergeCell ref="P1160:P1161"/>
    <mergeCell ref="Q1160:Q1161"/>
    <mergeCell ref="R1160:R1161"/>
    <mergeCell ref="S1160:S1161"/>
    <mergeCell ref="T1160:T1161"/>
    <mergeCell ref="U1160:U1161"/>
    <mergeCell ref="V1160:V1161"/>
    <mergeCell ref="W1160:W1161"/>
    <mergeCell ref="F1162:F1163"/>
    <mergeCell ref="F1164:F1165"/>
    <mergeCell ref="B1160:B1161"/>
    <mergeCell ref="C1160:C1161"/>
    <mergeCell ref="D1160:D1161"/>
    <mergeCell ref="E1160:E1161"/>
    <mergeCell ref="G1160:G1161"/>
    <mergeCell ref="H1160:H1161"/>
    <mergeCell ref="I1160:I1161"/>
    <mergeCell ref="J1160:J1161"/>
    <mergeCell ref="X1164:Y1165"/>
    <mergeCell ref="B1166:B1167"/>
    <mergeCell ref="C1166:C1167"/>
    <mergeCell ref="D1166:D1167"/>
    <mergeCell ref="E1166:E1167"/>
    <mergeCell ref="G1166:G1167"/>
    <mergeCell ref="H1166:H1167"/>
    <mergeCell ref="I1166:I1167"/>
    <mergeCell ref="J1166:J1167"/>
    <mergeCell ref="O1166:O1167"/>
    <mergeCell ref="P1166:P1167"/>
    <mergeCell ref="Q1166:Q1167"/>
    <mergeCell ref="R1166:R1167"/>
    <mergeCell ref="S1166:S1167"/>
    <mergeCell ref="T1166:T1167"/>
    <mergeCell ref="U1166:U1167"/>
    <mergeCell ref="V1166:V1167"/>
    <mergeCell ref="W1166:W1167"/>
    <mergeCell ref="X1166:Y1167"/>
    <mergeCell ref="O1164:O1165"/>
    <mergeCell ref="P1164:P1165"/>
    <mergeCell ref="Q1164:Q1165"/>
    <mergeCell ref="R1164:R1165"/>
    <mergeCell ref="S1164:S1165"/>
    <mergeCell ref="T1164:T1165"/>
    <mergeCell ref="U1164:U1165"/>
    <mergeCell ref="V1164:V1165"/>
    <mergeCell ref="W1164:W1165"/>
    <mergeCell ref="F1166:F1167"/>
    <mergeCell ref="F1168:F1169"/>
    <mergeCell ref="B1164:B1165"/>
    <mergeCell ref="C1164:C1165"/>
    <mergeCell ref="D1164:D1165"/>
    <mergeCell ref="E1164:E1165"/>
    <mergeCell ref="G1164:G1165"/>
    <mergeCell ref="H1164:H1165"/>
    <mergeCell ref="I1164:I1165"/>
    <mergeCell ref="J1164:J1165"/>
    <mergeCell ref="X1168:Y1169"/>
    <mergeCell ref="B1170:B1171"/>
    <mergeCell ref="C1170:C1171"/>
    <mergeCell ref="D1170:D1171"/>
    <mergeCell ref="E1170:E1171"/>
    <mergeCell ref="G1170:G1171"/>
    <mergeCell ref="H1170:H1171"/>
    <mergeCell ref="I1170:I1171"/>
    <mergeCell ref="J1170:J1171"/>
    <mergeCell ref="O1170:O1171"/>
    <mergeCell ref="P1170:P1171"/>
    <mergeCell ref="Q1170:Q1171"/>
    <mergeCell ref="R1170:R1171"/>
    <mergeCell ref="S1170:S1171"/>
    <mergeCell ref="T1170:T1171"/>
    <mergeCell ref="U1170:U1171"/>
    <mergeCell ref="V1170:V1171"/>
    <mergeCell ref="W1170:W1171"/>
    <mergeCell ref="X1170:Y1171"/>
    <mergeCell ref="O1168:O1169"/>
    <mergeCell ref="P1168:P1169"/>
    <mergeCell ref="Q1168:Q1169"/>
    <mergeCell ref="R1168:R1169"/>
    <mergeCell ref="S1168:S1169"/>
    <mergeCell ref="T1168:T1169"/>
    <mergeCell ref="U1168:U1169"/>
    <mergeCell ref="V1168:V1169"/>
    <mergeCell ref="W1168:W1169"/>
    <mergeCell ref="F1170:F1171"/>
    <mergeCell ref="F1172:F1173"/>
    <mergeCell ref="B1168:B1169"/>
    <mergeCell ref="C1168:C1169"/>
    <mergeCell ref="D1168:D1169"/>
    <mergeCell ref="E1168:E1169"/>
    <mergeCell ref="G1168:G1169"/>
    <mergeCell ref="H1168:H1169"/>
    <mergeCell ref="I1168:I1169"/>
    <mergeCell ref="J1168:J1169"/>
    <mergeCell ref="X1172:Y1173"/>
    <mergeCell ref="B1174:B1175"/>
    <mergeCell ref="C1174:C1175"/>
    <mergeCell ref="D1174:D1175"/>
    <mergeCell ref="E1174:E1175"/>
    <mergeCell ref="G1174:G1175"/>
    <mergeCell ref="H1174:H1175"/>
    <mergeCell ref="I1174:I1175"/>
    <mergeCell ref="J1174:J1175"/>
    <mergeCell ref="O1174:O1175"/>
    <mergeCell ref="P1174:P1175"/>
    <mergeCell ref="Q1174:Q1175"/>
    <mergeCell ref="R1174:R1175"/>
    <mergeCell ref="S1174:S1175"/>
    <mergeCell ref="T1174:T1175"/>
    <mergeCell ref="U1174:U1175"/>
    <mergeCell ref="V1174:V1175"/>
    <mergeCell ref="W1174:W1175"/>
    <mergeCell ref="X1174:Y1175"/>
    <mergeCell ref="O1172:O1173"/>
    <mergeCell ref="P1172:P1173"/>
    <mergeCell ref="Q1172:Q1173"/>
    <mergeCell ref="R1172:R1173"/>
    <mergeCell ref="S1172:S1173"/>
    <mergeCell ref="T1172:T1173"/>
    <mergeCell ref="U1172:U1173"/>
    <mergeCell ref="V1172:V1173"/>
    <mergeCell ref="W1172:W1173"/>
    <mergeCell ref="F1174:F1175"/>
    <mergeCell ref="F1176:F1177"/>
    <mergeCell ref="B1172:B1173"/>
    <mergeCell ref="C1172:C1173"/>
    <mergeCell ref="D1172:D1173"/>
    <mergeCell ref="E1172:E1173"/>
    <mergeCell ref="G1172:G1173"/>
    <mergeCell ref="H1172:H1173"/>
    <mergeCell ref="I1172:I1173"/>
    <mergeCell ref="J1172:J1173"/>
    <mergeCell ref="X1176:Y1177"/>
    <mergeCell ref="B1178:B1179"/>
    <mergeCell ref="C1178:C1179"/>
    <mergeCell ref="D1178:D1179"/>
    <mergeCell ref="E1178:E1179"/>
    <mergeCell ref="G1178:G1179"/>
    <mergeCell ref="H1178:H1179"/>
    <mergeCell ref="I1178:I1179"/>
    <mergeCell ref="J1178:J1179"/>
    <mergeCell ref="O1178:O1179"/>
    <mergeCell ref="P1178:P1179"/>
    <mergeCell ref="Q1178:Q1179"/>
    <mergeCell ref="R1178:R1179"/>
    <mergeCell ref="S1178:S1179"/>
    <mergeCell ref="T1178:T1179"/>
    <mergeCell ref="U1178:U1179"/>
    <mergeCell ref="V1178:V1179"/>
    <mergeCell ref="W1178:W1179"/>
    <mergeCell ref="X1178:Y1179"/>
    <mergeCell ref="O1176:O1177"/>
    <mergeCell ref="P1176:P1177"/>
    <mergeCell ref="Q1176:Q1177"/>
    <mergeCell ref="R1176:R1177"/>
    <mergeCell ref="S1176:S1177"/>
    <mergeCell ref="T1176:T1177"/>
    <mergeCell ref="U1176:U1177"/>
    <mergeCell ref="V1176:V1177"/>
    <mergeCell ref="W1176:W1177"/>
    <mergeCell ref="F1178:F1179"/>
    <mergeCell ref="F1180:F1181"/>
    <mergeCell ref="B1176:B1177"/>
    <mergeCell ref="C1176:C1177"/>
    <mergeCell ref="D1176:D1177"/>
    <mergeCell ref="E1176:E1177"/>
    <mergeCell ref="G1176:G1177"/>
    <mergeCell ref="H1176:H1177"/>
    <mergeCell ref="I1176:I1177"/>
    <mergeCell ref="J1176:J1177"/>
    <mergeCell ref="X1180:Y1181"/>
    <mergeCell ref="B1182:B1183"/>
    <mergeCell ref="C1182:C1183"/>
    <mergeCell ref="D1182:D1183"/>
    <mergeCell ref="E1182:E1183"/>
    <mergeCell ref="G1182:G1183"/>
    <mergeCell ref="H1182:H1183"/>
    <mergeCell ref="I1182:I1183"/>
    <mergeCell ref="J1182:J1183"/>
    <mergeCell ref="O1182:O1183"/>
    <mergeCell ref="P1182:P1183"/>
    <mergeCell ref="Q1182:Q1183"/>
    <mergeCell ref="R1182:R1183"/>
    <mergeCell ref="S1182:S1183"/>
    <mergeCell ref="T1182:T1183"/>
    <mergeCell ref="U1182:U1183"/>
    <mergeCell ref="V1182:V1183"/>
    <mergeCell ref="W1182:W1183"/>
    <mergeCell ref="X1182:Y1183"/>
    <mergeCell ref="O1180:O1181"/>
    <mergeCell ref="P1180:P1181"/>
    <mergeCell ref="Q1180:Q1181"/>
    <mergeCell ref="R1180:R1181"/>
    <mergeCell ref="S1180:S1181"/>
    <mergeCell ref="T1180:T1181"/>
    <mergeCell ref="U1180:U1181"/>
    <mergeCell ref="V1180:V1181"/>
    <mergeCell ref="W1180:W1181"/>
    <mergeCell ref="F1182:F1183"/>
    <mergeCell ref="F1184:F1185"/>
    <mergeCell ref="B1180:B1181"/>
    <mergeCell ref="C1180:C1181"/>
    <mergeCell ref="D1180:D1181"/>
    <mergeCell ref="E1180:E1181"/>
    <mergeCell ref="G1180:G1181"/>
    <mergeCell ref="H1180:H1181"/>
    <mergeCell ref="I1180:I1181"/>
    <mergeCell ref="J1180:J1181"/>
    <mergeCell ref="X1184:Y1185"/>
    <mergeCell ref="B1186:B1187"/>
    <mergeCell ref="C1186:C1187"/>
    <mergeCell ref="D1186:D1187"/>
    <mergeCell ref="E1186:E1187"/>
    <mergeCell ref="G1186:G1187"/>
    <mergeCell ref="H1186:H1187"/>
    <mergeCell ref="I1186:I1187"/>
    <mergeCell ref="J1186:J1187"/>
    <mergeCell ref="O1186:O1187"/>
    <mergeCell ref="P1186:P1187"/>
    <mergeCell ref="Q1186:Q1187"/>
    <mergeCell ref="R1186:R1187"/>
    <mergeCell ref="S1186:S1187"/>
    <mergeCell ref="T1186:T1187"/>
    <mergeCell ref="U1186:U1187"/>
    <mergeCell ref="V1186:V1187"/>
    <mergeCell ref="W1186:W1187"/>
    <mergeCell ref="X1186:Y1187"/>
    <mergeCell ref="O1184:O1185"/>
    <mergeCell ref="P1184:P1185"/>
    <mergeCell ref="Q1184:Q1185"/>
    <mergeCell ref="R1184:R1185"/>
    <mergeCell ref="S1184:S1185"/>
    <mergeCell ref="T1184:T1185"/>
    <mergeCell ref="U1184:U1185"/>
    <mergeCell ref="V1184:V1185"/>
    <mergeCell ref="W1184:W1185"/>
    <mergeCell ref="F1186:F1187"/>
    <mergeCell ref="F1188:F1189"/>
    <mergeCell ref="B1184:B1185"/>
    <mergeCell ref="C1184:C1185"/>
    <mergeCell ref="D1184:D1185"/>
    <mergeCell ref="E1184:E1185"/>
    <mergeCell ref="G1184:G1185"/>
    <mergeCell ref="H1184:H1185"/>
    <mergeCell ref="I1184:I1185"/>
    <mergeCell ref="J1184:J1185"/>
    <mergeCell ref="X1188:Y1189"/>
    <mergeCell ref="B1190:B1191"/>
    <mergeCell ref="C1190:C1191"/>
    <mergeCell ref="D1190:D1191"/>
    <mergeCell ref="E1190:E1191"/>
    <mergeCell ref="G1190:G1191"/>
    <mergeCell ref="H1190:H1191"/>
    <mergeCell ref="I1190:I1191"/>
    <mergeCell ref="J1190:J1191"/>
    <mergeCell ref="O1190:O1191"/>
    <mergeCell ref="P1190:P1191"/>
    <mergeCell ref="Q1190:Q1191"/>
    <mergeCell ref="R1190:R1191"/>
    <mergeCell ref="S1190:S1191"/>
    <mergeCell ref="T1190:T1191"/>
    <mergeCell ref="U1190:U1191"/>
    <mergeCell ref="V1190:V1191"/>
    <mergeCell ref="W1190:W1191"/>
    <mergeCell ref="X1190:Y1191"/>
    <mergeCell ref="O1188:O1189"/>
    <mergeCell ref="P1188:P1189"/>
    <mergeCell ref="Q1188:Q1189"/>
    <mergeCell ref="R1188:R1189"/>
    <mergeCell ref="S1188:S1189"/>
    <mergeCell ref="T1188:T1189"/>
    <mergeCell ref="U1188:U1189"/>
    <mergeCell ref="V1188:V1189"/>
    <mergeCell ref="W1188:W1189"/>
    <mergeCell ref="F1190:F1191"/>
    <mergeCell ref="F1192:F1193"/>
    <mergeCell ref="B1188:B1189"/>
    <mergeCell ref="C1188:C1189"/>
    <mergeCell ref="D1188:D1189"/>
    <mergeCell ref="E1188:E1189"/>
    <mergeCell ref="G1188:G1189"/>
    <mergeCell ref="H1188:H1189"/>
    <mergeCell ref="I1188:I1189"/>
    <mergeCell ref="J1188:J1189"/>
    <mergeCell ref="X1192:Y1193"/>
    <mergeCell ref="B1194:B1195"/>
    <mergeCell ref="C1194:C1195"/>
    <mergeCell ref="D1194:D1195"/>
    <mergeCell ref="E1194:E1195"/>
    <mergeCell ref="G1194:G1195"/>
    <mergeCell ref="H1194:H1195"/>
    <mergeCell ref="I1194:I1195"/>
    <mergeCell ref="J1194:J1195"/>
    <mergeCell ref="O1194:O1195"/>
    <mergeCell ref="P1194:P1195"/>
    <mergeCell ref="Q1194:Q1195"/>
    <mergeCell ref="R1194:R1195"/>
    <mergeCell ref="S1194:S1195"/>
    <mergeCell ref="T1194:T1195"/>
    <mergeCell ref="U1194:U1195"/>
    <mergeCell ref="V1194:V1195"/>
    <mergeCell ref="W1194:W1195"/>
    <mergeCell ref="X1194:Y1195"/>
    <mergeCell ref="O1192:O1193"/>
    <mergeCell ref="P1192:P1193"/>
    <mergeCell ref="Q1192:Q1193"/>
    <mergeCell ref="R1192:R1193"/>
    <mergeCell ref="S1192:S1193"/>
    <mergeCell ref="T1192:T1193"/>
    <mergeCell ref="U1192:U1193"/>
    <mergeCell ref="V1192:V1193"/>
    <mergeCell ref="W1192:W1193"/>
    <mergeCell ref="F1194:F1195"/>
    <mergeCell ref="F1196:F1197"/>
    <mergeCell ref="B1192:B1193"/>
    <mergeCell ref="C1192:C1193"/>
    <mergeCell ref="D1192:D1193"/>
    <mergeCell ref="E1192:E1193"/>
    <mergeCell ref="G1192:G1193"/>
    <mergeCell ref="H1192:H1193"/>
    <mergeCell ref="I1192:I1193"/>
    <mergeCell ref="J1192:J1193"/>
    <mergeCell ref="X1196:Y1197"/>
    <mergeCell ref="B1198:B1199"/>
    <mergeCell ref="C1198:C1199"/>
    <mergeCell ref="D1198:D1199"/>
    <mergeCell ref="E1198:E1199"/>
    <mergeCell ref="G1198:G1199"/>
    <mergeCell ref="H1198:H1199"/>
    <mergeCell ref="I1198:I1199"/>
    <mergeCell ref="J1198:J1199"/>
    <mergeCell ref="O1198:O1199"/>
    <mergeCell ref="P1198:P1199"/>
    <mergeCell ref="Q1198:Q1199"/>
    <mergeCell ref="R1198:R1199"/>
    <mergeCell ref="S1198:S1199"/>
    <mergeCell ref="T1198:T1199"/>
    <mergeCell ref="U1198:U1199"/>
    <mergeCell ref="V1198:V1199"/>
    <mergeCell ref="W1198:W1199"/>
    <mergeCell ref="X1198:Y1199"/>
    <mergeCell ref="O1196:O1197"/>
    <mergeCell ref="P1196:P1197"/>
    <mergeCell ref="Q1196:Q1197"/>
    <mergeCell ref="R1196:R1197"/>
    <mergeCell ref="S1196:S1197"/>
    <mergeCell ref="T1196:T1197"/>
    <mergeCell ref="U1196:U1197"/>
    <mergeCell ref="V1196:V1197"/>
    <mergeCell ref="W1196:W1197"/>
    <mergeCell ref="F1198:F1199"/>
    <mergeCell ref="F1200:F1201"/>
    <mergeCell ref="B1196:B1197"/>
    <mergeCell ref="C1196:C1197"/>
    <mergeCell ref="D1196:D1197"/>
    <mergeCell ref="E1196:E1197"/>
    <mergeCell ref="G1196:G1197"/>
    <mergeCell ref="H1196:H1197"/>
    <mergeCell ref="I1196:I1197"/>
    <mergeCell ref="J1196:J1197"/>
    <mergeCell ref="X1200:Y1201"/>
    <mergeCell ref="B1202:B1203"/>
    <mergeCell ref="C1202:C1203"/>
    <mergeCell ref="D1202:D1203"/>
    <mergeCell ref="E1202:E1203"/>
    <mergeCell ref="G1202:G1203"/>
    <mergeCell ref="H1202:H1203"/>
    <mergeCell ref="I1202:I1203"/>
    <mergeCell ref="J1202:J1203"/>
    <mergeCell ref="O1202:O1203"/>
    <mergeCell ref="P1202:P1203"/>
    <mergeCell ref="Q1202:Q1203"/>
    <mergeCell ref="R1202:R1203"/>
    <mergeCell ref="S1202:S1203"/>
    <mergeCell ref="T1202:T1203"/>
    <mergeCell ref="U1202:U1203"/>
    <mergeCell ref="V1202:V1203"/>
    <mergeCell ref="W1202:W1203"/>
    <mergeCell ref="X1202:Y1203"/>
    <mergeCell ref="O1200:O1201"/>
    <mergeCell ref="P1200:P1201"/>
    <mergeCell ref="Q1200:Q1201"/>
    <mergeCell ref="R1200:R1201"/>
    <mergeCell ref="S1200:S1201"/>
    <mergeCell ref="T1200:T1201"/>
    <mergeCell ref="U1200:U1201"/>
    <mergeCell ref="V1200:V1201"/>
    <mergeCell ref="W1200:W1201"/>
    <mergeCell ref="F1202:F1203"/>
    <mergeCell ref="F1204:F1205"/>
    <mergeCell ref="B1200:B1201"/>
    <mergeCell ref="C1200:C1201"/>
    <mergeCell ref="D1200:D1201"/>
    <mergeCell ref="E1200:E1201"/>
    <mergeCell ref="G1200:G1201"/>
    <mergeCell ref="H1200:H1201"/>
    <mergeCell ref="I1200:I1201"/>
    <mergeCell ref="J1200:J1201"/>
    <mergeCell ref="X1204:Y1205"/>
    <mergeCell ref="B1206:B1207"/>
    <mergeCell ref="C1206:C1207"/>
    <mergeCell ref="D1206:D1207"/>
    <mergeCell ref="E1206:E1207"/>
    <mergeCell ref="G1206:G1207"/>
    <mergeCell ref="H1206:H1207"/>
    <mergeCell ref="I1206:I1207"/>
    <mergeCell ref="J1206:J1207"/>
    <mergeCell ref="O1206:O1207"/>
    <mergeCell ref="P1206:P1207"/>
    <mergeCell ref="Q1206:Q1207"/>
    <mergeCell ref="R1206:R1207"/>
    <mergeCell ref="S1206:S1207"/>
    <mergeCell ref="T1206:T1207"/>
    <mergeCell ref="U1206:U1207"/>
    <mergeCell ref="V1206:V1207"/>
    <mergeCell ref="W1206:W1207"/>
    <mergeCell ref="X1206:Y1207"/>
    <mergeCell ref="O1204:O1205"/>
    <mergeCell ref="P1204:P1205"/>
    <mergeCell ref="Q1204:Q1205"/>
    <mergeCell ref="R1204:R1205"/>
    <mergeCell ref="S1204:S1205"/>
    <mergeCell ref="T1204:T1205"/>
    <mergeCell ref="U1204:U1205"/>
    <mergeCell ref="V1204:V1205"/>
    <mergeCell ref="W1204:W1205"/>
    <mergeCell ref="F1206:F1207"/>
    <mergeCell ref="F1208:F1209"/>
    <mergeCell ref="B1204:B1205"/>
    <mergeCell ref="C1204:C1205"/>
    <mergeCell ref="D1204:D1205"/>
    <mergeCell ref="E1204:E1205"/>
    <mergeCell ref="G1204:G1205"/>
    <mergeCell ref="H1204:H1205"/>
    <mergeCell ref="I1204:I1205"/>
    <mergeCell ref="J1204:J1205"/>
    <mergeCell ref="J1212:J1213"/>
    <mergeCell ref="X1208:Y1209"/>
    <mergeCell ref="B1210:B1211"/>
    <mergeCell ref="C1210:C1211"/>
    <mergeCell ref="D1210:D1211"/>
    <mergeCell ref="E1210:E1211"/>
    <mergeCell ref="G1210:G1211"/>
    <mergeCell ref="H1210:H1211"/>
    <mergeCell ref="I1210:I1211"/>
    <mergeCell ref="J1210:J1211"/>
    <mergeCell ref="O1210:O1211"/>
    <mergeCell ref="P1210:P1211"/>
    <mergeCell ref="Q1210:Q1211"/>
    <mergeCell ref="R1210:R1211"/>
    <mergeCell ref="S1210:S1211"/>
    <mergeCell ref="T1210:T1211"/>
    <mergeCell ref="U1210:U1211"/>
    <mergeCell ref="V1210:V1211"/>
    <mergeCell ref="W1210:W1211"/>
    <mergeCell ref="X1210:Y1211"/>
    <mergeCell ref="O1208:O1209"/>
    <mergeCell ref="P1208:P1209"/>
    <mergeCell ref="Q1208:Q1209"/>
    <mergeCell ref="R1208:R1209"/>
    <mergeCell ref="S1208:S1209"/>
    <mergeCell ref="T1208:T1209"/>
    <mergeCell ref="U1208:U1209"/>
    <mergeCell ref="V1208:V1209"/>
    <mergeCell ref="W1208:W1209"/>
    <mergeCell ref="F1210:F1211"/>
    <mergeCell ref="F1212:F1213"/>
    <mergeCell ref="B1208:B1209"/>
    <mergeCell ref="C1208:C1209"/>
    <mergeCell ref="D1208:D1209"/>
    <mergeCell ref="E1208:E1209"/>
    <mergeCell ref="G1208:G1209"/>
    <mergeCell ref="H1208:H1209"/>
    <mergeCell ref="I1208:I1209"/>
    <mergeCell ref="J1208:J1209"/>
    <mergeCell ref="G10:I11"/>
    <mergeCell ref="X1238:Y1239"/>
    <mergeCell ref="O1238:O1239"/>
    <mergeCell ref="P1238:P1239"/>
    <mergeCell ref="Q1238:Q1239"/>
    <mergeCell ref="R1238:R1239"/>
    <mergeCell ref="S1238:S1239"/>
    <mergeCell ref="T1238:T1239"/>
    <mergeCell ref="U1238:U1239"/>
    <mergeCell ref="V1238:V1239"/>
    <mergeCell ref="W1238:W1239"/>
    <mergeCell ref="X1230:Y1231"/>
    <mergeCell ref="X1226:Y1227"/>
    <mergeCell ref="W1224:W1225"/>
    <mergeCell ref="X1224:Y1225"/>
    <mergeCell ref="B1214:B1215"/>
    <mergeCell ref="C1214:C1215"/>
    <mergeCell ref="D1214:D1215"/>
    <mergeCell ref="E1214:E1215"/>
    <mergeCell ref="G1214:G1215"/>
    <mergeCell ref="H1214:H1215"/>
    <mergeCell ref="I1214:I1215"/>
    <mergeCell ref="J1214:J1215"/>
    <mergeCell ref="O1214:O1215"/>
    <mergeCell ref="P1214:P1215"/>
    <mergeCell ref="Q1214:Q1215"/>
    <mergeCell ref="R1214:R1215"/>
    <mergeCell ref="S1214:S1215"/>
    <mergeCell ref="T1214:T1215"/>
    <mergeCell ref="U1214:U1215"/>
    <mergeCell ref="V1214:V1215"/>
    <mergeCell ref="W1214:W1215"/>
    <mergeCell ref="X1214:Y1215"/>
    <mergeCell ref="B1238:B1239"/>
    <mergeCell ref="C1238:C1239"/>
    <mergeCell ref="D1238:D1239"/>
    <mergeCell ref="E1238:E1239"/>
    <mergeCell ref="G1238:G1239"/>
    <mergeCell ref="H1238:H1239"/>
    <mergeCell ref="I1238:I1239"/>
    <mergeCell ref="J1238:J1239"/>
    <mergeCell ref="X1234:Y1235"/>
    <mergeCell ref="B1236:B1237"/>
    <mergeCell ref="C1236:C1237"/>
    <mergeCell ref="D1236:D1237"/>
    <mergeCell ref="E1236:E1237"/>
    <mergeCell ref="O1212:O1213"/>
    <mergeCell ref="P1212:P1213"/>
    <mergeCell ref="Q1212:Q1213"/>
    <mergeCell ref="R1212:R1213"/>
    <mergeCell ref="S1212:S1213"/>
    <mergeCell ref="T1212:T1213"/>
    <mergeCell ref="U1212:U1213"/>
    <mergeCell ref="V1212:V1213"/>
    <mergeCell ref="W1212:W1213"/>
    <mergeCell ref="F1214:F1215"/>
    <mergeCell ref="X1212:Y1213"/>
    <mergeCell ref="B1212:B1213"/>
    <mergeCell ref="C1212:C1213"/>
    <mergeCell ref="D1212:D1213"/>
    <mergeCell ref="E1212:E1213"/>
    <mergeCell ref="G1212:G1213"/>
    <mergeCell ref="H1212:H1213"/>
    <mergeCell ref="I1212:I1213"/>
  </mergeCells>
  <phoneticPr fontId="1"/>
  <dataValidations xWindow="316" yWindow="644" count="7">
    <dataValidation type="decimal" operator="greaterThanOrEqual" allowBlank="1" showInputMessage="1" showErrorMessage="1" sqref="I2416" xr:uid="{FECD6D8A-A37D-4F1E-9A73-72BE3C680A3C}">
      <formula1>0</formula1>
    </dataValidation>
    <dataValidation type="whole" operator="greaterThanOrEqual" allowBlank="1" showInputMessage="1" showErrorMessage="1" error="数字で入力してください" sqref="J16:J2415 V16:V2415 N16:N2415 Q5 V3 Q16:Q2415" xr:uid="{E4519C0D-2BAF-47BA-A2DB-3612CE8B363B}">
      <formula1>0</formula1>
    </dataValidation>
    <dataValidation type="decimal" operator="greaterThanOrEqual" allowBlank="1" showInputMessage="1" showErrorMessage="1" error="数字で入力してください" sqref="O16:P2415 S16:T2415 F16 F18 F22 F20 F28 F24 F26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W18:W2415" xr:uid="{753D2D0B-CABA-46B1-8CA4-C36A65374E73}">
      <formula1>0</formula1>
    </dataValidation>
    <dataValidation type="custom" allowBlank="1" showInputMessage="1" showErrorMessage="1" sqref="K16 K18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K234 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K354 K356 K358 K360 K362 K364 K366 K368 K370 K372 K374 K376 K378 K380 K382 K384 K386 K388 K390 K392 K394 K396 K398 K400 K402 K404 K406 K408 K410 K412 K414 K416 K418 K420 K422 K424 K426 K428 K430 K432 K434 K436 K438 K440 K442 K444 K446 K448 K450 K452 K454 K456 K458 K460 K462 K464 K466 K468 K470 K472 K474 K476 K478 K480 K482 K484 K486 K488 K490 K492 K494 K496 K498 K500 K502 K504 K506 K508 K510 K512 K514 K516 K518 K520 K522 K524 K526 K528 K530 K532 K534 K536 K538 K540 K542 K544 K546 K548 K550 K552 K554 K556 K558 K560 K562 K564 K566 K568 K570 K572 K574 K576 K578 K580 K582 K584 K586 K588 K590 K592 K594 K596 K598 K600 K602 K604 K606 K608 K610 K612 K614 K616 K618 K620 K622 K624 K626 K628 K630 K632 K634 K636 K638 K640 K642 K644 K646 K648 K650 K652 K654 K656 K658 K660 K662 K664 K666 K668 K670 K672 K674 K676 K678 K680 K682 K684 K686 K688 K690 K692 K694 K696 K698 K700 K702 K704 K706 K708 K710 K712 K714 K716 K718 K720 K722 K724 K726 K728 K730 K732 K734 K736 K738 K740 K742 K744 K746 K748 K750 K752 K754 K756 K758 K760 K762 K764 K766 K768 K770 K772 K774 K776 K778 K780 K782 K784 K786 K788 K790 K792 K794 K796 K798 K800 K802 K804 K806 K808 K810 K812 K814 K816 K818 K820 K822 K824 K826 K828 K830 K832 K834 K836 K838 K840 K842 K844 K846 K848 K850 K852 K854 K856 K858 K860 K862 K864 K866 K868 K870 K872 K874 K876 K878 K880 K882 K884 K886 K888 K890 K892 K894 K896 K898 K900 K902 K904 K906 K908 K910 K912 K914 K916 K918 K920 K922 K924 K926 K928 K930 K932 K934 K936 K938 K940 K942 K944 K946 K948 K950 K952 K954 K956 K958 K960 K962 K964 K966 K968 K970 K972 K974 K976 K978 K980 K982 K984 K986 K988 K990 K992 K994 K996 K998 K1000 K1002 K1004 K1006 K1008 K1010 K1012 K1014 K1016 K1018 K1020 K1022 K1024 K1026 K1028 K1030 K1032 K1034 K1036 K1038 K1040 K1042 K1044 K1046 K1048 K1050 K1052 K1054 K1056 K1058 K1060 K1062 K1064 K1066 K1068 K1070 K1072 K1074 K1076 K1078 K1080 K1082 K1084 K1086 K1088 K1090 K1092 K1094 K1096 K1098 K1100 K1102 K1104 K1106 K1108 K1110 K1112 K1114 K1116 K1118 K1120 K1122 K1124 K1126 K1128 K1130 K1132 K1134 K1136 K1138 K1140 K1142 K1144 K1146 K1148 K1150 K1152 K1154 K1156 K1158 K1160 K1162 K1164 K1166 K1168 K1170 K1172 K1174 K1176 K1178 K1180 K1182 K1184 K1186 K1188 K1190 K1192 K1194 K1196 K1198 K1200 K1202 K1204 K1206 K1208 K1210 K1212 K1214 K1216 K1218 K1220 K1222 K1224 K1226 K1228 K1230 K1232 K1234 K1236 K1238 K1240 K1242 K1244 K1246 K1248 K1250 K1252 K1254 K1256 K1258 K1260 K1262 K1264 K1266 K1268 K1270 K1272 K1274 K1276 K1278 K1280 K1282 K1284 K1286 K1288 K1290 K1292 K1294 K1296 K1298 K1300 K1302 K1304 K1306 K1308 K1310 K1312 K1314 K1316 K1318 K1320 K1322 K1324 K1326 K1328 K1330 K1332 K1334 K1336 K1338 K1340 K1342 K1344 K1346 K1348 K1350 K1352 K1354 K1356 K1358 K1360 K1362 K1364 K1366 K1368 K1370 K1372 K1374 K1376 K1378 K1380 K1382 K1384 K1386 K1388 K1390 K1392 K1394 K1396 K1398 K1400 K1402 K1404 K1406 K1408 K1410 K1412 K1414 K1416 K1418 K1420 K1422 K1424 K1426 K1428 K1430 K1432 K1434 K1436 K1438 K1440 K1442 K1444 K1446 K1448 K1450 K1452 K1454 K1456 K1458 K1460 K1462 K1464 K1466 K1468 K1470 K1472 K1474 K1476 K1478 K1480 K1482 K1484 K1486 K1488 K1490 K1492 K1494 K1496 K1498 K1500 K1502 K1504 K1506 K1508 K1510 K1512 K1514 K1516 K1518 K1520 K1522 K1524 K1526 K1528 K1530 K1532 K1534 K1536 K1538 K1540 K1542 K1544 K1546 K1548 K1550 K1552 K1554 K1556 K1558 K1560 K1562 K1564 K1566 K1568 K1570 K1572 K1574 K1576 K1578 K1580 K1582 K1584 K1586 K1588 K1590 K1592 K1594 K1596 K1598 K1600 K1602 K1604 K1606 K1608 K1610 K1612 K1614 K1616 K1618 K1620 K1622 K1624 K1626 K1628 K1630 K1632 K1634 K1636 K1638 K1640 K1642 K1644 K1646 K1648 K1650 K1652 K1654 K1656 K1658 K1660 K1662 K1664 K1666 K1668 K1670 K1672 K1674 K1676 K1678 K1680 K1682 K1684 K1686 K1688 K1690 K1692 K1694 K1696 K1698 K1700 K1702 K1704 K1706 K1708 K1710 K1712 K1714 K1716 K1718 K1720 K1722 K1724 K1726 K1728 K1730 K1732 K1734 K1736 K1738 K1740 K1742 K1744 K1746 K1748 K1750 K1752 K1754 K1756 K1758 K1760 K1762 K1764 K1766 K1768 K1770 K1772 K1774 K1776 K1778 K1780 K1782 K1784 K1786 K1788 K1790 K1792 K1794 K1796 K1798 K1800 K1802 K1804 K1806 K1808 K1810 K1812 K1814 K1816 K1818 K1820 K1822 K1824 K1826 K1828 K1830 K1832 K1834 K1836 K1838 K1840 K1842 K1844 K1846 K1848 K1850 K1852 K1854 K1856 K1858 K1860 K1862 K1864 K1866 K1868 K1870 K1872 K1874 K1876 K1878 K1880 K1882 K1884 K1886 K1888 K1890 K1892 K1894 K1896 K1898 K1900 K1902 K1904 K1906 K1908 K1910 K1912 K1914 K1916 K1918 K1920 K1922 K1924 K1926 K1928 K1930 K1932 K1934 K1936 K1938 K1940 K1942 K1944 K1946 K1948 K1950 K1952 K1954 K1956 K1958 K1960 K1962 K1964 K1966 K1968 K1970 K1972 K1974 K1976 K1978 K1980 K1982 K1984 K1986 K1988 K1990 K1992 K1994 K1996 K1998 K2000 K2002 K2004 K2006 K2008 K2010 K2012 K2014 K2016 K2018 K2020 K2022 K2024 K2026 K2028 K2030 K2032 K2034 K2036 K2038 K2040 K2042 K2044 K2046 K2048 K2050 K2052 K2054 K2056 K2058 K2060 K2062 K2064 K2066 K2068 K2070 K2072 K2074 K2076 K2078 K2080 K2082 K2084 K2086 K2088 K2090 K2092 K2094 K2096 K2098 K2100 K2102 K2104 K2106 K2108 K2110 K2112 K2114 K2116 K2118 K2120 K2122 K2124 K2126 K2128 K2130 K2132 K2134 K2136 K2138 K2140 K2142 K2144 K2146 K2148 K2150 K2152 K2154 K2156 K2158 K2160 K2162 K2164 K2166 K2168 K2170 K2172 K2174 K2176 K2178 K2180 K2182 K2184 K2186 K2188 K2190 K2192 K2194 K2196 K2198 K2200 K2202 K2204 K2206 K2208 K2210 K2212 K2214 K2216 K2218 K2220 K2222 K2224 K2226 K2228 K2230 K2232 K2234 K2236 K2238 K2240 K2242 K2244 K2246 K2248 K2250 K2252 K2254 K2256 K2258 K2260 K2262 K2264 K2266 K2268 K2270 K2272 K2274 K2276 K2278 K2280 K2282 K2284 K2286 K2288 K2290 K2292 K2294 K2296 K2298 K2300 K2302 K2304 K2306 K2308 K2310 K2312 K2314 K2316 K2318 K2320 K2322 K2324 K2326 K2328 K2330 K2332 K2334 K2336 K2338 K2340 K2342 K2344 K2346 K2348 K2350 K2352 K2354 K2356 K2358 K2360 K2362 K2364 K2366 K2368 K2370 K2372 K2374 K2376 K2378 K2380 K2382 K2384 K2386 K2388 K2390 K2392 K2394 K2396 K2398 K2400 K2402 K2404 K2406 K2408 K2410 K2412 K2414" xr:uid="{3ABAD66F-311D-4C9B-82AD-992233390F72}">
      <formula1>"""往"""</formula1>
    </dataValidation>
    <dataValidation type="custom" allowBlank="1" showInputMessage="1" showErrorMessage="1" sqref="K17 K19 K21 K23 K25 K2415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K233 K235 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K433 K435 K437 K439 K441 K443 K445 K447 K449 K451 K453 K455 K457 K459 K461 K463 K465 K467 K469 K471 K473 K475 K477 K479 K481 K483 K485 K487 K489 K491 K493 K495 K497 K499 K501 K503 K505 K507 K509 K511 K513 K515 K517 K519 K521 K523 K525 K527 K529 K531 K533 K535 K537 K539 K541 K543 K545 K547 K549 K551 K553 K555 K557 K559 K561 K563 K565 K567 K569 K571 K573 K575 K577 K579 K581 K583 K585 K587 K589 K591 K593 K595 K597 K599 K601 K603 K605 K607 K609 K611 K613 K615 K617 K619 K621 K623 K625 K627 K629 K631 K633 K635 K637 K639 K641 K643 K645 K647 K649 K651 K653 K655 K657 K659 K661 K663 K665 K667 K669 K671 K673 K675 K677 K679 K681 K683 K685 K687 K689 K691 K693 K695 K697 K699 K701 K703 K705 K707 K709 K711 K713 K715 K717 K719 K721 K723 K725 K727 K729 K731 K733 K735 K737 K739 K741 K743 K745 K747 K749 K751 K753 K755 K757 K759 K761 K763 K765 K767 K769 K771 K773 K775 K777 K779 K781 K783 K785 K787 K789 K791 K793 K795 K797 K799 K801 K803 K805 K807 K809 K811 K813 K815 K817 K819 K821 K823 K825 K827 K829 K831 K833 K835 K837 K839 K841 K843 K845 K847 K849 K851 K853 K855 K857 K859 K861 K863 K865 K867 K869 K871 K873 K875 K877 K879 K881 K883 K885 K887 K889 K891 K893 K895 K897 K899 K901 K903 K905 K907 K909 K911 K913 K915 K917 K919 K921 K923 K925 K927 K929 K931 K933 K935 K937 K939 K941 K943 K945 K947 K949 K951 K953 K955 K957 K959 K961 K963 K965 K967 K969 K971 K973 K975 K977 K979 K981 K983 K985 K987 K989 K991 K993 K995 K997 K999 K1001 K1003 K1005 K1007 K1009 K1011 K1013 K1015 K1017 K1019 K1021 K1023 K1025 K1027 K1029 K1031 K1033 K1035 K1037 K1039 K1041 K1043 K1045 K1047 K1049 K1051 K1053 K1055 K1057 K1059 K1061 K1063 K1065 K1067 K1069 K1071 K1073 K1075 K1077 K1079 K1081 K1083 K1085 K1087 K1089 K1091 K1093 K1095 K1097 K1099 K1101 K1103 K1105 K1107 K1109 K1111 K1113 K1115 K1117 K1119 K1121 K1123 K1125 K1127 K1129 K1131 K1133 K1135 K1137 K1139 K1141 K1143 K1145 K1147 K1149 K1151 K1153 K1155 K1157 K1159 K1161 K1163 K1165 K1167 K1169 K1171 K1173 K1175 K1177 K1179 K1181 K1183 K1185 K1187 K1189 K1191 K1193 K1195 K1197 K1199 K1201 K1203 K1205 K1207 K1209 K1211 K1213 K1215 K1217 K1219 K1221 K1223 K1225 K1227 K1229 K1231 K1233 K1235 K1237 K1239 K1241 K1243 K1245 K1247 K1249 K1251 K1253 K1255 K1257 K1259 K1261 K1263 K1265 K1267 K1269 K1271 K1273 K1275 K1277 K1279 K1281 K1283 K1285 K1287 K1289 K1291 K1293 K1295 K1297 K1299 K1301 K1303 K1305 K1307 K1309 K1311 K1313 K1315 K1317 K1319 K1321 K1323 K1325 K1327 K1329 K1331 K1333 K1335 K1337 K1339 K1341 K1343 K1345 K1347 K1349 K1351 K1353 K1355 K1357 K1359 K1361 K1363 K1365 K1367 K1369 K1371 K1373 K1375 K1377 K1379 K1381 K1383 K1385 K1387 K1389 K1391 K1393 K1395 K1397 K1399 K1401 K1403 K1405 K1407 K1409 K1411 K1413 K1415 K1417 K1419 K1421 K1423 K1425 K1427 K1429 K1431 K1433 K1435 K1437 K1439 K1441 K1443 K1445 K1447 K1449 K1451 K1453 K1455 K1457 K1459 K1461 K1463 K1465 K1467 K1469 K1471 K1473 K1475 K1477 K1479 K1481 K1483 K1485 K1487 K1489 K1491 K1493 K1495 K1497 K1499 K1501 K1503 K1505 K1507 K1509 K1511 K1513 K1515 K1517 K1519 K1521 K1523 K1525 K1527 K1529 K1531 K1533 K1535 K1537 K1539 K1541 K1543 K1545 K1547 K1549 K1551 K1553 K1555 K1557 K1559 K1561 K1563 K1565 K1567 K1569 K1571 K1573 K1575 K1577 K1579 K1581 K1583 K1585 K1587 K1589 K1591 K1593 K1595 K1597 K1599 K1601 K1603 K1605 K1607 K1609 K1611 K1613 K1615 K1617 K1619 K1621 K1623 K1625 K1627 K1629 K1631 K1633 K1635 K1637 K1639 K1641 K1643 K1645 K1647 K1649 K1651 K1653 K1655 K1657 K1659 K1661 K1663 K1665 K1667 K1669 K1671 K1673 K1675 K1677 K1679 K1681 K1683 K1685 K1687 K1689 K1691 K1693 K1695 K1697 K1699 K1701 K1703 K1705 K1707 K1709 K1711 K1713 K1715 K1717 K1719 K1721 K1723 K1725 K1727 K1729 K1731 K1733 K1735 K1737 K1739 K1741 K1743 K1745 K1747 K1749 K1751 K1753 K1755 K1757 K1759 K1761 K1763 K1765 K1767 K1769 K1771 K1773 K1775 K1777 K1779 K1781 K1783 K1785 K1787 K1789 K1791 K1793 K1795 K1797 K1799 K1801 K1803 K1805 K1807 K1809 K1811 K1813 K1815 K1817 K1819 K1821 K1823 K1825 K1827 K1829 K1831 K1833 K1835 K1837 K1839 K1841 K1843 K1845 K1847 K1849 K1851 K1853 K1855 K1857 K1859 K1861 K1863 K1865 K1867 K1869 K1871 K1873 K1875 K1877 K1879 K1881 K1883 K1885 K1887 K1889 K1891 K1893 K1895 K1897 K1899 K1901 K1903 K1905 K1907 K1909 K1911 K1913 K1915 K1917 K1919 K1921 K1923 K1925 K1927 K1929 K1931 K1933 K1935 K1937 K1939 K1941 K1943 K1945 K1947 K1949 K1951 K1953 K1955 K1957 K1959 K1961 K1963 K1965 K1967 K1969 K1971 K1973 K1975 K1977 K1979 K1981 K1983 K1985 K1987 K1989 K1991 K1993 K1995 K1997 K1999 K2001 K2003 K2005 K2007 K2009 K2011 K2013 K2015 K2017 K2019 K2021 K2023 K2025 K2027 K2029 K2031 K2033 K2035 K2037 K2039 K2041 K2043 K2045 K2047 K2049 K2051 K2053 K2055 K2057 K2059 K2061 K2063 K2065 K2067 K2069 K2071 K2073 K2075 K2077 K2079 K2081 K2083 K2085 K2087 K2089 K2091 K2093 K2095 K2097 K2099 K2101 K2103 K2105 K2107 K2109 K2111 K2113 K2115 K2117 K2119 K2121 K2123 K2125 K2127 K2129 K2131 K2133 K2135 K2137 K2139 K2141 K2143 K2145 K2147 K2149 K2151 K2153 K2155 K2157 K2159 K2161 K2163 K2165 K2167 K2169 K2171 K2173 K2175 K2177 K2179 K2181 K2183 K2185 K2187 K2189 K2191 K2193 K2195 K2197 K2199 K2201 K2203 K2205 K2207 K2209 K2211 K2213 K2215 K2217 K2219 K2221 K2223 K2225 K2227 K2229 K2231 K2233 K2235 K2237 K2239 K2241 K2243 K2245 K2247 K2249 K2251 K2253 K2255 K2257 K2259 K2261 K2263 K2265 K2267 K2269 K2271 K2273 K2275 K2277 K2279 K2281 K2283 K2285 K2287 K2289 K2291 K2293 K2295 K2297 K2299 K2301 K2303 K2305 K2307 K2309 K2311 K2313 K2315 K2317 K2319 K2321 K2323 K2325 K2327 K2329 K2331 K2333 K2335 K2337 K2339 K2341 K2343 K2345 K2347 K2349 K2351 K2353 K2355 K2357 K2359 K2361 K2363 K2365 K2367 K2369 K2371 K2373 K2375 K2377 K2379 K2381 K2383 K2385 K2387 K2389 K2391 K2393 K2395 K2397 K2399 K2401 K2403 K2405 K2407 K2409 K2411 K2413 K27" xr:uid="{3ACCF8FC-1C4E-4064-AF64-5F87D6F0FD20}">
      <formula1>"""復"""</formula1>
    </dataValidation>
    <dataValidation type="decimal" operator="lessThanOrEqual" showInputMessage="1" showErrorMessage="1" error="数字で入力してください（また、キロ程全体を超過する値は入力できません）" sqref="I16:I2415" xr:uid="{0ECA3E45-B5E1-4B13-B093-036E060C40F9}">
      <formula1>F16</formula1>
    </dataValidation>
    <dataValidation type="whole" operator="lessThanOrEqual" showInputMessage="1" showErrorMessage="1" error="数字で入力してください（また、輸送人員全体を超過する値は入力できません）" sqref="R16:R2415" xr:uid="{D80928EC-4701-4140-A54E-A9628A9E8385}">
      <formula1>Q16</formula1>
    </dataValidation>
  </dataValidations>
  <pageMargins left="0.28999999999999998" right="0.21" top="0.6" bottom="0.31" header="0.51200000000000001" footer="0.26"/>
  <pageSetup paperSize="9" scale="70" orientation="landscape" r:id="rId1"/>
  <headerFooter alignWithMargins="0"/>
  <rowBreaks count="1" manualBreakCount="1">
    <brk id="2417" max="61"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494C-9667-4A05-8099-8710C55A703F}">
  <sheetPr codeName="Sheet6"/>
  <dimension ref="A1:V98"/>
  <sheetViews>
    <sheetView view="pageBreakPreview" zoomScaleNormal="100" zoomScaleSheetLayoutView="100" workbookViewId="0"/>
  </sheetViews>
  <sheetFormatPr defaultColWidth="9" defaultRowHeight="13"/>
  <cols>
    <col min="1" max="1" width="2.453125" style="5" customWidth="1"/>
    <col min="2" max="2" width="17" style="5" customWidth="1"/>
    <col min="3" max="3" width="2.453125" style="5" customWidth="1"/>
    <col min="4" max="4" width="5.6328125" style="5" customWidth="1"/>
    <col min="5" max="13" width="2.453125" style="5" customWidth="1"/>
    <col min="14" max="14" width="5.6328125" style="5" customWidth="1"/>
    <col min="15" max="16" width="15" style="5" customWidth="1"/>
    <col min="17" max="17" width="24.6328125" style="5" customWidth="1"/>
    <col min="18" max="20" width="2.453125" style="5" customWidth="1"/>
    <col min="21" max="16384" width="9" style="5"/>
  </cols>
  <sheetData>
    <row r="1" spans="1:21" s="2" customFormat="1" ht="14.25" customHeight="1">
      <c r="A1" s="76" t="s">
        <v>127</v>
      </c>
      <c r="B1" s="76"/>
      <c r="C1" s="76"/>
      <c r="D1" s="76"/>
      <c r="E1" s="76"/>
      <c r="F1" s="76"/>
      <c r="G1" s="76"/>
      <c r="H1" s="76"/>
      <c r="I1" s="76"/>
      <c r="J1" s="76"/>
      <c r="K1" s="76"/>
      <c r="L1" s="76"/>
      <c r="M1" s="76"/>
      <c r="N1" s="76"/>
      <c r="O1" s="76"/>
      <c r="P1" s="76"/>
      <c r="Q1" s="76"/>
      <c r="R1" s="76"/>
      <c r="S1" s="76"/>
      <c r="T1" s="76"/>
    </row>
    <row r="2" spans="1:21" s="2" customFormat="1" ht="12.75" customHeight="1">
      <c r="A2" s="76"/>
      <c r="B2" s="76"/>
      <c r="C2" s="76"/>
      <c r="D2" s="76"/>
      <c r="E2" s="76"/>
      <c r="F2" s="76"/>
      <c r="G2" s="76"/>
      <c r="H2" s="76"/>
      <c r="I2" s="76"/>
      <c r="J2" s="76"/>
      <c r="K2" s="76"/>
      <c r="L2" s="76"/>
      <c r="M2" s="76"/>
      <c r="N2" s="76"/>
      <c r="O2" s="76"/>
      <c r="P2" s="76"/>
      <c r="Q2" s="76"/>
      <c r="R2" s="76"/>
      <c r="S2" s="76"/>
      <c r="T2" s="76"/>
    </row>
    <row r="3" spans="1:21" s="2" customFormat="1" ht="14.25" customHeight="1">
      <c r="A3" s="76"/>
      <c r="B3" s="76"/>
      <c r="C3" s="76"/>
      <c r="D3" s="76"/>
      <c r="E3" s="76"/>
      <c r="F3" s="76"/>
      <c r="G3" s="76"/>
      <c r="H3" s="76"/>
      <c r="I3" s="76"/>
      <c r="J3" s="76"/>
      <c r="K3" s="76"/>
      <c r="L3" s="76"/>
      <c r="M3" s="76"/>
      <c r="N3" s="76"/>
      <c r="O3" s="90"/>
      <c r="P3" s="77" t="s">
        <v>101</v>
      </c>
      <c r="Q3" s="174">
        <f>【必ずご記入ください】共通項目!D10</f>
        <v>0</v>
      </c>
      <c r="R3" s="186" t="s">
        <v>179</v>
      </c>
      <c r="S3" s="187"/>
      <c r="T3" s="78"/>
    </row>
    <row r="4" spans="1:21" s="2" customFormat="1" ht="12.75" customHeight="1">
      <c r="A4" s="76"/>
      <c r="B4" s="76"/>
      <c r="C4" s="76"/>
      <c r="D4" s="76"/>
      <c r="E4" s="76"/>
      <c r="F4" s="76"/>
      <c r="G4" s="76"/>
      <c r="H4" s="76"/>
      <c r="I4" s="76"/>
      <c r="J4" s="76"/>
      <c r="K4" s="76"/>
      <c r="L4" s="76"/>
      <c r="M4" s="76"/>
      <c r="N4" s="76"/>
      <c r="O4" s="76"/>
      <c r="P4" s="76"/>
      <c r="Q4" s="76"/>
      <c r="R4" s="76"/>
      <c r="S4" s="76"/>
      <c r="T4" s="76"/>
    </row>
    <row r="5" spans="1:21"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c r="T5" s="76"/>
    </row>
    <row r="6" spans="1:21" s="2" customFormat="1" ht="12.75" customHeight="1">
      <c r="A6" s="76"/>
      <c r="B6" s="76"/>
      <c r="C6" s="76"/>
      <c r="D6" s="76"/>
      <c r="E6" s="76"/>
      <c r="F6" s="76"/>
      <c r="G6" s="76"/>
      <c r="H6" s="76"/>
      <c r="I6" s="76"/>
      <c r="J6" s="76"/>
      <c r="K6" s="76"/>
      <c r="L6" s="76"/>
      <c r="M6" s="76"/>
      <c r="N6" s="76"/>
      <c r="O6" s="76"/>
      <c r="P6" s="76"/>
      <c r="Q6" s="76"/>
      <c r="R6" s="76"/>
      <c r="S6" s="76"/>
      <c r="T6" s="76"/>
    </row>
    <row r="7" spans="1:21" s="2" customFormat="1" ht="14.25" customHeight="1">
      <c r="A7" s="81"/>
      <c r="B7" s="82"/>
      <c r="C7" s="82"/>
      <c r="D7" s="82"/>
      <c r="E7" s="82"/>
      <c r="F7" s="82"/>
      <c r="G7" s="82" t="s">
        <v>180</v>
      </c>
      <c r="H7" s="82"/>
      <c r="I7" s="82"/>
      <c r="J7" s="82"/>
      <c r="K7" s="83"/>
      <c r="L7" s="83"/>
      <c r="M7" s="82"/>
      <c r="N7" s="83"/>
      <c r="O7" s="83"/>
      <c r="P7" s="83"/>
      <c r="Q7" s="84"/>
      <c r="R7" s="82"/>
      <c r="S7" s="85"/>
      <c r="T7" s="85"/>
      <c r="U7" s="3"/>
    </row>
    <row r="8" spans="1:21" s="2" customFormat="1" ht="12.75" customHeight="1">
      <c r="A8" s="76"/>
      <c r="B8" s="76"/>
      <c r="C8" s="76"/>
      <c r="D8" s="76"/>
      <c r="E8" s="76"/>
      <c r="F8" s="76"/>
      <c r="G8" s="76"/>
      <c r="H8" s="76"/>
      <c r="I8" s="76"/>
      <c r="J8" s="82"/>
      <c r="K8" s="82"/>
      <c r="L8" s="82"/>
      <c r="M8" s="82" t="s">
        <v>27</v>
      </c>
      <c r="N8" s="172">
        <f>【必ずご記入ください】共通項目!D7</f>
        <v>0</v>
      </c>
      <c r="O8" s="82" t="s">
        <v>176</v>
      </c>
      <c r="P8" s="76"/>
      <c r="Q8" s="76"/>
      <c r="R8" s="76"/>
      <c r="S8" s="76"/>
      <c r="T8" s="76"/>
    </row>
    <row r="9" spans="1:21" s="2" customFormat="1" ht="14.25" customHeight="1">
      <c r="A9" s="76"/>
      <c r="B9" s="171" t="str">
        <f>【必ずご記入ください】共通項目!D4&amp;"長"</f>
        <v>○○運輸監理部又は○○運輸支局長</v>
      </c>
      <c r="C9" s="76" t="s">
        <v>32</v>
      </c>
      <c r="D9" s="76"/>
      <c r="E9" s="76"/>
      <c r="F9" s="76"/>
      <c r="G9" s="76"/>
      <c r="H9" s="76"/>
      <c r="I9" s="76"/>
      <c r="J9" s="76"/>
      <c r="K9" s="76"/>
      <c r="L9" s="76"/>
      <c r="M9" s="76"/>
      <c r="N9" s="76"/>
      <c r="O9" s="76"/>
      <c r="P9" s="76"/>
      <c r="Q9" s="76"/>
      <c r="R9" s="76"/>
      <c r="S9" s="76"/>
      <c r="T9" s="76"/>
    </row>
    <row r="10" spans="1:21" s="2" customFormat="1" ht="14.25" customHeight="1">
      <c r="A10" s="76"/>
      <c r="B10" s="76"/>
      <c r="C10" s="76"/>
      <c r="D10" s="76"/>
      <c r="E10" s="76"/>
      <c r="F10" s="76"/>
      <c r="G10" s="76"/>
      <c r="H10" s="76"/>
      <c r="I10" s="76"/>
      <c r="J10" s="76"/>
      <c r="K10" s="76"/>
      <c r="L10" s="76"/>
      <c r="M10" s="76"/>
      <c r="N10" s="76"/>
      <c r="O10" s="76"/>
      <c r="P10" s="76"/>
      <c r="Q10" s="76"/>
      <c r="R10" s="76"/>
      <c r="S10" s="76"/>
      <c r="T10" s="76"/>
    </row>
    <row r="11" spans="1:21" s="2" customFormat="1" ht="14.25" customHeight="1">
      <c r="A11" s="76"/>
      <c r="B11" s="76"/>
      <c r="C11" s="76"/>
      <c r="D11" s="76"/>
      <c r="E11" s="76"/>
      <c r="F11" s="76"/>
      <c r="G11" s="76"/>
      <c r="H11" s="76"/>
      <c r="I11" s="76"/>
      <c r="J11" s="76"/>
      <c r="K11" s="76"/>
      <c r="L11" s="76"/>
      <c r="M11" s="76"/>
      <c r="N11" s="76"/>
      <c r="O11" s="86"/>
      <c r="P11" s="86" t="s">
        <v>31</v>
      </c>
      <c r="Q11" s="171">
        <f>【必ずご記入ください】共通項目!D11</f>
        <v>0</v>
      </c>
      <c r="R11" s="79"/>
      <c r="S11" s="79"/>
      <c r="T11" s="79"/>
    </row>
    <row r="12" spans="1:21" s="2" customFormat="1" ht="14.25" customHeight="1">
      <c r="A12" s="76"/>
      <c r="B12" s="76"/>
      <c r="C12" s="76"/>
      <c r="D12" s="76"/>
      <c r="E12" s="76"/>
      <c r="F12" s="76"/>
      <c r="G12" s="76"/>
      <c r="H12" s="76"/>
      <c r="I12" s="76"/>
      <c r="J12" s="76"/>
      <c r="K12" s="76"/>
      <c r="L12" s="76"/>
      <c r="M12" s="76"/>
      <c r="N12" s="76"/>
      <c r="O12" s="86"/>
      <c r="P12" s="86" t="s">
        <v>178</v>
      </c>
      <c r="Q12" s="171">
        <f>【必ずご記入ください】共通項目!D12</f>
        <v>0</v>
      </c>
      <c r="R12" s="79"/>
      <c r="S12" s="79"/>
      <c r="T12" s="79"/>
    </row>
    <row r="13" spans="1:21" s="2" customFormat="1" ht="14.25" customHeight="1">
      <c r="A13" s="76"/>
      <c r="B13" s="76"/>
      <c r="C13" s="76"/>
      <c r="D13" s="76"/>
      <c r="E13" s="76"/>
      <c r="F13" s="76"/>
      <c r="G13" s="76"/>
      <c r="H13" s="76"/>
      <c r="I13" s="76"/>
      <c r="J13" s="76"/>
      <c r="K13" s="76"/>
      <c r="L13" s="76"/>
      <c r="M13" s="76"/>
      <c r="N13" s="76"/>
      <c r="O13" s="86"/>
      <c r="P13" s="86" t="s">
        <v>192</v>
      </c>
      <c r="Q13" s="171">
        <f>【必ずご記入ください】共通項目!D13</f>
        <v>0</v>
      </c>
      <c r="R13" s="79"/>
      <c r="S13" s="79"/>
      <c r="T13" s="79"/>
    </row>
    <row r="14" spans="1:21" s="2" customFormat="1" ht="14.25" customHeight="1">
      <c r="A14" s="76"/>
      <c r="B14" s="76"/>
      <c r="C14" s="76"/>
      <c r="D14" s="76"/>
      <c r="E14" s="76"/>
      <c r="F14" s="76"/>
      <c r="G14" s="76"/>
      <c r="H14" s="76"/>
      <c r="I14" s="76"/>
      <c r="J14" s="76"/>
      <c r="K14" s="76"/>
      <c r="L14" s="76"/>
      <c r="M14" s="76"/>
      <c r="N14" s="76"/>
      <c r="O14" s="86"/>
      <c r="P14" s="86" t="s">
        <v>29</v>
      </c>
      <c r="Q14" s="171">
        <f>【必ずご記入ください】共通項目!D14</f>
        <v>0</v>
      </c>
      <c r="R14" s="87"/>
      <c r="S14" s="87"/>
      <c r="T14" s="87"/>
    </row>
    <row r="15" spans="1:21" s="2" customFormat="1" ht="12.75" customHeight="1">
      <c r="A15" s="76"/>
      <c r="B15" s="76"/>
      <c r="C15" s="76"/>
      <c r="D15" s="76"/>
      <c r="E15" s="76"/>
      <c r="F15" s="76"/>
      <c r="G15" s="76"/>
      <c r="H15" s="76"/>
      <c r="I15" s="76"/>
      <c r="J15" s="76"/>
      <c r="K15" s="76"/>
      <c r="L15" s="76"/>
      <c r="M15" s="76"/>
      <c r="N15" s="76"/>
      <c r="O15" s="76"/>
      <c r="P15" s="76"/>
      <c r="Q15" s="76"/>
      <c r="R15" s="76"/>
      <c r="S15" s="76"/>
      <c r="T15" s="76"/>
    </row>
    <row r="16" spans="1:21" s="2" customFormat="1" ht="14.25" customHeight="1">
      <c r="A16" s="76"/>
      <c r="B16" s="76" t="s">
        <v>111</v>
      </c>
      <c r="C16" s="88" t="s">
        <v>27</v>
      </c>
      <c r="D16" s="172">
        <f>【必ずご記入ください】共通項目!D8</f>
        <v>0</v>
      </c>
      <c r="E16" s="76" t="s">
        <v>112</v>
      </c>
      <c r="F16" s="76"/>
      <c r="G16" s="76"/>
      <c r="H16" s="76"/>
      <c r="I16" s="76"/>
      <c r="J16" s="76"/>
      <c r="K16" s="76"/>
      <c r="L16" s="76"/>
      <c r="M16" s="76"/>
      <c r="N16" s="76"/>
      <c r="O16" s="76"/>
      <c r="P16" s="76"/>
      <c r="Q16" s="76"/>
      <c r="R16" s="76"/>
      <c r="S16" s="76"/>
      <c r="T16" s="76"/>
    </row>
    <row r="17" spans="1:22" s="2" customFormat="1" ht="12.75" customHeight="1">
      <c r="A17" s="76"/>
      <c r="B17" s="76"/>
      <c r="C17" s="76"/>
      <c r="D17" s="76"/>
      <c r="E17" s="76"/>
      <c r="F17" s="76"/>
      <c r="G17" s="76"/>
      <c r="H17" s="76"/>
      <c r="I17" s="76"/>
      <c r="J17" s="76"/>
      <c r="K17" s="76"/>
      <c r="L17" s="76"/>
      <c r="M17" s="76"/>
      <c r="N17" s="76"/>
      <c r="O17" s="90"/>
      <c r="P17" s="90"/>
      <c r="Q17" s="90"/>
      <c r="R17" s="76"/>
      <c r="S17" s="76"/>
      <c r="T17" s="76"/>
    </row>
    <row r="18" spans="1:22" s="2" customFormat="1" ht="12.75" customHeight="1">
      <c r="A18" s="76"/>
      <c r="B18" s="245"/>
      <c r="C18" s="246"/>
      <c r="D18" s="246"/>
      <c r="E18" s="246"/>
      <c r="F18" s="246"/>
      <c r="G18" s="246"/>
      <c r="H18" s="246"/>
      <c r="I18" s="246"/>
      <c r="J18" s="246"/>
      <c r="K18" s="246"/>
      <c r="L18" s="246"/>
      <c r="M18" s="246"/>
      <c r="N18" s="247"/>
      <c r="O18" s="188" t="s">
        <v>13</v>
      </c>
      <c r="P18" s="253"/>
      <c r="Q18" s="251" t="s">
        <v>175</v>
      </c>
      <c r="R18" s="76"/>
      <c r="S18" s="76"/>
      <c r="T18" s="76"/>
    </row>
    <row r="19" spans="1:22" s="2" customFormat="1" ht="12.75" customHeight="1">
      <c r="A19" s="76"/>
      <c r="B19" s="248"/>
      <c r="C19" s="249"/>
      <c r="D19" s="249"/>
      <c r="E19" s="249"/>
      <c r="F19" s="249"/>
      <c r="G19" s="249"/>
      <c r="H19" s="249"/>
      <c r="I19" s="249"/>
      <c r="J19" s="249"/>
      <c r="K19" s="249"/>
      <c r="L19" s="249"/>
      <c r="M19" s="249"/>
      <c r="N19" s="250"/>
      <c r="O19" s="64"/>
      <c r="P19" s="64"/>
      <c r="Q19" s="252"/>
      <c r="R19" s="76"/>
      <c r="S19" s="76"/>
      <c r="T19" s="76"/>
    </row>
    <row r="20" spans="1:22" s="2" customFormat="1" ht="14.25" customHeight="1">
      <c r="A20" s="76"/>
      <c r="B20" s="199" t="s">
        <v>28</v>
      </c>
      <c r="C20" s="199"/>
      <c r="D20" s="199"/>
      <c r="E20" s="199"/>
      <c r="F20" s="199"/>
      <c r="G20" s="199"/>
      <c r="H20" s="199"/>
      <c r="I20" s="199"/>
      <c r="J20" s="199"/>
      <c r="K20" s="199"/>
      <c r="L20" s="199"/>
      <c r="M20" s="199"/>
      <c r="N20" s="199"/>
      <c r="O20" s="48"/>
      <c r="P20" s="48"/>
      <c r="Q20" s="48"/>
      <c r="R20" s="92"/>
      <c r="S20" s="92"/>
      <c r="T20" s="92"/>
      <c r="U20" s="41"/>
      <c r="V20" s="41"/>
    </row>
    <row r="21" spans="1:22" s="2" customFormat="1" ht="14.25" customHeight="1">
      <c r="A21" s="76"/>
      <c r="B21" s="200" t="s">
        <v>134</v>
      </c>
      <c r="C21" s="195"/>
      <c r="D21" s="195"/>
      <c r="E21" s="195"/>
      <c r="F21" s="195"/>
      <c r="G21" s="195"/>
      <c r="H21" s="200"/>
      <c r="I21" s="200"/>
      <c r="J21" s="200"/>
      <c r="K21" s="200"/>
      <c r="L21" s="200"/>
      <c r="M21" s="200"/>
      <c r="N21" s="200"/>
      <c r="O21" s="65"/>
      <c r="P21" s="65"/>
      <c r="Q21" s="65"/>
      <c r="R21" s="76"/>
      <c r="S21" s="76"/>
      <c r="T21" s="76"/>
    </row>
    <row r="22" spans="1:22" s="2" customFormat="1" ht="14.25" customHeight="1">
      <c r="A22" s="76"/>
      <c r="B22" s="94"/>
      <c r="C22" s="95" t="s">
        <v>174</v>
      </c>
      <c r="D22" s="96"/>
      <c r="E22" s="96"/>
      <c r="F22" s="96"/>
      <c r="G22" s="97"/>
      <c r="H22" s="98"/>
      <c r="I22" s="98"/>
      <c r="J22" s="98"/>
      <c r="K22" s="98"/>
      <c r="L22" s="98"/>
      <c r="M22" s="98"/>
      <c r="N22" s="95"/>
      <c r="O22" s="62"/>
      <c r="P22" s="62"/>
      <c r="Q22" s="62"/>
      <c r="R22" s="76"/>
      <c r="S22" s="76"/>
      <c r="T22" s="76"/>
    </row>
    <row r="23" spans="1:22" s="2" customFormat="1" ht="12.75" customHeight="1">
      <c r="A23" s="76"/>
      <c r="B23" s="76"/>
      <c r="C23" s="76"/>
      <c r="D23" s="76"/>
      <c r="E23" s="76"/>
      <c r="F23" s="76"/>
      <c r="G23" s="76"/>
      <c r="H23" s="76"/>
      <c r="I23" s="76"/>
      <c r="J23" s="76"/>
      <c r="K23" s="76"/>
      <c r="L23" s="76"/>
      <c r="M23" s="76"/>
      <c r="N23" s="76"/>
      <c r="O23" s="76"/>
      <c r="P23" s="76"/>
      <c r="Q23" s="76"/>
      <c r="R23" s="76"/>
      <c r="S23" s="76"/>
      <c r="T23" s="76"/>
    </row>
    <row r="24" spans="1:22" s="2" customFormat="1" ht="14.25" customHeight="1">
      <c r="A24" s="76"/>
      <c r="B24" s="76" t="s">
        <v>24</v>
      </c>
      <c r="C24" s="76"/>
      <c r="D24" s="76"/>
      <c r="E24" s="76"/>
      <c r="F24" s="76"/>
      <c r="G24" s="76"/>
      <c r="H24" s="76"/>
      <c r="I24" s="76"/>
      <c r="J24" s="76"/>
      <c r="K24" s="76"/>
      <c r="L24" s="76"/>
      <c r="M24" s="76"/>
      <c r="N24" s="76"/>
      <c r="O24" s="76"/>
      <c r="P24" s="76"/>
      <c r="Q24" s="76"/>
      <c r="R24" s="76"/>
      <c r="S24" s="76"/>
      <c r="T24" s="76"/>
    </row>
    <row r="25" spans="1:22" s="2" customFormat="1" ht="12.75" customHeight="1">
      <c r="A25" s="76"/>
      <c r="B25" s="76"/>
      <c r="C25" s="76"/>
      <c r="D25" s="76"/>
      <c r="E25" s="76"/>
      <c r="F25" s="76"/>
      <c r="G25" s="76"/>
      <c r="H25" s="76"/>
      <c r="I25" s="76"/>
      <c r="J25" s="76"/>
      <c r="K25" s="76"/>
      <c r="L25" s="76"/>
      <c r="M25" s="76"/>
      <c r="N25" s="76"/>
      <c r="O25" s="76"/>
      <c r="P25" s="76"/>
      <c r="Q25" s="76"/>
      <c r="R25" s="76"/>
      <c r="S25" s="76"/>
      <c r="T25" s="76"/>
    </row>
    <row r="26" spans="1:22" s="2" customFormat="1" ht="14.25" customHeight="1">
      <c r="A26" s="76"/>
      <c r="B26" s="245"/>
      <c r="C26" s="246"/>
      <c r="D26" s="246"/>
      <c r="E26" s="246"/>
      <c r="F26" s="246"/>
      <c r="G26" s="246"/>
      <c r="H26" s="246"/>
      <c r="I26" s="246"/>
      <c r="J26" s="246"/>
      <c r="K26" s="246"/>
      <c r="L26" s="246"/>
      <c r="M26" s="246"/>
      <c r="N26" s="247"/>
      <c r="O26" s="188" t="s">
        <v>13</v>
      </c>
      <c r="P26" s="253"/>
      <c r="Q26" s="251" t="s">
        <v>175</v>
      </c>
      <c r="R26" s="110"/>
      <c r="S26" s="110"/>
      <c r="T26" s="110"/>
    </row>
    <row r="27" spans="1:22" s="2" customFormat="1" ht="14.25" customHeight="1">
      <c r="A27" s="76"/>
      <c r="B27" s="248"/>
      <c r="C27" s="249"/>
      <c r="D27" s="249"/>
      <c r="E27" s="249"/>
      <c r="F27" s="249"/>
      <c r="G27" s="249"/>
      <c r="H27" s="249"/>
      <c r="I27" s="249"/>
      <c r="J27" s="249"/>
      <c r="K27" s="249"/>
      <c r="L27" s="249"/>
      <c r="M27" s="249"/>
      <c r="N27" s="250"/>
      <c r="O27" s="64"/>
      <c r="P27" s="64"/>
      <c r="Q27" s="252"/>
      <c r="R27" s="110"/>
      <c r="S27" s="110"/>
      <c r="T27" s="110"/>
    </row>
    <row r="28" spans="1:22" s="2" customFormat="1" ht="14.25" customHeight="1">
      <c r="A28" s="76"/>
      <c r="B28" s="111" t="s">
        <v>23</v>
      </c>
      <c r="C28" s="112" t="s">
        <v>22</v>
      </c>
      <c r="D28" s="113"/>
      <c r="E28" s="113"/>
      <c r="F28" s="98"/>
      <c r="G28" s="98"/>
      <c r="H28" s="98"/>
      <c r="I28" s="98"/>
      <c r="J28" s="98"/>
      <c r="K28" s="98"/>
      <c r="L28" s="98"/>
      <c r="M28" s="98"/>
      <c r="N28" s="95"/>
      <c r="O28" s="66"/>
      <c r="P28" s="66"/>
      <c r="Q28" s="66"/>
      <c r="R28" s="76"/>
      <c r="S28" s="76"/>
      <c r="T28" s="76"/>
    </row>
    <row r="29" spans="1:22" s="2" customFormat="1" ht="14.25" customHeight="1">
      <c r="A29" s="76"/>
      <c r="B29" s="114"/>
      <c r="C29" s="112" t="s">
        <v>21</v>
      </c>
      <c r="D29" s="113"/>
      <c r="E29" s="113"/>
      <c r="F29" s="98"/>
      <c r="G29" s="98"/>
      <c r="H29" s="98"/>
      <c r="I29" s="98"/>
      <c r="J29" s="98"/>
      <c r="K29" s="98"/>
      <c r="L29" s="98"/>
      <c r="M29" s="98"/>
      <c r="N29" s="95"/>
      <c r="O29" s="66"/>
      <c r="P29" s="66"/>
      <c r="Q29" s="66"/>
      <c r="R29" s="76"/>
      <c r="S29" s="76"/>
      <c r="T29" s="76"/>
    </row>
    <row r="30" spans="1:22" s="2" customFormat="1" ht="14.25" customHeight="1">
      <c r="A30" s="76"/>
      <c r="B30" s="111" t="s">
        <v>20</v>
      </c>
      <c r="C30" s="115"/>
      <c r="D30" s="115"/>
      <c r="E30" s="115"/>
      <c r="F30" s="115"/>
      <c r="G30" s="115"/>
      <c r="H30" s="115"/>
      <c r="I30" s="115"/>
      <c r="J30" s="115"/>
      <c r="K30" s="115"/>
      <c r="L30" s="115"/>
      <c r="M30" s="115"/>
      <c r="N30" s="116"/>
      <c r="O30" s="47"/>
      <c r="P30" s="47"/>
      <c r="Q30" s="47"/>
      <c r="R30" s="76"/>
      <c r="S30" s="76"/>
      <c r="T30" s="76"/>
    </row>
    <row r="31" spans="1:22" s="2" customFormat="1" ht="14.25" customHeight="1">
      <c r="A31" s="76"/>
      <c r="B31" s="117"/>
      <c r="C31" s="118" t="s">
        <v>19</v>
      </c>
      <c r="D31" s="115"/>
      <c r="E31" s="115"/>
      <c r="F31" s="115"/>
      <c r="G31" s="115"/>
      <c r="H31" s="115"/>
      <c r="I31" s="115"/>
      <c r="J31" s="115"/>
      <c r="K31" s="115"/>
      <c r="L31" s="115"/>
      <c r="M31" s="115"/>
      <c r="N31" s="116"/>
      <c r="O31" s="47"/>
      <c r="P31" s="47"/>
      <c r="Q31" s="47"/>
      <c r="R31" s="76"/>
      <c r="S31" s="76"/>
      <c r="T31" s="76"/>
    </row>
    <row r="32" spans="1:22" s="2" customFormat="1" ht="14.25" customHeight="1">
      <c r="A32" s="76"/>
      <c r="B32" s="111" t="s">
        <v>83</v>
      </c>
      <c r="C32" s="115"/>
      <c r="D32" s="115"/>
      <c r="E32" s="115"/>
      <c r="F32" s="115"/>
      <c r="G32" s="115"/>
      <c r="H32" s="115"/>
      <c r="I32" s="115"/>
      <c r="J32" s="115"/>
      <c r="K32" s="115"/>
      <c r="L32" s="115"/>
      <c r="M32" s="115"/>
      <c r="N32" s="116"/>
      <c r="O32" s="70"/>
      <c r="P32" s="70"/>
      <c r="Q32" s="70"/>
      <c r="R32" s="76"/>
      <c r="S32" s="76"/>
      <c r="T32" s="76"/>
    </row>
    <row r="33" spans="1:20" s="2" customFormat="1" ht="14.25" customHeight="1">
      <c r="A33" s="76"/>
      <c r="B33" s="111" t="s">
        <v>18</v>
      </c>
      <c r="C33" s="115"/>
      <c r="D33" s="115"/>
      <c r="E33" s="115"/>
      <c r="F33" s="115"/>
      <c r="G33" s="115"/>
      <c r="H33" s="115"/>
      <c r="I33" s="115"/>
      <c r="J33" s="115"/>
      <c r="K33" s="115"/>
      <c r="L33" s="115"/>
      <c r="M33" s="115"/>
      <c r="N33" s="116"/>
      <c r="O33" s="62"/>
      <c r="P33" s="62"/>
      <c r="Q33" s="62"/>
      <c r="R33" s="76"/>
      <c r="S33" s="76"/>
      <c r="T33" s="76"/>
    </row>
    <row r="34" spans="1:20" s="2" customFormat="1" ht="14.25" customHeight="1">
      <c r="A34" s="76"/>
      <c r="B34" s="114"/>
      <c r="C34" s="97" t="s">
        <v>17</v>
      </c>
      <c r="D34" s="98"/>
      <c r="E34" s="98"/>
      <c r="F34" s="98"/>
      <c r="G34" s="98"/>
      <c r="H34" s="98"/>
      <c r="I34" s="98"/>
      <c r="J34" s="98"/>
      <c r="K34" s="98"/>
      <c r="L34" s="98"/>
      <c r="M34" s="98"/>
      <c r="N34" s="95"/>
      <c r="O34" s="62"/>
      <c r="P34" s="62"/>
      <c r="Q34" s="62"/>
      <c r="R34" s="76"/>
      <c r="S34" s="76"/>
      <c r="T34" s="76"/>
    </row>
    <row r="35" spans="1:20" s="2" customFormat="1" ht="14.25" customHeight="1">
      <c r="A35" s="76"/>
      <c r="B35" s="111" t="s">
        <v>16</v>
      </c>
      <c r="C35" s="115"/>
      <c r="D35" s="115"/>
      <c r="E35" s="115"/>
      <c r="F35" s="115"/>
      <c r="G35" s="115"/>
      <c r="H35" s="115"/>
      <c r="I35" s="115"/>
      <c r="J35" s="115"/>
      <c r="K35" s="115"/>
      <c r="L35" s="115"/>
      <c r="M35" s="115"/>
      <c r="N35" s="116"/>
      <c r="O35" s="67"/>
      <c r="P35" s="67"/>
      <c r="Q35" s="67"/>
      <c r="R35" s="76"/>
      <c r="S35" s="76"/>
      <c r="T35" s="76"/>
    </row>
    <row r="36" spans="1:20" s="2" customFormat="1" ht="14.25" customHeight="1">
      <c r="A36" s="76"/>
      <c r="B36" s="114"/>
      <c r="C36" s="97" t="s">
        <v>15</v>
      </c>
      <c r="D36" s="98"/>
      <c r="E36" s="98"/>
      <c r="F36" s="98"/>
      <c r="G36" s="98"/>
      <c r="H36" s="98"/>
      <c r="I36" s="98"/>
      <c r="J36" s="98"/>
      <c r="K36" s="98"/>
      <c r="L36" s="98"/>
      <c r="M36" s="98"/>
      <c r="N36" s="95"/>
      <c r="O36" s="67"/>
      <c r="P36" s="67"/>
      <c r="Q36" s="67"/>
      <c r="R36" s="76"/>
      <c r="S36" s="76"/>
      <c r="T36" s="76"/>
    </row>
    <row r="37" spans="1:20" s="2" customFormat="1" ht="12.75" customHeight="1">
      <c r="A37" s="76"/>
      <c r="B37" s="76"/>
      <c r="C37" s="76"/>
      <c r="D37" s="76"/>
      <c r="E37" s="76"/>
      <c r="F37" s="76"/>
      <c r="G37" s="76"/>
      <c r="H37" s="76"/>
      <c r="I37" s="76"/>
      <c r="J37" s="76"/>
      <c r="K37" s="76"/>
      <c r="L37" s="76"/>
      <c r="M37" s="76"/>
      <c r="N37" s="76"/>
      <c r="O37" s="76"/>
      <c r="P37" s="76"/>
      <c r="Q37" s="76"/>
      <c r="R37" s="76"/>
      <c r="S37" s="76"/>
      <c r="T37" s="76"/>
    </row>
    <row r="38" spans="1:20" s="2" customFormat="1" ht="14.25" customHeight="1">
      <c r="A38" s="76"/>
      <c r="B38" s="76" t="s">
        <v>14</v>
      </c>
      <c r="C38" s="76"/>
      <c r="D38" s="76"/>
      <c r="E38" s="76"/>
      <c r="F38" s="76"/>
      <c r="G38" s="76"/>
      <c r="H38" s="76"/>
      <c r="I38" s="76"/>
      <c r="J38" s="76"/>
      <c r="K38" s="76"/>
      <c r="L38" s="76"/>
      <c r="M38" s="76"/>
      <c r="N38" s="76"/>
      <c r="O38" s="76"/>
      <c r="P38" s="76"/>
      <c r="Q38" s="76"/>
      <c r="R38" s="76"/>
      <c r="S38" s="76"/>
      <c r="T38" s="76"/>
    </row>
    <row r="39" spans="1:20" s="2" customFormat="1" ht="12.75" customHeight="1">
      <c r="A39" s="76"/>
      <c r="B39" s="76"/>
      <c r="C39" s="76"/>
      <c r="D39" s="76"/>
      <c r="E39" s="76"/>
      <c r="F39" s="76"/>
      <c r="G39" s="76"/>
      <c r="H39" s="76"/>
      <c r="I39" s="76"/>
      <c r="J39" s="76"/>
      <c r="K39" s="76"/>
      <c r="L39" s="76"/>
      <c r="M39" s="76"/>
      <c r="N39" s="76"/>
      <c r="O39" s="76"/>
      <c r="P39" s="76"/>
      <c r="Q39" s="76"/>
      <c r="R39" s="76"/>
      <c r="S39" s="76"/>
      <c r="T39" s="76"/>
    </row>
    <row r="40" spans="1:20" s="2" customFormat="1" ht="14.25" customHeight="1">
      <c r="A40" s="76"/>
      <c r="B40" s="245"/>
      <c r="C40" s="246"/>
      <c r="D40" s="246"/>
      <c r="E40" s="246"/>
      <c r="F40" s="246"/>
      <c r="G40" s="246"/>
      <c r="H40" s="246"/>
      <c r="I40" s="246"/>
      <c r="J40" s="246"/>
      <c r="K40" s="246"/>
      <c r="L40" s="246"/>
      <c r="M40" s="246"/>
      <c r="N40" s="247"/>
      <c r="O40" s="188" t="s">
        <v>13</v>
      </c>
      <c r="P40" s="253"/>
      <c r="Q40" s="251" t="s">
        <v>175</v>
      </c>
      <c r="R40" s="76"/>
      <c r="S40" s="76"/>
      <c r="T40" s="76"/>
    </row>
    <row r="41" spans="1:20" s="2" customFormat="1" ht="14.25" customHeight="1">
      <c r="A41" s="76"/>
      <c r="B41" s="248"/>
      <c r="C41" s="249"/>
      <c r="D41" s="249"/>
      <c r="E41" s="249"/>
      <c r="F41" s="249"/>
      <c r="G41" s="249"/>
      <c r="H41" s="249"/>
      <c r="I41" s="249"/>
      <c r="J41" s="249"/>
      <c r="K41" s="249"/>
      <c r="L41" s="249"/>
      <c r="M41" s="249"/>
      <c r="N41" s="250"/>
      <c r="O41" s="64"/>
      <c r="P41" s="64"/>
      <c r="Q41" s="252"/>
      <c r="R41" s="76"/>
      <c r="S41" s="76"/>
      <c r="T41" s="76"/>
    </row>
    <row r="42" spans="1:20" s="2" customFormat="1" ht="14.25" customHeight="1">
      <c r="A42" s="76"/>
      <c r="B42" s="190" t="s">
        <v>193</v>
      </c>
      <c r="C42" s="191"/>
      <c r="D42" s="191"/>
      <c r="E42" s="191"/>
      <c r="F42" s="191"/>
      <c r="G42" s="191"/>
      <c r="H42" s="191"/>
      <c r="I42" s="191"/>
      <c r="J42" s="191"/>
      <c r="K42" s="191"/>
      <c r="L42" s="191"/>
      <c r="M42" s="191"/>
      <c r="N42" s="192"/>
      <c r="O42" s="178"/>
      <c r="P42" s="178"/>
      <c r="Q42" s="68"/>
      <c r="R42" s="76"/>
      <c r="S42" s="76"/>
      <c r="T42" s="76"/>
    </row>
    <row r="43" spans="1:20" s="2" customFormat="1" ht="14.25" customHeight="1">
      <c r="A43" s="76"/>
      <c r="B43" s="190" t="s">
        <v>197</v>
      </c>
      <c r="C43" s="191"/>
      <c r="D43" s="191"/>
      <c r="E43" s="191"/>
      <c r="F43" s="191"/>
      <c r="G43" s="191"/>
      <c r="H43" s="191"/>
      <c r="I43" s="191"/>
      <c r="J43" s="191"/>
      <c r="K43" s="191"/>
      <c r="L43" s="191"/>
      <c r="M43" s="191"/>
      <c r="N43" s="192"/>
      <c r="O43" s="178"/>
      <c r="P43" s="178"/>
      <c r="Q43" s="68"/>
      <c r="R43" s="76"/>
      <c r="S43" s="76"/>
      <c r="T43" s="76"/>
    </row>
    <row r="44" spans="1:20" s="2" customFormat="1" ht="14.25" customHeight="1">
      <c r="A44" s="76"/>
      <c r="B44" s="190" t="s">
        <v>195</v>
      </c>
      <c r="C44" s="191"/>
      <c r="D44" s="191"/>
      <c r="E44" s="191"/>
      <c r="F44" s="191"/>
      <c r="G44" s="191"/>
      <c r="H44" s="191"/>
      <c r="I44" s="191"/>
      <c r="J44" s="191"/>
      <c r="K44" s="191"/>
      <c r="L44" s="191"/>
      <c r="M44" s="191"/>
      <c r="N44" s="192"/>
      <c r="O44" s="62"/>
      <c r="P44" s="62"/>
      <c r="Q44" s="69"/>
      <c r="R44" s="76"/>
      <c r="S44" s="76"/>
      <c r="T44" s="76"/>
    </row>
    <row r="45" spans="1:20" s="2" customFormat="1" ht="14.25" customHeight="1">
      <c r="A45" s="76"/>
      <c r="B45" s="190" t="s">
        <v>196</v>
      </c>
      <c r="C45" s="191"/>
      <c r="D45" s="191"/>
      <c r="E45" s="191"/>
      <c r="F45" s="191"/>
      <c r="G45" s="191"/>
      <c r="H45" s="191"/>
      <c r="I45" s="191"/>
      <c r="J45" s="191"/>
      <c r="K45" s="191"/>
      <c r="L45" s="191"/>
      <c r="M45" s="191"/>
      <c r="N45" s="192"/>
      <c r="O45" s="62"/>
      <c r="P45" s="62"/>
      <c r="Q45" s="69"/>
      <c r="R45" s="76"/>
      <c r="S45" s="76"/>
      <c r="T45" s="76"/>
    </row>
    <row r="46" spans="1:20" s="2" customFormat="1" ht="12.75" customHeight="1">
      <c r="A46" s="76"/>
      <c r="B46" s="76"/>
      <c r="C46" s="76"/>
      <c r="D46" s="76"/>
      <c r="E46" s="76"/>
      <c r="F46" s="76"/>
      <c r="G46" s="76"/>
      <c r="H46" s="76"/>
      <c r="I46" s="76"/>
      <c r="J46" s="76"/>
      <c r="K46" s="76"/>
      <c r="L46" s="76"/>
      <c r="M46" s="76"/>
      <c r="N46" s="76"/>
      <c r="O46" s="76"/>
      <c r="P46" s="76"/>
      <c r="Q46" s="76"/>
      <c r="R46" s="76"/>
      <c r="S46" s="76"/>
      <c r="T46" s="76"/>
    </row>
    <row r="47" spans="1:20" s="2" customFormat="1" ht="14.25" customHeight="1">
      <c r="A47" s="76"/>
      <c r="B47" s="76" t="s">
        <v>210</v>
      </c>
      <c r="C47" s="76"/>
      <c r="D47" s="76"/>
      <c r="E47" s="76"/>
      <c r="F47" s="76"/>
      <c r="G47" s="76"/>
      <c r="H47" s="76"/>
      <c r="I47" s="76"/>
      <c r="J47" s="76"/>
      <c r="K47" s="76"/>
      <c r="L47" s="76"/>
      <c r="M47" s="76"/>
      <c r="N47" s="76"/>
      <c r="O47" s="76"/>
      <c r="P47" s="76"/>
      <c r="Q47" s="76"/>
      <c r="R47" s="76"/>
      <c r="S47" s="76"/>
      <c r="T47" s="76"/>
    </row>
    <row r="48" spans="1:20" s="2" customFormat="1" ht="14.25" customHeight="1">
      <c r="A48" s="76"/>
      <c r="B48" s="76" t="s">
        <v>215</v>
      </c>
      <c r="C48" s="76"/>
      <c r="D48" s="76"/>
      <c r="E48" s="76"/>
      <c r="F48" s="76"/>
      <c r="G48" s="76"/>
      <c r="H48" s="76"/>
      <c r="I48" s="76"/>
      <c r="J48" s="76"/>
      <c r="K48" s="76"/>
      <c r="L48" s="76"/>
      <c r="M48" s="76"/>
      <c r="N48" s="76"/>
      <c r="O48" s="76"/>
      <c r="P48" s="76"/>
      <c r="Q48" s="76"/>
      <c r="R48" s="76"/>
      <c r="S48" s="76"/>
      <c r="T48" s="76"/>
    </row>
    <row r="49" spans="1:20" s="2" customFormat="1" ht="14.25" customHeight="1">
      <c r="A49" s="76"/>
      <c r="B49" s="76" t="s">
        <v>213</v>
      </c>
      <c r="C49" s="76"/>
      <c r="D49" s="76"/>
      <c r="E49" s="76"/>
      <c r="F49" s="76"/>
      <c r="G49" s="76"/>
      <c r="H49" s="76"/>
      <c r="I49" s="76"/>
      <c r="J49" s="76"/>
      <c r="K49" s="76"/>
      <c r="L49" s="76"/>
      <c r="M49" s="76"/>
      <c r="N49" s="76"/>
      <c r="O49" s="76"/>
      <c r="P49" s="76"/>
      <c r="Q49" s="76"/>
      <c r="R49" s="76"/>
      <c r="S49" s="76"/>
      <c r="T49" s="76"/>
    </row>
    <row r="50" spans="1:20" s="2" customFormat="1" ht="14.25" customHeight="1">
      <c r="A50" s="76"/>
      <c r="B50" s="76" t="s">
        <v>214</v>
      </c>
      <c r="C50" s="76"/>
      <c r="D50" s="76"/>
      <c r="E50" s="76"/>
      <c r="F50" s="76"/>
      <c r="G50" s="76"/>
      <c r="H50" s="76"/>
      <c r="I50" s="76"/>
      <c r="J50" s="76"/>
      <c r="K50" s="76"/>
      <c r="L50" s="76"/>
      <c r="M50" s="76"/>
      <c r="N50" s="76"/>
      <c r="O50" s="76"/>
      <c r="P50" s="76"/>
      <c r="Q50" s="76"/>
      <c r="R50" s="76"/>
      <c r="S50" s="76"/>
      <c r="T50" s="76"/>
    </row>
    <row r="51" spans="1:20" s="2" customFormat="1" ht="14.25" customHeight="1">
      <c r="A51" s="76"/>
      <c r="B51" s="76" t="s">
        <v>211</v>
      </c>
      <c r="C51" s="76"/>
      <c r="D51" s="76"/>
      <c r="E51" s="76"/>
      <c r="F51" s="76"/>
      <c r="G51" s="76"/>
      <c r="H51" s="76"/>
      <c r="I51" s="76"/>
      <c r="J51" s="76"/>
      <c r="K51" s="76"/>
      <c r="L51" s="76"/>
      <c r="M51" s="76"/>
      <c r="N51" s="76"/>
      <c r="O51" s="76"/>
      <c r="P51" s="76"/>
      <c r="Q51" s="76"/>
      <c r="R51" s="76"/>
      <c r="S51" s="76"/>
      <c r="T51" s="76"/>
    </row>
    <row r="52" spans="1:20" s="2" customFormat="1" ht="14.25" customHeight="1">
      <c r="A52" s="76"/>
      <c r="B52" s="76" t="s">
        <v>212</v>
      </c>
      <c r="C52" s="76"/>
      <c r="D52" s="76"/>
      <c r="E52" s="76"/>
      <c r="F52" s="76"/>
      <c r="G52" s="76"/>
      <c r="H52" s="76"/>
      <c r="I52" s="76"/>
      <c r="J52" s="76"/>
      <c r="K52" s="76"/>
      <c r="L52" s="76"/>
      <c r="M52" s="76"/>
      <c r="N52" s="76"/>
      <c r="O52" s="76"/>
      <c r="P52" s="76"/>
      <c r="Q52" s="76"/>
      <c r="R52" s="76"/>
      <c r="S52" s="76"/>
      <c r="T52" s="76"/>
    </row>
    <row r="53" spans="1:20" s="2" customFormat="1" ht="14.25" customHeight="1">
      <c r="A53" s="76"/>
      <c r="B53" s="76" t="s">
        <v>216</v>
      </c>
      <c r="C53" s="76"/>
      <c r="D53" s="76"/>
      <c r="E53" s="76"/>
      <c r="F53" s="76"/>
      <c r="G53" s="76"/>
      <c r="H53" s="76"/>
      <c r="I53" s="76"/>
      <c r="J53" s="76"/>
      <c r="K53" s="76"/>
      <c r="L53" s="76"/>
      <c r="M53" s="76"/>
      <c r="N53" s="76"/>
      <c r="O53" s="76"/>
      <c r="P53" s="76"/>
      <c r="Q53" s="76"/>
      <c r="R53" s="76"/>
      <c r="S53" s="76"/>
      <c r="T53" s="76"/>
    </row>
    <row r="54" spans="1:20" s="2" customFormat="1" ht="14.25" customHeight="1">
      <c r="A54" s="76"/>
      <c r="B54" s="76" t="s">
        <v>217</v>
      </c>
      <c r="C54" s="76"/>
      <c r="D54" s="76"/>
      <c r="E54" s="76"/>
      <c r="F54" s="76"/>
      <c r="G54" s="76"/>
      <c r="H54" s="76"/>
      <c r="I54" s="76"/>
      <c r="J54" s="76"/>
      <c r="K54" s="76"/>
      <c r="L54" s="76"/>
      <c r="M54" s="76"/>
      <c r="N54" s="76"/>
      <c r="O54" s="76"/>
      <c r="P54" s="76"/>
      <c r="Q54" s="76"/>
      <c r="R54" s="76"/>
      <c r="S54" s="76"/>
      <c r="T54" s="76"/>
    </row>
    <row r="55" spans="1:20" s="2" customFormat="1" ht="14.25" customHeight="1">
      <c r="A55" s="76"/>
      <c r="B55" s="76" t="s">
        <v>7</v>
      </c>
      <c r="C55" s="76"/>
      <c r="D55" s="76"/>
      <c r="E55" s="76"/>
      <c r="F55" s="76"/>
      <c r="G55" s="76"/>
      <c r="H55" s="76"/>
      <c r="I55" s="76"/>
      <c r="J55" s="76"/>
      <c r="K55" s="76"/>
      <c r="L55" s="76"/>
      <c r="M55" s="76"/>
      <c r="N55" s="76"/>
      <c r="O55" s="76"/>
      <c r="P55" s="76"/>
      <c r="Q55" s="76"/>
      <c r="R55" s="76"/>
      <c r="S55" s="76"/>
      <c r="T55" s="76"/>
    </row>
    <row r="56" spans="1:20" s="2" customFormat="1" ht="15" customHeight="1">
      <c r="A56" s="76"/>
      <c r="B56" s="76" t="s">
        <v>218</v>
      </c>
      <c r="C56" s="76"/>
      <c r="D56" s="76"/>
      <c r="E56" s="76"/>
      <c r="F56" s="76"/>
      <c r="G56" s="76"/>
      <c r="H56" s="76"/>
      <c r="I56" s="76"/>
      <c r="J56" s="76"/>
      <c r="K56" s="76"/>
      <c r="L56" s="76"/>
      <c r="M56" s="76"/>
      <c r="N56" s="76"/>
      <c r="O56" s="76"/>
      <c r="P56" s="76"/>
      <c r="Q56" s="76"/>
      <c r="R56" s="76"/>
      <c r="S56" s="76"/>
      <c r="T56" s="76"/>
    </row>
    <row r="57" spans="1:20" s="2" customFormat="1" ht="15" customHeight="1">
      <c r="A57" s="76"/>
      <c r="B57" s="76" t="s">
        <v>219</v>
      </c>
      <c r="C57" s="76"/>
      <c r="D57" s="76"/>
      <c r="E57" s="76"/>
      <c r="F57" s="76"/>
      <c r="G57" s="76"/>
      <c r="H57" s="76"/>
      <c r="I57" s="76"/>
      <c r="J57" s="76"/>
      <c r="K57" s="76"/>
      <c r="L57" s="76"/>
      <c r="M57" s="76"/>
      <c r="N57" s="76"/>
      <c r="O57" s="76"/>
      <c r="P57" s="76"/>
      <c r="Q57" s="76"/>
      <c r="R57" s="76"/>
      <c r="S57" s="76"/>
      <c r="T57" s="76"/>
    </row>
    <row r="58" spans="1:20" s="2" customFormat="1" ht="15" customHeight="1">
      <c r="A58" s="4"/>
      <c r="B58" s="1"/>
      <c r="C58" s="1"/>
      <c r="D58" s="1"/>
      <c r="E58" s="1"/>
      <c r="F58" s="1"/>
      <c r="G58" s="1"/>
      <c r="H58" s="1"/>
      <c r="I58" s="1"/>
      <c r="J58" s="1"/>
      <c r="K58" s="1"/>
      <c r="L58" s="1"/>
      <c r="M58" s="1"/>
      <c r="N58" s="1"/>
      <c r="O58" s="1"/>
      <c r="P58" s="1"/>
      <c r="Q58" s="1"/>
      <c r="R58" s="1"/>
      <c r="S58" s="1"/>
      <c r="T58" s="1"/>
    </row>
    <row r="59" spans="1:20" s="2" customFormat="1" ht="15" customHeight="1">
      <c r="A59" s="4"/>
      <c r="B59" s="1"/>
      <c r="C59" s="1"/>
      <c r="D59" s="1"/>
      <c r="E59" s="1"/>
      <c r="F59" s="1"/>
      <c r="G59" s="1"/>
      <c r="H59" s="1"/>
      <c r="I59" s="1"/>
      <c r="J59" s="1"/>
      <c r="K59" s="1"/>
      <c r="L59" s="1"/>
      <c r="M59" s="1"/>
      <c r="N59" s="1"/>
      <c r="O59" s="1"/>
      <c r="P59" s="1"/>
      <c r="Q59" s="1"/>
      <c r="R59" s="1"/>
      <c r="S59" s="1"/>
      <c r="T59" s="1"/>
    </row>
    <row r="60" spans="1:20" s="2" customFormat="1" ht="15" customHeight="1">
      <c r="A60" s="4"/>
      <c r="B60" s="1"/>
      <c r="C60" s="1"/>
      <c r="D60" s="1"/>
      <c r="E60" s="1"/>
      <c r="F60" s="1"/>
      <c r="G60" s="1"/>
      <c r="H60" s="1"/>
      <c r="I60" s="1"/>
      <c r="J60" s="1"/>
      <c r="K60" s="1"/>
      <c r="L60" s="1"/>
      <c r="M60" s="1"/>
      <c r="N60" s="1"/>
      <c r="O60" s="1"/>
      <c r="P60" s="1"/>
      <c r="Q60" s="1"/>
      <c r="R60" s="1"/>
      <c r="S60" s="1"/>
      <c r="T60" s="1"/>
    </row>
    <row r="61" spans="1:20" s="2" customFormat="1" ht="15" customHeight="1">
      <c r="A61" s="4"/>
      <c r="B61" s="1"/>
      <c r="C61" s="1"/>
      <c r="D61" s="1"/>
      <c r="E61" s="1"/>
      <c r="F61" s="1"/>
      <c r="G61" s="1"/>
      <c r="H61" s="1"/>
      <c r="I61" s="1"/>
      <c r="J61" s="1"/>
      <c r="K61" s="1"/>
      <c r="L61" s="1"/>
      <c r="M61" s="1"/>
      <c r="N61" s="1"/>
      <c r="O61" s="1"/>
      <c r="P61" s="1"/>
      <c r="Q61" s="1"/>
      <c r="R61" s="1"/>
      <c r="S61" s="1"/>
      <c r="T61" s="1"/>
    </row>
    <row r="62" spans="1:20" s="2" customFormat="1" ht="15" customHeight="1">
      <c r="A62" s="4"/>
      <c r="B62" s="1"/>
      <c r="C62" s="1"/>
      <c r="D62" s="1"/>
      <c r="E62" s="1"/>
      <c r="F62" s="1"/>
      <c r="G62" s="1"/>
      <c r="H62" s="1"/>
      <c r="I62" s="1"/>
      <c r="J62" s="1"/>
      <c r="K62" s="1"/>
      <c r="L62" s="1"/>
      <c r="M62" s="1"/>
      <c r="N62" s="1"/>
      <c r="O62" s="1"/>
      <c r="P62" s="1"/>
      <c r="Q62" s="1"/>
      <c r="R62" s="1"/>
      <c r="S62" s="1"/>
      <c r="T62" s="1"/>
    </row>
    <row r="63" spans="1:20" s="2" customFormat="1" ht="15" customHeight="1">
      <c r="A63" s="4"/>
      <c r="B63" s="1"/>
      <c r="C63" s="1"/>
      <c r="D63" s="1"/>
      <c r="E63" s="1"/>
      <c r="F63" s="1"/>
      <c r="G63" s="1"/>
      <c r="H63" s="1"/>
      <c r="I63" s="1"/>
      <c r="J63" s="1"/>
      <c r="K63" s="1"/>
      <c r="L63" s="1"/>
      <c r="M63" s="1"/>
      <c r="N63" s="1"/>
      <c r="O63" s="1"/>
      <c r="P63" s="1"/>
      <c r="Q63" s="1"/>
      <c r="R63" s="1"/>
      <c r="S63" s="1"/>
      <c r="T63" s="1"/>
    </row>
    <row r="64" spans="1:20" s="2" customFormat="1" ht="15" customHeight="1">
      <c r="A64" s="4"/>
      <c r="B64" s="1"/>
      <c r="C64" s="1"/>
      <c r="D64" s="1"/>
      <c r="E64" s="1"/>
      <c r="F64" s="1"/>
      <c r="G64" s="1"/>
      <c r="H64" s="1"/>
      <c r="I64" s="1"/>
      <c r="J64" s="1"/>
      <c r="K64" s="1"/>
      <c r="L64" s="1"/>
      <c r="M64" s="1"/>
      <c r="N64" s="1"/>
      <c r="O64" s="1"/>
      <c r="P64" s="1"/>
      <c r="Q64" s="1"/>
      <c r="R64" s="1"/>
      <c r="S64" s="1"/>
      <c r="T64" s="1"/>
    </row>
    <row r="65" spans="1:20" s="2" customFormat="1" ht="15" customHeight="1">
      <c r="A65" s="4"/>
      <c r="B65" s="1"/>
      <c r="C65" s="1"/>
      <c r="D65" s="1"/>
      <c r="E65" s="1"/>
      <c r="F65" s="1"/>
      <c r="G65" s="1"/>
      <c r="H65" s="1"/>
      <c r="I65" s="1"/>
      <c r="J65" s="1"/>
      <c r="K65" s="1"/>
      <c r="L65" s="1"/>
      <c r="M65" s="1"/>
      <c r="N65" s="1"/>
      <c r="O65" s="1"/>
      <c r="P65" s="1"/>
      <c r="Q65" s="1"/>
      <c r="R65" s="1"/>
      <c r="S65" s="1"/>
      <c r="T65" s="1"/>
    </row>
    <row r="66" spans="1:20" s="2" customFormat="1" ht="15" customHeight="1">
      <c r="A66" s="4"/>
      <c r="B66" s="1"/>
      <c r="C66" s="1"/>
      <c r="D66" s="1"/>
      <c r="E66" s="1"/>
      <c r="F66" s="1"/>
      <c r="G66" s="1"/>
      <c r="H66" s="1"/>
      <c r="I66" s="1"/>
      <c r="J66" s="1"/>
      <c r="K66" s="1"/>
      <c r="L66" s="1"/>
      <c r="M66" s="1"/>
      <c r="N66" s="1"/>
      <c r="O66" s="1"/>
      <c r="P66" s="1"/>
      <c r="Q66" s="1"/>
      <c r="R66" s="1"/>
      <c r="S66" s="1"/>
      <c r="T66" s="1"/>
    </row>
    <row r="67" spans="1:20" s="2" customFormat="1" ht="15" customHeight="1">
      <c r="A67" s="4"/>
      <c r="B67" s="1"/>
      <c r="C67" s="1"/>
      <c r="D67" s="1"/>
      <c r="E67" s="1"/>
      <c r="F67" s="1"/>
      <c r="G67" s="1"/>
      <c r="H67" s="1"/>
      <c r="I67" s="1"/>
      <c r="J67" s="1"/>
      <c r="K67" s="1"/>
      <c r="L67" s="1"/>
      <c r="M67" s="1"/>
      <c r="N67" s="1"/>
      <c r="O67" s="1"/>
      <c r="P67" s="1"/>
      <c r="Q67" s="1"/>
      <c r="R67" s="1"/>
      <c r="S67" s="1"/>
      <c r="T67" s="1"/>
    </row>
    <row r="68" spans="1:20" s="2" customFormat="1" ht="15" customHeight="1">
      <c r="A68" s="4"/>
      <c r="B68" s="1"/>
      <c r="C68" s="1"/>
      <c r="D68" s="1"/>
      <c r="E68" s="1"/>
      <c r="F68" s="1"/>
      <c r="G68" s="1"/>
      <c r="H68" s="1"/>
      <c r="I68" s="1"/>
      <c r="J68" s="1"/>
      <c r="K68" s="1"/>
      <c r="L68" s="1"/>
      <c r="M68" s="1"/>
      <c r="N68" s="1"/>
      <c r="O68" s="1"/>
      <c r="P68" s="1"/>
      <c r="Q68" s="1"/>
      <c r="R68" s="1"/>
      <c r="S68" s="1"/>
      <c r="T68" s="1"/>
    </row>
    <row r="69" spans="1:20" s="2" customFormat="1" ht="15" customHeight="1">
      <c r="A69" s="4"/>
      <c r="B69" s="1"/>
      <c r="C69" s="1"/>
      <c r="D69" s="1"/>
      <c r="E69" s="1"/>
      <c r="F69" s="1"/>
      <c r="G69" s="1"/>
      <c r="H69" s="1"/>
      <c r="I69" s="1"/>
      <c r="J69" s="1"/>
      <c r="K69" s="1"/>
      <c r="L69" s="1"/>
      <c r="M69" s="1"/>
      <c r="N69" s="1"/>
      <c r="O69" s="1"/>
      <c r="P69" s="1"/>
      <c r="Q69" s="1"/>
      <c r="R69" s="1"/>
      <c r="S69" s="1"/>
      <c r="T69" s="1"/>
    </row>
    <row r="70" spans="1:20" s="2" customFormat="1" ht="15" customHeight="1">
      <c r="A70" s="4"/>
      <c r="B70" s="1"/>
      <c r="C70" s="1"/>
      <c r="D70" s="1"/>
      <c r="E70" s="1"/>
      <c r="F70" s="1"/>
      <c r="G70" s="1"/>
      <c r="H70" s="1"/>
      <c r="I70" s="1"/>
      <c r="J70" s="1"/>
      <c r="K70" s="1"/>
      <c r="L70" s="1"/>
      <c r="M70" s="1"/>
      <c r="N70" s="1"/>
      <c r="O70" s="1"/>
      <c r="P70" s="1"/>
      <c r="Q70" s="1"/>
      <c r="R70" s="1"/>
      <c r="S70" s="1"/>
      <c r="T70" s="1"/>
    </row>
    <row r="71" spans="1:20" s="2" customFormat="1" ht="15" customHeight="1"/>
    <row r="72" spans="1:20" s="2" customFormat="1" ht="15" customHeight="1"/>
    <row r="73" spans="1:20" s="2" customFormat="1" ht="15" customHeight="1"/>
    <row r="74" spans="1:20" s="2" customFormat="1" ht="15" customHeight="1"/>
    <row r="75" spans="1:20" s="2" customFormat="1" ht="15" customHeight="1"/>
    <row r="76" spans="1:20" s="2" customFormat="1" ht="15" customHeight="1"/>
    <row r="77" spans="1:20" s="2" customFormat="1" ht="15" customHeight="1"/>
    <row r="78" spans="1:20" s="2" customFormat="1" ht="15" customHeight="1"/>
    <row r="79" spans="1:20" s="2" customFormat="1" ht="15" customHeight="1"/>
    <row r="80" spans="1:2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sheetData>
  <sheetProtection algorithmName="SHA-512" hashValue="Kd3Km2orXtDCdwPrNdLg7acTWyskwU3eH+oIFSIeyvwar8rbygVhTbqggFWfTlXtVUf0S1hhJ8KcJIgdKO2f/A==" saltValue="TKcT/KJTxwGaNNPMxIwRqA==" spinCount="100000" sheet="1" objects="1" formatColumns="0"/>
  <mergeCells count="16">
    <mergeCell ref="B45:N45"/>
    <mergeCell ref="B26:N27"/>
    <mergeCell ref="Q26:Q27"/>
    <mergeCell ref="B40:N41"/>
    <mergeCell ref="Q40:Q41"/>
    <mergeCell ref="R3:S3"/>
    <mergeCell ref="B20:N20"/>
    <mergeCell ref="B42:N42"/>
    <mergeCell ref="B43:N43"/>
    <mergeCell ref="B44:N44"/>
    <mergeCell ref="B18:N19"/>
    <mergeCell ref="Q18:Q19"/>
    <mergeCell ref="B21:N21"/>
    <mergeCell ref="O18:P18"/>
    <mergeCell ref="O26:P26"/>
    <mergeCell ref="O40:P40"/>
  </mergeCells>
  <phoneticPr fontId="1"/>
  <dataValidations count="21">
    <dataValidation type="decimal" operator="greaterThanOrEqual" allowBlank="1" showInputMessage="1" showErrorMessage="1" error="数字で入力してください" sqref="Q28 Q30" xr:uid="{323F4411-EAF9-4C58-8D62-59AE32DE0F5F}">
      <formula1>0</formula1>
    </dataValidation>
    <dataValidation type="whole" operator="greaterThanOrEqual" allowBlank="1" showInputMessage="1" showErrorMessage="1" error="数字で入力してください" sqref="Q35 Q20:Q21 N8 D16 O32:P32 Q32:Q33 Q42:Q45" xr:uid="{AB560E59-87F1-4547-B587-D1129F5C92ED}">
      <formula1>0</formula1>
    </dataValidation>
    <dataValidation type="decimal" operator="lessThanOrEqual" showInputMessage="1" showErrorMessage="1" error="数字で入力してください（また、延実在車両数を超過する値は入力できません）" sqref="Q29" xr:uid="{25892BAF-E8AB-4141-8A6A-EAC523DE4CB9}">
      <formula1>Q28</formula1>
    </dataValidation>
    <dataValidation type="decimal" operator="lessThanOrEqual" showInputMessage="1" showErrorMessage="1" error="数字で入力してください（また、走行キロ全体を超過する値は入力できません）" sqref="Q31" xr:uid="{D1BB30B5-5BDD-42BC-810B-A082AB65D15C}">
      <formula1>Q30</formula1>
    </dataValidation>
    <dataValidation type="whole" operator="lessThanOrEqual" showInputMessage="1" showErrorMessage="1" error="数字で入力してください（また、営業収入全体を超過する値は入力できません）" sqref="Q36" xr:uid="{66F2C40D-CE8A-4554-9247-D81C9A2ED745}">
      <formula1>Q35</formula1>
    </dataValidation>
    <dataValidation type="whole" operator="lessThanOrEqual" showInputMessage="1" showErrorMessage="1" error="数字で入力してください（また、輸送人員全体を超過する値は入力できません）" sqref="Q34" xr:uid="{87792DD1-716B-40C9-97C0-742860C23452}">
      <formula1>Q33</formula1>
    </dataValidation>
    <dataValidation type="whole" operator="lessThanOrEqual" showInputMessage="1" showErrorMessage="1" error="数字で入力してください（また、従業員数全体を超過する値は入力できません）" sqref="Q22" xr:uid="{CDB97E6E-4C89-41E8-9B87-F5208F6B79BF}">
      <formula1>Q21</formula1>
    </dataValidation>
    <dataValidation type="whole" operator="lessThanOrEqual" showInputMessage="1" showErrorMessage="1" error="数字で入力してください（また、全国の値を超過する値は入力できません）" sqref="O20:O21 O33 O35 O42:O45" xr:uid="{26069C57-186B-41C2-B083-64EBFED513D7}">
      <formula1>Q20</formula1>
    </dataValidation>
    <dataValidation type="whole" operator="lessThanOrEqual" showInputMessage="1" showErrorMessage="1" error="数字で入力してください（また、全国の値を超過する値は入力できません）" sqref="P20:P21 P33 P35 P42:P45" xr:uid="{EC3EF923-B7CB-4140-82FF-19556EB759B2}">
      <formula1>Q20</formula1>
    </dataValidation>
    <dataValidation type="whole" operator="lessThanOrEqual" showInputMessage="1" showErrorMessage="1" error="数字で入力してください（また、従業員数全体及び全国の値を超過する値は入力できません）" sqref="O22" xr:uid="{D5218231-056E-4B5B-BA4D-A6D84370D074}">
      <formula1>MIN(O21,Q22)</formula1>
    </dataValidation>
    <dataValidation type="whole" operator="lessThanOrEqual" showInputMessage="1" showErrorMessage="1" error="数字で入力してください（また、従業員数全体及び全国の値を超過する値は入力できません）" sqref="P22" xr:uid="{8E4046EE-0D65-4D9E-ADE4-E0454CB60B6D}">
      <formula1>MIN(P21,Q22)</formula1>
    </dataValidation>
    <dataValidation type="decimal" operator="lessThanOrEqual" showInputMessage="1" showErrorMessage="1" error="数字で入力してください（また、全国の値を超過する値は入力できません）" sqref="P28 P30" xr:uid="{B5B6E6E2-8CBF-484B-AF74-64712A174C1E}">
      <formula1>Q28</formula1>
    </dataValidation>
    <dataValidation type="decimal" operator="lessThanOrEqual" showInputMessage="1" showErrorMessage="1" error="数字で入力してください（また、延実在車両数及び全国の値を超過する値は入力できません）" sqref="P29" xr:uid="{8C876B52-538C-41EF-A250-0486347864C2}">
      <formula1>MIN(P28,Q29)</formula1>
    </dataValidation>
    <dataValidation type="decimal" operator="lessThanOrEqual" showInputMessage="1" showErrorMessage="1" error="数字で入力してください（また、全国の値を超過する値は入力できません）" sqref="O28 O30" xr:uid="{96DBB685-AF9A-4ECE-A488-D34B9A7B2D84}">
      <formula1>Q28</formula1>
    </dataValidation>
    <dataValidation type="decimal" operator="lessThanOrEqual" showInputMessage="1" showErrorMessage="1" error="数字で入力してください（また、延実在車両数及び全国の値を超過する値は入力できません）" sqref="O29" xr:uid="{C8852245-ED08-4CE5-9623-28CAC5A4C217}">
      <formula1>MIN(O28,Q29)</formula1>
    </dataValidation>
    <dataValidation type="decimal" operator="lessThanOrEqual" showInputMessage="1" showErrorMessage="1" error="数字で入力してください（また、走行キロ全体及び全国の値を超過する値は入力できません）" sqref="P31" xr:uid="{C5DDDD19-93B2-47B9-B493-9607B78D2B37}">
      <formula1>MIN(P30,Q31)</formula1>
    </dataValidation>
    <dataValidation type="decimal" operator="lessThanOrEqual" showInputMessage="1" showErrorMessage="1" error="数字で入力してください（また、走行キロ全体及び全国の値を超過する値は入力できません）" sqref="O31" xr:uid="{94733C7F-5E6D-4B68-B21D-8717AE857F06}">
      <formula1>MIN(O30,Q31)</formula1>
    </dataValidation>
    <dataValidation type="whole" operator="lessThanOrEqual" showInputMessage="1" showErrorMessage="1" error="数字で入力してください（また、輸送人員全体及び全国の値を超過する値は入力できません）" sqref="P34" xr:uid="{28A8BD19-1B4A-473F-BA53-84629E3E2088}">
      <formula1>MIN(P33,Q34)</formula1>
    </dataValidation>
    <dataValidation type="whole" operator="lessThanOrEqual" showInputMessage="1" showErrorMessage="1" error="数字で入力してください（また、輸送人員全体及び全国の値を超過する値は入力できません）" sqref="O34" xr:uid="{F5FA7292-847A-4DB8-80C5-C3A994934921}">
      <formula1>MIN(O33,Q34)</formula1>
    </dataValidation>
    <dataValidation type="whole" operator="lessThanOrEqual" showInputMessage="1" showErrorMessage="1" error="数字で入力してください（また、営業収入全体及び全国の値を超過する値は入力できません）" sqref="P36" xr:uid="{61B0D9F6-2024-49F6-9637-489C668ACCC0}">
      <formula1>MIN(P35,Q36)</formula1>
    </dataValidation>
    <dataValidation type="whole" operator="lessThanOrEqual" showInputMessage="1" showErrorMessage="1" error="数字で入力してください（また、営業収入全体及び全国の値を超過する値は入力できません）" sqref="O36" xr:uid="{DF649339-3BD1-47DD-8B18-43A6BA8E30BF}">
      <formula1>MIN(O35,Q36)</formula1>
    </dataValidation>
  </dataValidations>
  <pageMargins left="0.78" right="0.37" top="0.42" bottom="0.27" header="0.41" footer="0.21"/>
  <pageSetup paperSize="9" scale="76"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E69AC2F-F988-461E-9D45-18DE11521071}">
          <x14:formula1>
            <xm:f>【編集不可】運輸支局等一覧!$A$2:$A$54</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1"/>
  <sheetViews>
    <sheetView view="pageBreakPreview" zoomScaleNormal="100" zoomScaleSheetLayoutView="100" workbookViewId="0"/>
  </sheetViews>
  <sheetFormatPr defaultColWidth="9" defaultRowHeight="13"/>
  <cols>
    <col min="1" max="1" width="2.453125" style="7" customWidth="1"/>
    <col min="2" max="2" width="15.6328125" style="7" customWidth="1"/>
    <col min="3" max="3" width="7.90625" style="7" customWidth="1"/>
    <col min="4" max="5" width="9.36328125" style="7" customWidth="1"/>
    <col min="6" max="10" width="10.6328125" style="7" customWidth="1"/>
    <col min="11" max="11" width="15.453125" style="7" customWidth="1"/>
    <col min="12" max="13" width="2.90625" style="7" customWidth="1"/>
    <col min="14" max="16384" width="9" style="7"/>
  </cols>
  <sheetData>
    <row r="1" spans="1:21" s="6" customFormat="1" ht="15" customHeight="1">
      <c r="A1" s="121" t="s">
        <v>128</v>
      </c>
      <c r="B1" s="121"/>
      <c r="C1" s="121"/>
      <c r="D1" s="121"/>
      <c r="E1" s="121"/>
      <c r="F1" s="121"/>
      <c r="G1" s="121"/>
      <c r="H1" s="121"/>
      <c r="I1" s="121"/>
      <c r="J1" s="121"/>
      <c r="K1" s="121"/>
      <c r="L1" s="121"/>
      <c r="M1" s="121"/>
    </row>
    <row r="2" spans="1:21" s="6" customFormat="1" ht="15" customHeight="1">
      <c r="A2" s="121"/>
      <c r="B2" s="121"/>
      <c r="C2" s="121"/>
      <c r="D2" s="121"/>
      <c r="E2" s="121"/>
      <c r="F2" s="121"/>
      <c r="G2" s="121"/>
      <c r="H2" s="121"/>
      <c r="I2" s="135"/>
      <c r="J2" s="135"/>
      <c r="K2" s="121"/>
      <c r="L2" s="121"/>
      <c r="M2" s="121"/>
    </row>
    <row r="3" spans="1:21" s="6" customFormat="1" ht="15" customHeight="1">
      <c r="A3" s="121"/>
      <c r="B3" s="121"/>
      <c r="C3" s="121"/>
      <c r="D3" s="121"/>
      <c r="E3" s="121"/>
      <c r="F3" s="121"/>
      <c r="G3" s="136"/>
      <c r="H3" s="90"/>
      <c r="I3" s="122"/>
      <c r="J3" s="137" t="s">
        <v>101</v>
      </c>
      <c r="K3" s="174">
        <f>【必ずご記入ください】共通項目!D10</f>
        <v>0</v>
      </c>
      <c r="L3" s="231" t="s">
        <v>179</v>
      </c>
      <c r="M3" s="231"/>
    </row>
    <row r="4" spans="1:21" s="6" customFormat="1" ht="15" customHeight="1">
      <c r="A4" s="121"/>
      <c r="B4" s="121"/>
      <c r="C4" s="121"/>
      <c r="D4" s="121"/>
      <c r="E4" s="121"/>
      <c r="F4" s="121"/>
      <c r="G4" s="121"/>
      <c r="H4" s="121"/>
      <c r="I4" s="121"/>
      <c r="J4" s="121"/>
      <c r="K4" s="121"/>
      <c r="L4" s="121"/>
      <c r="M4" s="121"/>
    </row>
    <row r="5" spans="1:21" s="6" customFormat="1" ht="15" customHeight="1">
      <c r="A5" s="120"/>
      <c r="B5" s="120"/>
      <c r="C5" s="120"/>
      <c r="D5" s="126" t="s">
        <v>183</v>
      </c>
      <c r="E5" s="126"/>
      <c r="F5" s="126"/>
      <c r="G5" s="176">
        <f>【必ずご記入ください】共通項目!D7</f>
        <v>0</v>
      </c>
      <c r="H5" s="126" t="s">
        <v>119</v>
      </c>
      <c r="I5" s="126"/>
      <c r="J5" s="126"/>
      <c r="K5" s="126"/>
      <c r="L5" s="126"/>
      <c r="M5" s="126"/>
      <c r="N5" s="11"/>
      <c r="O5" s="11"/>
      <c r="P5" s="11"/>
      <c r="Q5" s="11"/>
      <c r="R5" s="11"/>
      <c r="S5" s="11"/>
      <c r="T5" s="11"/>
      <c r="U5" s="11"/>
    </row>
    <row r="6" spans="1:21" s="6" customFormat="1" ht="15" customHeight="1">
      <c r="A6" s="121"/>
      <c r="B6" s="121"/>
      <c r="C6" s="121"/>
      <c r="D6" s="121"/>
      <c r="E6" s="121"/>
      <c r="F6" s="121"/>
      <c r="G6" s="121"/>
      <c r="H6" s="121"/>
      <c r="I6" s="121"/>
      <c r="J6" s="121"/>
      <c r="K6" s="121"/>
      <c r="L6" s="121"/>
      <c r="M6" s="121"/>
    </row>
    <row r="7" spans="1:21" s="6" customFormat="1" ht="15" customHeight="1">
      <c r="A7" s="121"/>
      <c r="B7" s="254" t="str">
        <f>【必ずご記入ください】共通項目!D4&amp;"長"</f>
        <v>○○運輸監理部又は○○運輸支局長</v>
      </c>
      <c r="C7" s="254"/>
      <c r="D7" s="254"/>
      <c r="E7" s="121" t="s">
        <v>32</v>
      </c>
      <c r="F7" s="121"/>
      <c r="G7" s="121"/>
      <c r="H7" s="121"/>
      <c r="I7" s="121"/>
      <c r="J7" s="121"/>
      <c r="K7" s="121"/>
      <c r="L7" s="121"/>
      <c r="M7" s="121"/>
    </row>
    <row r="8" spans="1:21" s="6" customFormat="1" ht="15" customHeight="1">
      <c r="A8" s="121"/>
      <c r="B8" s="121"/>
      <c r="C8" s="121"/>
      <c r="D8" s="121"/>
      <c r="E8" s="121"/>
      <c r="F8" s="121"/>
      <c r="G8" s="121"/>
      <c r="H8" s="121"/>
      <c r="I8" s="121"/>
      <c r="J8" s="121"/>
      <c r="K8" s="121"/>
      <c r="L8" s="120"/>
      <c r="M8" s="120"/>
    </row>
    <row r="9" spans="1:21" s="6" customFormat="1" ht="15" customHeight="1">
      <c r="A9" s="121"/>
      <c r="B9" s="121"/>
      <c r="C9" s="121"/>
      <c r="D9" s="121"/>
      <c r="E9" s="121"/>
      <c r="F9" s="121"/>
      <c r="G9" s="121"/>
      <c r="H9" s="76"/>
      <c r="I9" s="79"/>
      <c r="J9" s="121" t="s">
        <v>178</v>
      </c>
      <c r="K9" s="171">
        <f>【必ずご記入ください】共通項目!D12</f>
        <v>0</v>
      </c>
      <c r="L9" s="121"/>
      <c r="M9" s="121"/>
    </row>
    <row r="10" spans="1:21" s="6" customFormat="1" ht="15" customHeight="1">
      <c r="A10" s="121"/>
      <c r="B10" s="121"/>
      <c r="C10" s="121"/>
      <c r="D10" s="121"/>
      <c r="E10" s="121"/>
      <c r="F10" s="121"/>
      <c r="G10" s="121"/>
      <c r="H10" s="121"/>
      <c r="I10" s="121"/>
      <c r="J10" s="121"/>
      <c r="K10" s="121"/>
      <c r="L10" s="121"/>
      <c r="M10" s="121"/>
    </row>
    <row r="11" spans="1:21" s="6" customFormat="1" ht="15" customHeight="1">
      <c r="A11" s="121"/>
      <c r="B11" s="231" t="s">
        <v>99</v>
      </c>
      <c r="C11" s="256" t="s">
        <v>98</v>
      </c>
      <c r="D11" s="257"/>
      <c r="E11" s="257"/>
      <c r="F11" s="257"/>
      <c r="G11" s="257"/>
      <c r="H11" s="257"/>
      <c r="I11" s="257"/>
      <c r="J11" s="257"/>
      <c r="K11" s="231" t="s">
        <v>79</v>
      </c>
      <c r="L11" s="135"/>
      <c r="M11" s="135"/>
    </row>
    <row r="12" spans="1:21" s="6" customFormat="1" ht="15" customHeight="1">
      <c r="A12" s="121"/>
      <c r="B12" s="231"/>
      <c r="C12" s="258" t="s">
        <v>97</v>
      </c>
      <c r="D12" s="231" t="s">
        <v>68</v>
      </c>
      <c r="E12" s="231"/>
      <c r="F12" s="255" t="s">
        <v>96</v>
      </c>
      <c r="G12" s="255" t="s">
        <v>95</v>
      </c>
      <c r="H12" s="255" t="s">
        <v>94</v>
      </c>
      <c r="I12" s="255" t="s">
        <v>93</v>
      </c>
      <c r="J12" s="255" t="s">
        <v>92</v>
      </c>
      <c r="K12" s="231"/>
      <c r="L12" s="135"/>
      <c r="M12" s="135"/>
    </row>
    <row r="13" spans="1:21" s="6" customFormat="1" ht="15" customHeight="1">
      <c r="A13" s="121"/>
      <c r="B13" s="231"/>
      <c r="C13" s="259"/>
      <c r="D13" s="255" t="s">
        <v>91</v>
      </c>
      <c r="E13" s="255" t="s">
        <v>90</v>
      </c>
      <c r="F13" s="255"/>
      <c r="G13" s="255"/>
      <c r="H13" s="255"/>
      <c r="I13" s="255"/>
      <c r="J13" s="255"/>
      <c r="K13" s="231"/>
      <c r="L13" s="135"/>
      <c r="M13" s="135"/>
    </row>
    <row r="14" spans="1:21" s="6" customFormat="1" ht="15" customHeight="1">
      <c r="A14" s="121"/>
      <c r="B14" s="231"/>
      <c r="C14" s="259"/>
      <c r="D14" s="255"/>
      <c r="E14" s="255"/>
      <c r="F14" s="255"/>
      <c r="G14" s="255"/>
      <c r="H14" s="255"/>
      <c r="I14" s="255"/>
      <c r="J14" s="255"/>
      <c r="K14" s="231"/>
      <c r="L14" s="135"/>
      <c r="M14" s="135"/>
    </row>
    <row r="15" spans="1:21" s="6" customFormat="1" ht="15" customHeight="1">
      <c r="A15" s="121"/>
      <c r="B15" s="231"/>
      <c r="C15" s="259"/>
      <c r="D15" s="255"/>
      <c r="E15" s="255"/>
      <c r="F15" s="255"/>
      <c r="G15" s="255"/>
      <c r="H15" s="255"/>
      <c r="I15" s="255"/>
      <c r="J15" s="255"/>
      <c r="K15" s="231"/>
      <c r="L15" s="135"/>
      <c r="M15" s="135"/>
    </row>
    <row r="16" spans="1:21" s="6" customFormat="1" ht="15" customHeight="1">
      <c r="A16" s="121"/>
      <c r="B16" s="231"/>
      <c r="C16" s="260"/>
      <c r="D16" s="255"/>
      <c r="E16" s="255"/>
      <c r="F16" s="255"/>
      <c r="G16" s="255"/>
      <c r="H16" s="255"/>
      <c r="I16" s="255"/>
      <c r="J16" s="255"/>
      <c r="K16" s="231"/>
      <c r="L16" s="135"/>
      <c r="M16" s="135"/>
    </row>
    <row r="17" spans="1:13" s="6" customFormat="1" ht="18.75" customHeight="1">
      <c r="A17" s="121"/>
      <c r="B17" s="61">
        <v>1</v>
      </c>
      <c r="C17" s="47"/>
      <c r="D17" s="62"/>
      <c r="E17" s="62"/>
      <c r="F17" s="47"/>
      <c r="G17" s="154">
        <f>D17*F17</f>
        <v>0</v>
      </c>
      <c r="H17" s="155">
        <f>IFERROR(G17/C17,0)</f>
        <v>0</v>
      </c>
      <c r="I17" s="63"/>
      <c r="J17" s="157">
        <f>IFERROR(I17*1000/C17,0)</f>
        <v>0</v>
      </c>
      <c r="K17" s="61"/>
      <c r="L17" s="138"/>
      <c r="M17" s="138"/>
    </row>
    <row r="18" spans="1:13" s="6" customFormat="1" ht="18.75" customHeight="1">
      <c r="A18" s="121"/>
      <c r="B18" s="61"/>
      <c r="C18" s="47"/>
      <c r="D18" s="62"/>
      <c r="E18" s="62"/>
      <c r="F18" s="47"/>
      <c r="G18" s="154">
        <f t="shared" ref="G18:G36" si="0">D18*F18</f>
        <v>0</v>
      </c>
      <c r="H18" s="155">
        <f t="shared" ref="H18:H36" si="1">IFERROR(G18/C18,0)</f>
        <v>0</v>
      </c>
      <c r="I18" s="63"/>
      <c r="J18" s="157">
        <f t="shared" ref="J18:J36" si="2">IFERROR(I18*1000/C18,0)</f>
        <v>0</v>
      </c>
      <c r="K18" s="61"/>
      <c r="L18" s="138"/>
      <c r="M18" s="138"/>
    </row>
    <row r="19" spans="1:13" s="6" customFormat="1" ht="18.75" customHeight="1">
      <c r="A19" s="121"/>
      <c r="B19" s="61"/>
      <c r="C19" s="47"/>
      <c r="D19" s="62"/>
      <c r="E19" s="62"/>
      <c r="F19" s="47"/>
      <c r="G19" s="154">
        <f t="shared" si="0"/>
        <v>0</v>
      </c>
      <c r="H19" s="155">
        <f t="shared" si="1"/>
        <v>0</v>
      </c>
      <c r="I19" s="63"/>
      <c r="J19" s="157">
        <f t="shared" si="2"/>
        <v>0</v>
      </c>
      <c r="K19" s="61"/>
      <c r="L19" s="138"/>
      <c r="M19" s="138"/>
    </row>
    <row r="20" spans="1:13" s="6" customFormat="1" ht="18.75" customHeight="1">
      <c r="A20" s="121"/>
      <c r="B20" s="61"/>
      <c r="C20" s="47"/>
      <c r="D20" s="62"/>
      <c r="E20" s="62"/>
      <c r="F20" s="47"/>
      <c r="G20" s="154">
        <f t="shared" si="0"/>
        <v>0</v>
      </c>
      <c r="H20" s="155">
        <f t="shared" si="1"/>
        <v>0</v>
      </c>
      <c r="I20" s="63"/>
      <c r="J20" s="157">
        <f t="shared" si="2"/>
        <v>0</v>
      </c>
      <c r="K20" s="61"/>
      <c r="L20" s="138"/>
      <c r="M20" s="138"/>
    </row>
    <row r="21" spans="1:13" s="6" customFormat="1" ht="18.75" customHeight="1">
      <c r="A21" s="121"/>
      <c r="B21" s="61"/>
      <c r="C21" s="47"/>
      <c r="D21" s="62"/>
      <c r="E21" s="62"/>
      <c r="F21" s="47"/>
      <c r="G21" s="154">
        <f t="shared" si="0"/>
        <v>0</v>
      </c>
      <c r="H21" s="155">
        <f t="shared" si="1"/>
        <v>0</v>
      </c>
      <c r="I21" s="63"/>
      <c r="J21" s="157">
        <f t="shared" si="2"/>
        <v>0</v>
      </c>
      <c r="K21" s="61"/>
      <c r="L21" s="138"/>
      <c r="M21" s="138"/>
    </row>
    <row r="22" spans="1:13" s="6" customFormat="1" ht="18.75" customHeight="1">
      <c r="A22" s="121"/>
      <c r="B22" s="61"/>
      <c r="C22" s="47"/>
      <c r="D22" s="62"/>
      <c r="E22" s="62"/>
      <c r="F22" s="47"/>
      <c r="G22" s="154">
        <f t="shared" si="0"/>
        <v>0</v>
      </c>
      <c r="H22" s="155">
        <f t="shared" si="1"/>
        <v>0</v>
      </c>
      <c r="I22" s="63"/>
      <c r="J22" s="157">
        <f t="shared" si="2"/>
        <v>0</v>
      </c>
      <c r="K22" s="61"/>
      <c r="L22" s="138"/>
      <c r="M22" s="138"/>
    </row>
    <row r="23" spans="1:13" s="6" customFormat="1" ht="18.75" customHeight="1">
      <c r="A23" s="121"/>
      <c r="B23" s="61"/>
      <c r="C23" s="47"/>
      <c r="D23" s="62"/>
      <c r="E23" s="62"/>
      <c r="F23" s="47"/>
      <c r="G23" s="154">
        <f t="shared" si="0"/>
        <v>0</v>
      </c>
      <c r="H23" s="155">
        <f t="shared" si="1"/>
        <v>0</v>
      </c>
      <c r="I23" s="63"/>
      <c r="J23" s="157">
        <f t="shared" si="2"/>
        <v>0</v>
      </c>
      <c r="K23" s="61"/>
      <c r="L23" s="138"/>
      <c r="M23" s="138"/>
    </row>
    <row r="24" spans="1:13" s="6" customFormat="1" ht="18.75" customHeight="1">
      <c r="A24" s="121"/>
      <c r="B24" s="61"/>
      <c r="C24" s="47"/>
      <c r="D24" s="62"/>
      <c r="E24" s="62"/>
      <c r="F24" s="47"/>
      <c r="G24" s="154">
        <f t="shared" si="0"/>
        <v>0</v>
      </c>
      <c r="H24" s="155">
        <f t="shared" si="1"/>
        <v>0</v>
      </c>
      <c r="I24" s="63"/>
      <c r="J24" s="157">
        <f t="shared" si="2"/>
        <v>0</v>
      </c>
      <c r="K24" s="61"/>
      <c r="L24" s="138"/>
      <c r="M24" s="138"/>
    </row>
    <row r="25" spans="1:13" s="6" customFormat="1" ht="18.75" customHeight="1">
      <c r="A25" s="121"/>
      <c r="B25" s="61"/>
      <c r="C25" s="47"/>
      <c r="D25" s="62"/>
      <c r="E25" s="62"/>
      <c r="F25" s="47"/>
      <c r="G25" s="154">
        <f t="shared" si="0"/>
        <v>0</v>
      </c>
      <c r="H25" s="155">
        <f t="shared" si="1"/>
        <v>0</v>
      </c>
      <c r="I25" s="63"/>
      <c r="J25" s="157">
        <f t="shared" si="2"/>
        <v>0</v>
      </c>
      <c r="K25" s="61"/>
      <c r="L25" s="138"/>
      <c r="M25" s="138"/>
    </row>
    <row r="26" spans="1:13" s="6" customFormat="1" ht="18.75" customHeight="1">
      <c r="A26" s="121"/>
      <c r="B26" s="61"/>
      <c r="C26" s="47"/>
      <c r="D26" s="62"/>
      <c r="E26" s="62"/>
      <c r="F26" s="47"/>
      <c r="G26" s="154">
        <f t="shared" si="0"/>
        <v>0</v>
      </c>
      <c r="H26" s="155">
        <f t="shared" si="1"/>
        <v>0</v>
      </c>
      <c r="I26" s="63"/>
      <c r="J26" s="157">
        <f t="shared" si="2"/>
        <v>0</v>
      </c>
      <c r="K26" s="61"/>
      <c r="L26" s="138"/>
      <c r="M26" s="138"/>
    </row>
    <row r="27" spans="1:13" s="6" customFormat="1" ht="18.75" customHeight="1">
      <c r="A27" s="121"/>
      <c r="B27" s="61"/>
      <c r="C27" s="47"/>
      <c r="D27" s="62"/>
      <c r="E27" s="62"/>
      <c r="F27" s="47"/>
      <c r="G27" s="154">
        <f t="shared" si="0"/>
        <v>0</v>
      </c>
      <c r="H27" s="155">
        <f t="shared" si="1"/>
        <v>0</v>
      </c>
      <c r="I27" s="63"/>
      <c r="J27" s="157">
        <f t="shared" si="2"/>
        <v>0</v>
      </c>
      <c r="K27" s="61"/>
      <c r="L27" s="138"/>
      <c r="M27" s="138"/>
    </row>
    <row r="28" spans="1:13" s="6" customFormat="1" ht="18.75" customHeight="1">
      <c r="A28" s="121"/>
      <c r="B28" s="61"/>
      <c r="C28" s="47"/>
      <c r="D28" s="62"/>
      <c r="E28" s="62"/>
      <c r="F28" s="47"/>
      <c r="G28" s="154">
        <f t="shared" si="0"/>
        <v>0</v>
      </c>
      <c r="H28" s="155">
        <f t="shared" si="1"/>
        <v>0</v>
      </c>
      <c r="I28" s="63"/>
      <c r="J28" s="157">
        <f t="shared" si="2"/>
        <v>0</v>
      </c>
      <c r="K28" s="61"/>
      <c r="L28" s="138"/>
      <c r="M28" s="138"/>
    </row>
    <row r="29" spans="1:13" s="6" customFormat="1" ht="18.75" customHeight="1">
      <c r="A29" s="121"/>
      <c r="B29" s="61"/>
      <c r="C29" s="47"/>
      <c r="D29" s="62"/>
      <c r="E29" s="62"/>
      <c r="F29" s="47"/>
      <c r="G29" s="154">
        <f t="shared" si="0"/>
        <v>0</v>
      </c>
      <c r="H29" s="155">
        <f t="shared" si="1"/>
        <v>0</v>
      </c>
      <c r="I29" s="63"/>
      <c r="J29" s="157">
        <f t="shared" si="2"/>
        <v>0</v>
      </c>
      <c r="K29" s="61"/>
      <c r="L29" s="138"/>
      <c r="M29" s="138"/>
    </row>
    <row r="30" spans="1:13" s="6" customFormat="1" ht="18.75" customHeight="1">
      <c r="A30" s="121"/>
      <c r="B30" s="61"/>
      <c r="C30" s="47"/>
      <c r="D30" s="62"/>
      <c r="E30" s="62"/>
      <c r="F30" s="47"/>
      <c r="G30" s="154">
        <f t="shared" si="0"/>
        <v>0</v>
      </c>
      <c r="H30" s="155">
        <f t="shared" si="1"/>
        <v>0</v>
      </c>
      <c r="I30" s="63"/>
      <c r="J30" s="157">
        <f t="shared" si="2"/>
        <v>0</v>
      </c>
      <c r="K30" s="61"/>
      <c r="L30" s="138"/>
      <c r="M30" s="138"/>
    </row>
    <row r="31" spans="1:13" s="6" customFormat="1" ht="18.75" customHeight="1">
      <c r="A31" s="121"/>
      <c r="B31" s="61"/>
      <c r="C31" s="47"/>
      <c r="D31" s="62"/>
      <c r="E31" s="62"/>
      <c r="F31" s="47"/>
      <c r="G31" s="154">
        <f t="shared" si="0"/>
        <v>0</v>
      </c>
      <c r="H31" s="155">
        <f t="shared" si="1"/>
        <v>0</v>
      </c>
      <c r="I31" s="63"/>
      <c r="J31" s="157">
        <f t="shared" si="2"/>
        <v>0</v>
      </c>
      <c r="K31" s="61"/>
      <c r="L31" s="138"/>
      <c r="M31" s="138"/>
    </row>
    <row r="32" spans="1:13" s="6" customFormat="1" ht="18.75" customHeight="1">
      <c r="A32" s="121"/>
      <c r="B32" s="61"/>
      <c r="C32" s="47"/>
      <c r="D32" s="62"/>
      <c r="E32" s="62"/>
      <c r="F32" s="47"/>
      <c r="G32" s="154">
        <f t="shared" si="0"/>
        <v>0</v>
      </c>
      <c r="H32" s="155">
        <f t="shared" si="1"/>
        <v>0</v>
      </c>
      <c r="I32" s="63"/>
      <c r="J32" s="157">
        <f t="shared" si="2"/>
        <v>0</v>
      </c>
      <c r="K32" s="61"/>
      <c r="L32" s="138"/>
      <c r="M32" s="138"/>
    </row>
    <row r="33" spans="1:13" s="6" customFormat="1" ht="18.75" customHeight="1">
      <c r="A33" s="121"/>
      <c r="B33" s="61"/>
      <c r="C33" s="47"/>
      <c r="D33" s="62"/>
      <c r="E33" s="62"/>
      <c r="F33" s="47"/>
      <c r="G33" s="154">
        <f t="shared" si="0"/>
        <v>0</v>
      </c>
      <c r="H33" s="155">
        <f t="shared" si="1"/>
        <v>0</v>
      </c>
      <c r="I33" s="63"/>
      <c r="J33" s="157">
        <f t="shared" si="2"/>
        <v>0</v>
      </c>
      <c r="K33" s="61"/>
      <c r="L33" s="138"/>
      <c r="M33" s="138"/>
    </row>
    <row r="34" spans="1:13" s="6" customFormat="1" ht="18.75" customHeight="1">
      <c r="A34" s="121"/>
      <c r="B34" s="61"/>
      <c r="C34" s="47"/>
      <c r="D34" s="62"/>
      <c r="E34" s="62"/>
      <c r="F34" s="47"/>
      <c r="G34" s="154">
        <f t="shared" si="0"/>
        <v>0</v>
      </c>
      <c r="H34" s="155">
        <f t="shared" si="1"/>
        <v>0</v>
      </c>
      <c r="I34" s="63"/>
      <c r="J34" s="157">
        <f t="shared" si="2"/>
        <v>0</v>
      </c>
      <c r="K34" s="61"/>
      <c r="L34" s="138"/>
      <c r="M34" s="138"/>
    </row>
    <row r="35" spans="1:13" s="6" customFormat="1" ht="18.75" customHeight="1">
      <c r="A35" s="121"/>
      <c r="B35" s="61"/>
      <c r="C35" s="47"/>
      <c r="D35" s="62"/>
      <c r="E35" s="62"/>
      <c r="F35" s="47"/>
      <c r="G35" s="154">
        <f t="shared" si="0"/>
        <v>0</v>
      </c>
      <c r="H35" s="155">
        <f t="shared" si="1"/>
        <v>0</v>
      </c>
      <c r="I35" s="63"/>
      <c r="J35" s="157">
        <f t="shared" si="2"/>
        <v>0</v>
      </c>
      <c r="K35" s="61"/>
      <c r="L35" s="138"/>
      <c r="M35" s="138"/>
    </row>
    <row r="36" spans="1:13" s="6" customFormat="1" ht="18.75" customHeight="1">
      <c r="A36" s="121"/>
      <c r="B36" s="61"/>
      <c r="C36" s="47"/>
      <c r="D36" s="62"/>
      <c r="E36" s="62"/>
      <c r="F36" s="47"/>
      <c r="G36" s="154">
        <f t="shared" si="0"/>
        <v>0</v>
      </c>
      <c r="H36" s="155">
        <f t="shared" si="1"/>
        <v>0</v>
      </c>
      <c r="I36" s="63"/>
      <c r="J36" s="157">
        <f t="shared" si="2"/>
        <v>0</v>
      </c>
      <c r="K36" s="61"/>
      <c r="L36" s="138"/>
      <c r="M36" s="138"/>
    </row>
    <row r="37" spans="1:13" s="6" customFormat="1" ht="18.75" customHeight="1">
      <c r="A37" s="121"/>
      <c r="B37" s="139" t="s">
        <v>55</v>
      </c>
      <c r="C37" s="152">
        <f>SUM(C17:C36)</f>
        <v>0</v>
      </c>
      <c r="D37" s="153">
        <f t="shared" ref="D37:J37" si="3">SUM(D17:D36)</f>
        <v>0</v>
      </c>
      <c r="E37" s="153">
        <f t="shared" si="3"/>
        <v>0</v>
      </c>
      <c r="F37" s="152">
        <f t="shared" si="3"/>
        <v>0</v>
      </c>
      <c r="G37" s="154">
        <f t="shared" si="3"/>
        <v>0</v>
      </c>
      <c r="H37" s="155">
        <f t="shared" si="3"/>
        <v>0</v>
      </c>
      <c r="I37" s="156">
        <f t="shared" si="3"/>
        <v>0</v>
      </c>
      <c r="J37" s="157">
        <f t="shared" si="3"/>
        <v>0</v>
      </c>
      <c r="K37" s="140"/>
      <c r="L37" s="138"/>
      <c r="M37" s="138"/>
    </row>
    <row r="38" spans="1:13" s="6" customFormat="1" ht="15" customHeight="1">
      <c r="A38" s="121"/>
      <c r="B38" s="121"/>
      <c r="C38" s="121"/>
      <c r="D38" s="121"/>
      <c r="E38" s="121"/>
      <c r="F38" s="121"/>
      <c r="G38" s="121"/>
      <c r="H38" s="121"/>
      <c r="I38" s="121"/>
      <c r="J38" s="121"/>
      <c r="K38" s="121"/>
      <c r="L38" s="121"/>
      <c r="M38" s="121"/>
    </row>
    <row r="39" spans="1:13" s="6" customFormat="1" ht="15" customHeight="1">
      <c r="A39" s="121"/>
      <c r="B39" s="141" t="s">
        <v>54</v>
      </c>
      <c r="C39" s="121"/>
      <c r="D39" s="121"/>
      <c r="E39" s="121"/>
      <c r="F39" s="121"/>
      <c r="G39" s="121"/>
      <c r="H39" s="121"/>
      <c r="I39" s="121"/>
      <c r="J39" s="121"/>
      <c r="K39" s="121"/>
      <c r="L39" s="121"/>
      <c r="M39" s="121"/>
    </row>
    <row r="40" spans="1:13" s="6" customFormat="1" ht="15" customHeight="1">
      <c r="A40" s="121"/>
      <c r="B40" s="131" t="s">
        <v>89</v>
      </c>
      <c r="C40" s="120"/>
      <c r="D40" s="120"/>
      <c r="E40" s="120"/>
      <c r="F40" s="120"/>
      <c r="G40" s="120"/>
      <c r="H40" s="120"/>
      <c r="I40" s="120"/>
      <c r="J40" s="120"/>
      <c r="K40" s="120"/>
      <c r="L40" s="120"/>
      <c r="M40" s="120"/>
    </row>
    <row r="41" spans="1:13" s="6" customFormat="1" ht="15" customHeight="1">
      <c r="A41" s="121"/>
      <c r="B41" s="131" t="s">
        <v>88</v>
      </c>
      <c r="C41" s="120"/>
      <c r="D41" s="120"/>
      <c r="E41" s="120"/>
      <c r="F41" s="120"/>
      <c r="G41" s="120"/>
      <c r="H41" s="120"/>
      <c r="I41" s="120"/>
      <c r="J41" s="120"/>
      <c r="K41" s="120"/>
      <c r="L41" s="120"/>
      <c r="M41" s="120"/>
    </row>
    <row r="42" spans="1:13" s="6" customFormat="1" ht="15" customHeight="1">
      <c r="A42" s="121"/>
      <c r="B42" s="134" t="s">
        <v>87</v>
      </c>
      <c r="C42" s="120"/>
      <c r="D42" s="120"/>
      <c r="E42" s="120"/>
      <c r="F42" s="120"/>
      <c r="G42" s="120"/>
      <c r="H42" s="120"/>
      <c r="I42" s="120"/>
      <c r="J42" s="120"/>
      <c r="K42" s="120"/>
      <c r="L42" s="120"/>
      <c r="M42" s="120"/>
    </row>
    <row r="43" spans="1:13" s="6" customFormat="1" ht="15" customHeight="1">
      <c r="A43" s="121"/>
      <c r="B43" s="131" t="s">
        <v>86</v>
      </c>
      <c r="C43" s="131"/>
      <c r="D43" s="131"/>
      <c r="E43" s="131"/>
      <c r="F43" s="131"/>
      <c r="G43" s="131"/>
      <c r="H43" s="131"/>
      <c r="I43" s="131"/>
      <c r="J43" s="131"/>
      <c r="K43" s="131"/>
      <c r="L43" s="131"/>
      <c r="M43" s="131"/>
    </row>
    <row r="44" spans="1:13" s="6" customFormat="1" ht="15" customHeight="1">
      <c r="A44" s="121"/>
      <c r="B44" s="131" t="s">
        <v>43</v>
      </c>
      <c r="C44" s="131"/>
      <c r="D44" s="131"/>
      <c r="E44" s="131"/>
      <c r="F44" s="131"/>
      <c r="G44" s="131"/>
      <c r="H44" s="131"/>
      <c r="I44" s="131"/>
      <c r="J44" s="131"/>
      <c r="K44" s="131"/>
      <c r="L44" s="131"/>
      <c r="M44" s="131"/>
    </row>
    <row r="45" spans="1:13" s="6" customFormat="1" ht="15" customHeight="1">
      <c r="A45" s="121"/>
      <c r="B45" s="244" t="s">
        <v>42</v>
      </c>
      <c r="C45" s="244"/>
      <c r="D45" s="142" t="s">
        <v>181</v>
      </c>
      <c r="E45" s="133"/>
      <c r="F45" s="133"/>
      <c r="G45" s="133"/>
      <c r="H45" s="133"/>
      <c r="I45" s="133"/>
      <c r="J45" s="133"/>
      <c r="K45" s="133"/>
      <c r="L45" s="133"/>
      <c r="M45" s="133"/>
    </row>
    <row r="46" spans="1:13" s="6" customFormat="1" ht="15" customHeight="1">
      <c r="A46" s="121"/>
      <c r="B46" s="244"/>
      <c r="C46" s="244"/>
      <c r="D46" s="143" t="s">
        <v>182</v>
      </c>
      <c r="E46" s="133"/>
      <c r="F46" s="133"/>
      <c r="G46" s="133"/>
      <c r="H46" s="133"/>
      <c r="I46" s="133"/>
      <c r="J46" s="133"/>
      <c r="K46" s="133"/>
      <c r="L46" s="133"/>
      <c r="M46" s="133"/>
    </row>
    <row r="47" spans="1:13" s="6" customFormat="1" ht="15" customHeight="1">
      <c r="A47" s="121"/>
      <c r="B47" s="134" t="s">
        <v>85</v>
      </c>
      <c r="C47" s="134"/>
      <c r="D47" s="120"/>
      <c r="E47" s="120"/>
      <c r="F47" s="120"/>
      <c r="G47" s="120"/>
      <c r="H47" s="120"/>
      <c r="I47" s="120"/>
      <c r="J47" s="120"/>
      <c r="K47" s="120"/>
      <c r="L47" s="120"/>
      <c r="M47" s="120"/>
    </row>
    <row r="48" spans="1:13" s="6" customFormat="1" ht="15" customHeight="1">
      <c r="A48" s="121"/>
      <c r="B48" s="134" t="s">
        <v>200</v>
      </c>
      <c r="C48" s="134"/>
      <c r="D48" s="120"/>
      <c r="E48" s="120"/>
      <c r="F48" s="120"/>
      <c r="G48" s="120"/>
      <c r="H48" s="120"/>
      <c r="I48" s="120"/>
      <c r="J48" s="120"/>
      <c r="K48" s="120"/>
      <c r="L48" s="120"/>
      <c r="M48" s="120"/>
    </row>
    <row r="49" spans="1:13" s="6" customFormat="1" ht="15" customHeight="1">
      <c r="A49" s="121"/>
      <c r="B49" s="134" t="s">
        <v>199</v>
      </c>
      <c r="C49" s="134"/>
      <c r="D49" s="120"/>
      <c r="E49" s="120"/>
      <c r="F49" s="120"/>
      <c r="G49" s="120"/>
      <c r="H49" s="120"/>
      <c r="I49" s="120"/>
      <c r="J49" s="120"/>
      <c r="K49" s="120"/>
      <c r="L49" s="120"/>
      <c r="M49" s="120"/>
    </row>
    <row r="50" spans="1:13" s="6" customFormat="1" ht="15" customHeight="1">
      <c r="A50" s="121"/>
      <c r="B50" s="134" t="s">
        <v>84</v>
      </c>
      <c r="C50" s="134"/>
      <c r="D50" s="120"/>
      <c r="E50" s="120"/>
      <c r="F50" s="120"/>
      <c r="G50" s="120"/>
      <c r="H50" s="120"/>
      <c r="I50" s="120"/>
      <c r="J50" s="120"/>
      <c r="K50" s="120"/>
      <c r="L50" s="120"/>
      <c r="M50" s="120"/>
    </row>
    <row r="51" spans="1:13" s="6" customFormat="1" ht="15" customHeight="1">
      <c r="A51" s="121"/>
      <c r="B51" s="134" t="s">
        <v>198</v>
      </c>
      <c r="C51" s="134"/>
      <c r="D51" s="120"/>
      <c r="E51" s="120"/>
      <c r="F51" s="120"/>
      <c r="G51" s="120"/>
      <c r="H51" s="120"/>
      <c r="I51" s="120"/>
      <c r="J51" s="120"/>
      <c r="K51" s="120"/>
      <c r="L51" s="120"/>
      <c r="M51" s="120"/>
    </row>
    <row r="52" spans="1:13" s="6" customFormat="1" ht="15" customHeight="1">
      <c r="A52" s="121"/>
      <c r="B52" s="121"/>
      <c r="C52" s="121"/>
      <c r="D52" s="121"/>
      <c r="E52" s="121"/>
      <c r="F52" s="121"/>
      <c r="G52" s="121"/>
      <c r="H52" s="121"/>
      <c r="I52" s="121"/>
      <c r="J52" s="121"/>
      <c r="K52" s="121"/>
      <c r="L52" s="121"/>
      <c r="M52" s="121"/>
    </row>
    <row r="53" spans="1:13" s="6" customFormat="1" ht="15" customHeight="1">
      <c r="A53" s="121"/>
      <c r="B53" s="121"/>
      <c r="C53" s="121"/>
      <c r="D53" s="121"/>
      <c r="E53" s="121"/>
      <c r="F53" s="121"/>
      <c r="G53" s="121"/>
      <c r="H53" s="121"/>
      <c r="I53" s="121"/>
      <c r="J53" s="121"/>
      <c r="K53" s="121"/>
      <c r="L53" s="121"/>
      <c r="M53" s="121"/>
    </row>
    <row r="54" spans="1:13" s="6" customFormat="1" ht="15" customHeight="1">
      <c r="A54" s="12"/>
      <c r="B54" s="10"/>
      <c r="C54" s="10"/>
      <c r="D54" s="10"/>
      <c r="E54" s="10"/>
      <c r="F54" s="10"/>
      <c r="G54" s="10"/>
      <c r="H54" s="10"/>
      <c r="I54" s="10"/>
      <c r="J54" s="10"/>
      <c r="K54" s="10"/>
      <c r="L54" s="10"/>
      <c r="M54" s="10"/>
    </row>
    <row r="55" spans="1:13" s="6" customFormat="1" ht="15" customHeight="1">
      <c r="A55" s="12"/>
      <c r="B55" s="10"/>
      <c r="C55" s="10"/>
      <c r="D55" s="10"/>
      <c r="E55" s="10"/>
      <c r="F55" s="10"/>
      <c r="G55" s="10"/>
      <c r="H55" s="10"/>
      <c r="I55" s="10"/>
      <c r="J55" s="10"/>
      <c r="K55" s="10"/>
      <c r="L55" s="10"/>
      <c r="M55" s="10"/>
    </row>
    <row r="56" spans="1:13" s="6" customFormat="1" ht="15" customHeight="1">
      <c r="A56" s="12"/>
      <c r="B56" s="10"/>
      <c r="C56" s="10"/>
      <c r="D56" s="10"/>
      <c r="E56" s="10"/>
      <c r="F56" s="10"/>
      <c r="G56" s="10"/>
      <c r="H56" s="10"/>
      <c r="I56" s="10"/>
      <c r="J56" s="10"/>
      <c r="K56" s="10"/>
      <c r="L56" s="10"/>
      <c r="M56" s="10"/>
    </row>
    <row r="57" spans="1:13" s="6" customFormat="1" ht="15" customHeight="1">
      <c r="A57" s="12"/>
      <c r="B57" s="10"/>
      <c r="C57" s="10"/>
      <c r="D57" s="10"/>
      <c r="E57" s="10"/>
      <c r="F57" s="10"/>
      <c r="G57" s="10"/>
      <c r="H57" s="10"/>
      <c r="I57" s="10"/>
      <c r="J57" s="10"/>
      <c r="K57" s="10"/>
      <c r="L57" s="10"/>
      <c r="M57" s="10"/>
    </row>
    <row r="58" spans="1:13" s="6" customFormat="1" ht="15" customHeight="1">
      <c r="A58" s="12"/>
      <c r="B58" s="10"/>
      <c r="C58" s="10"/>
      <c r="D58" s="10"/>
      <c r="E58" s="10"/>
      <c r="F58" s="10"/>
      <c r="G58" s="10"/>
      <c r="H58" s="10"/>
      <c r="I58" s="10"/>
      <c r="J58" s="10"/>
      <c r="K58" s="10"/>
      <c r="L58" s="10"/>
      <c r="M58" s="10"/>
    </row>
    <row r="59" spans="1:13" s="6" customFormat="1" ht="15" customHeight="1">
      <c r="A59" s="12"/>
      <c r="B59" s="10"/>
      <c r="C59" s="10"/>
      <c r="D59" s="10"/>
      <c r="E59" s="10"/>
      <c r="F59" s="10"/>
      <c r="G59" s="10"/>
      <c r="H59" s="10"/>
      <c r="I59" s="10"/>
      <c r="J59" s="10"/>
      <c r="K59" s="10"/>
      <c r="L59" s="10"/>
      <c r="M59" s="10"/>
    </row>
    <row r="60" spans="1:13" s="6" customFormat="1" ht="15" customHeight="1">
      <c r="A60" s="12"/>
      <c r="B60" s="10"/>
      <c r="C60" s="10"/>
      <c r="D60" s="10"/>
      <c r="E60" s="10"/>
      <c r="F60" s="10"/>
      <c r="G60" s="10"/>
      <c r="H60" s="10"/>
      <c r="I60" s="10"/>
      <c r="J60" s="10"/>
      <c r="K60" s="10"/>
      <c r="L60" s="10"/>
      <c r="M60" s="10"/>
    </row>
    <row r="61" spans="1:13" s="6" customFormat="1" ht="15" customHeight="1">
      <c r="A61" s="12"/>
      <c r="B61" s="10"/>
      <c r="C61" s="10"/>
      <c r="D61" s="10"/>
      <c r="E61" s="10"/>
      <c r="F61" s="10"/>
      <c r="G61" s="10"/>
      <c r="H61" s="10"/>
      <c r="I61" s="10"/>
      <c r="J61" s="10"/>
      <c r="K61" s="10"/>
      <c r="L61" s="10"/>
      <c r="M61" s="10"/>
    </row>
    <row r="62" spans="1:13" s="6" customFormat="1" ht="15" customHeight="1">
      <c r="A62" s="12"/>
      <c r="B62" s="10"/>
      <c r="C62" s="10"/>
      <c r="D62" s="10"/>
      <c r="E62" s="10"/>
      <c r="F62" s="10"/>
      <c r="G62" s="10"/>
      <c r="H62" s="10"/>
      <c r="I62" s="10"/>
      <c r="J62" s="10"/>
      <c r="K62" s="10"/>
      <c r="L62" s="10"/>
      <c r="M62" s="10"/>
    </row>
    <row r="63" spans="1:13" s="6" customFormat="1" ht="15" customHeight="1">
      <c r="A63" s="12"/>
      <c r="B63" s="10"/>
      <c r="C63" s="10"/>
      <c r="D63" s="10"/>
      <c r="E63" s="10"/>
      <c r="F63" s="10"/>
      <c r="G63" s="10"/>
      <c r="H63" s="10"/>
      <c r="I63" s="10"/>
      <c r="J63" s="10"/>
      <c r="K63" s="10"/>
      <c r="L63" s="10"/>
      <c r="M63" s="10"/>
    </row>
    <row r="64" spans="1:13" s="6" customFormat="1" ht="15" customHeight="1">
      <c r="A64" s="12"/>
      <c r="B64" s="10"/>
      <c r="C64" s="10"/>
      <c r="D64" s="10"/>
      <c r="E64" s="10"/>
      <c r="F64" s="10"/>
      <c r="G64" s="10"/>
      <c r="H64" s="10"/>
      <c r="I64" s="10"/>
      <c r="J64" s="10"/>
      <c r="K64" s="10"/>
      <c r="L64" s="10"/>
      <c r="M64" s="10"/>
    </row>
    <row r="65" spans="1:13" s="6" customFormat="1" ht="15" customHeight="1">
      <c r="A65" s="12"/>
      <c r="B65" s="10"/>
      <c r="C65" s="10"/>
      <c r="D65" s="10"/>
      <c r="E65" s="10"/>
      <c r="F65" s="10"/>
      <c r="G65" s="10"/>
      <c r="H65" s="10"/>
      <c r="I65" s="10"/>
      <c r="J65" s="10"/>
      <c r="K65" s="10"/>
      <c r="L65" s="10"/>
      <c r="M65" s="10"/>
    </row>
    <row r="66" spans="1:13" s="6" customFormat="1" ht="15" customHeight="1">
      <c r="A66" s="12"/>
      <c r="B66" s="10"/>
      <c r="C66" s="10"/>
      <c r="D66" s="10"/>
      <c r="E66" s="10"/>
      <c r="F66" s="10"/>
      <c r="G66" s="10"/>
      <c r="H66" s="10"/>
      <c r="I66" s="10"/>
      <c r="J66" s="10"/>
      <c r="K66" s="10"/>
      <c r="L66" s="10"/>
      <c r="M66" s="10"/>
    </row>
    <row r="67" spans="1:13" s="6" customFormat="1" ht="15" customHeight="1">
      <c r="A67" s="12"/>
      <c r="B67" s="10"/>
      <c r="C67" s="10"/>
      <c r="D67" s="10"/>
      <c r="E67" s="10"/>
      <c r="F67" s="10"/>
      <c r="G67" s="10"/>
      <c r="H67" s="10"/>
      <c r="I67" s="10"/>
      <c r="J67" s="10"/>
      <c r="K67" s="10"/>
      <c r="L67" s="10"/>
      <c r="M67" s="10"/>
    </row>
    <row r="68" spans="1:13" s="6" customFormat="1" ht="15" customHeight="1">
      <c r="A68" s="12"/>
      <c r="B68" s="10"/>
      <c r="C68" s="10"/>
      <c r="D68" s="10"/>
      <c r="E68" s="10"/>
      <c r="F68" s="10"/>
      <c r="G68" s="10"/>
      <c r="H68" s="10"/>
      <c r="I68" s="10"/>
      <c r="J68" s="10"/>
      <c r="K68" s="10"/>
      <c r="L68" s="10"/>
      <c r="M68" s="10"/>
    </row>
    <row r="69" spans="1:13" s="6" customFormat="1" ht="15" customHeight="1">
      <c r="A69" s="12"/>
      <c r="B69" s="10"/>
      <c r="C69" s="10"/>
      <c r="D69" s="10"/>
      <c r="E69" s="10"/>
      <c r="F69" s="10"/>
      <c r="G69" s="10"/>
      <c r="H69" s="10"/>
      <c r="I69" s="10"/>
      <c r="J69" s="10"/>
      <c r="K69" s="10"/>
      <c r="L69" s="10"/>
      <c r="M69" s="10"/>
    </row>
    <row r="70" spans="1:13" s="6" customFormat="1" ht="15" customHeight="1">
      <c r="A70" s="12"/>
      <c r="B70" s="10"/>
      <c r="C70" s="10"/>
      <c r="D70" s="10"/>
      <c r="E70" s="10"/>
      <c r="F70" s="10"/>
      <c r="G70" s="10"/>
      <c r="H70" s="10"/>
      <c r="I70" s="10"/>
      <c r="J70" s="10"/>
      <c r="K70" s="10"/>
      <c r="L70" s="10"/>
      <c r="M70" s="10"/>
    </row>
    <row r="71" spans="1:13" s="6" customFormat="1" ht="15" customHeight="1">
      <c r="A71" s="12"/>
      <c r="B71" s="10"/>
      <c r="C71" s="10"/>
      <c r="D71" s="10"/>
      <c r="E71" s="10"/>
      <c r="F71" s="10"/>
      <c r="G71" s="10"/>
      <c r="H71" s="10"/>
      <c r="I71" s="10"/>
      <c r="J71" s="10"/>
      <c r="K71" s="10"/>
      <c r="L71" s="10"/>
      <c r="M71" s="10"/>
    </row>
    <row r="72" spans="1:13" s="6" customFormat="1" ht="15" customHeight="1">
      <c r="A72" s="12"/>
      <c r="B72" s="10"/>
      <c r="C72" s="10"/>
      <c r="D72" s="10"/>
      <c r="E72" s="10"/>
      <c r="F72" s="10"/>
      <c r="G72" s="10"/>
      <c r="H72" s="10"/>
      <c r="I72" s="10"/>
      <c r="J72" s="10"/>
      <c r="K72" s="10"/>
      <c r="L72" s="10"/>
      <c r="M72" s="10"/>
    </row>
    <row r="73" spans="1:13" s="6" customFormat="1" ht="15" customHeight="1">
      <c r="A73" s="12"/>
      <c r="B73" s="10"/>
      <c r="C73" s="10"/>
      <c r="D73" s="10"/>
      <c r="E73" s="10"/>
      <c r="F73" s="10"/>
      <c r="G73" s="10"/>
      <c r="H73" s="10"/>
      <c r="I73" s="10"/>
      <c r="J73" s="10"/>
      <c r="K73" s="10"/>
      <c r="L73" s="10"/>
      <c r="M73" s="10"/>
    </row>
    <row r="74" spans="1:13" s="6" customFormat="1" ht="15" customHeight="1"/>
    <row r="75" spans="1:13" s="6" customFormat="1" ht="15" customHeight="1"/>
    <row r="76" spans="1:13" s="6" customFormat="1" ht="15" customHeight="1"/>
    <row r="77" spans="1:13" s="6" customFormat="1" ht="15" customHeight="1"/>
    <row r="78" spans="1:13" s="6" customFormat="1" ht="15" customHeight="1"/>
    <row r="79" spans="1:13" s="6" customFormat="1" ht="15" customHeight="1"/>
    <row r="80" spans="1:13" s="6" customFormat="1" ht="15" customHeight="1"/>
    <row r="81" s="6" customFormat="1" ht="15" customHeight="1"/>
    <row r="82" s="6" customFormat="1" ht="15" customHeight="1"/>
    <row r="83" s="6" customFormat="1" ht="15" customHeight="1"/>
    <row r="84" s="6" customFormat="1" ht="15" customHeight="1"/>
    <row r="85" s="6" customFormat="1" ht="15" customHeight="1"/>
    <row r="86" s="6" customFormat="1" ht="15" customHeight="1"/>
    <row r="87" s="6" customFormat="1" ht="15" customHeight="1"/>
    <row r="88" s="6" customFormat="1" ht="15" customHeight="1"/>
    <row r="89" s="6" customFormat="1" ht="15" customHeight="1"/>
    <row r="90" s="6" customFormat="1" ht="15" customHeight="1"/>
    <row r="91" s="6" customFormat="1" ht="15" customHeight="1"/>
    <row r="92" s="6" customFormat="1" ht="15" customHeight="1"/>
    <row r="93" s="6" customFormat="1" ht="15" customHeight="1"/>
    <row r="94" s="6" customFormat="1" ht="15" customHeight="1"/>
    <row r="95" s="6" customFormat="1" ht="15" customHeight="1"/>
    <row r="96" s="6" customFormat="1" ht="15" customHeight="1"/>
    <row r="97" s="6" customFormat="1" ht="15" customHeight="1"/>
    <row r="98" s="6" customFormat="1" ht="15" customHeight="1"/>
    <row r="99" s="6" customFormat="1" ht="15" customHeight="1"/>
    <row r="100" s="6" customFormat="1" ht="15" customHeight="1"/>
    <row r="101" s="6" customFormat="1" ht="15" customHeight="1"/>
  </sheetData>
  <sheetProtection algorithmName="SHA-512" hashValue="dz0nqSQ33WyuUl7imI6O9fYyrblTEe+RkwuK7Qb+TNFVEQGd5LHea08vUtZikfqCkl54LlIs5cMk+m8lYR3Iew==" saltValue="MaZRBgZA8rqEPPHOFJ5Wug==" spinCount="100000" sheet="1" objects="1" formatColumns="0" insertRows="0" deleteRows="0"/>
  <mergeCells count="15">
    <mergeCell ref="L3:M3"/>
    <mergeCell ref="B45:C46"/>
    <mergeCell ref="B7:D7"/>
    <mergeCell ref="G12:G16"/>
    <mergeCell ref="F12:F16"/>
    <mergeCell ref="J12:J16"/>
    <mergeCell ref="E13:E16"/>
    <mergeCell ref="D13:D16"/>
    <mergeCell ref="C11:J11"/>
    <mergeCell ref="B11:B16"/>
    <mergeCell ref="K11:K16"/>
    <mergeCell ref="C12:C16"/>
    <mergeCell ref="D12:E12"/>
    <mergeCell ref="I12:I16"/>
    <mergeCell ref="H12:H16"/>
  </mergeCells>
  <phoneticPr fontId="1"/>
  <dataValidations count="3">
    <dataValidation type="whole" operator="greaterThanOrEqual" allowBlank="1" showInputMessage="1" showErrorMessage="1" error="数字で入力してください" sqref="I17:I37 G5 I3 D17:D37 E37" xr:uid="{1D19B587-2C6E-41F1-AC3D-3F2FD96050BF}">
      <formula1>0</formula1>
    </dataValidation>
    <dataValidation type="decimal" operator="greaterThanOrEqual" allowBlank="1" showInputMessage="1" showErrorMessage="1" error="数字で入力してください" sqref="C17:C37 H37 F17:G37 J18:J37" xr:uid="{C0421507-2496-44E6-BEEC-65E3AB855AD4}">
      <formula1>0</formula1>
    </dataValidation>
    <dataValidation type="whole" operator="lessThanOrEqual" showInputMessage="1" showErrorMessage="1" error="数字で入力してください（また、輸送人員全体を超過する値は入力できません）" sqref="E17:E36" xr:uid="{56E99B51-4792-402B-A613-0DFEDA19E88B}">
      <formula1>D17</formula1>
    </dataValidation>
  </dataValidations>
  <pageMargins left="0.78" right="0.37" top="0.42" bottom="0.27" header="0.41" footer="0.21"/>
  <pageSetup paperSize="9" scale="7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BDA71-E49C-46D7-B82D-D2EFF03B6CEB}">
  <sheetPr codeName="Sheet8"/>
  <dimension ref="A1:U98"/>
  <sheetViews>
    <sheetView view="pageBreakPreview" zoomScaleNormal="100" zoomScaleSheetLayoutView="100" workbookViewId="0"/>
  </sheetViews>
  <sheetFormatPr defaultColWidth="9" defaultRowHeight="13"/>
  <cols>
    <col min="1" max="1" width="2.453125" style="5" customWidth="1"/>
    <col min="2" max="2" width="17" style="5" customWidth="1"/>
    <col min="3" max="3" width="2.453125" style="5" customWidth="1"/>
    <col min="4" max="4" width="5.6328125" style="5" customWidth="1"/>
    <col min="5" max="12" width="2.453125" style="5" customWidth="1"/>
    <col min="13" max="13" width="5.6328125" style="5" customWidth="1"/>
    <col min="14" max="14" width="4.26953125" style="5" customWidth="1"/>
    <col min="15" max="16" width="24.6328125" style="5" customWidth="1"/>
    <col min="17" max="19" width="2.453125" style="5" customWidth="1"/>
    <col min="20" max="16384" width="9" style="5"/>
  </cols>
  <sheetData>
    <row r="1" spans="1:20" s="2" customFormat="1" ht="14.25" customHeight="1">
      <c r="A1" s="76" t="s">
        <v>129</v>
      </c>
      <c r="B1" s="76"/>
      <c r="C1" s="76"/>
      <c r="D1" s="76"/>
      <c r="E1" s="76"/>
      <c r="F1" s="76"/>
      <c r="G1" s="76"/>
      <c r="H1" s="76"/>
      <c r="I1" s="76"/>
      <c r="J1" s="76"/>
      <c r="K1" s="76"/>
      <c r="L1" s="76"/>
      <c r="M1" s="76"/>
      <c r="N1" s="76"/>
      <c r="O1" s="76"/>
      <c r="P1" s="76"/>
      <c r="Q1" s="76"/>
      <c r="R1" s="76"/>
      <c r="S1" s="76"/>
    </row>
    <row r="2" spans="1:20" s="2" customFormat="1" ht="12.75" customHeight="1">
      <c r="A2" s="76"/>
      <c r="B2" s="76"/>
      <c r="C2" s="76"/>
      <c r="D2" s="76"/>
      <c r="E2" s="76"/>
      <c r="F2" s="76"/>
      <c r="G2" s="76"/>
      <c r="H2" s="76"/>
      <c r="I2" s="76"/>
      <c r="J2" s="76"/>
      <c r="K2" s="76"/>
      <c r="L2" s="76"/>
      <c r="M2" s="76"/>
      <c r="N2" s="76"/>
      <c r="O2" s="76"/>
      <c r="P2" s="76"/>
      <c r="Q2" s="76"/>
      <c r="R2" s="76"/>
      <c r="S2" s="76"/>
    </row>
    <row r="3" spans="1:20" s="2" customFormat="1" ht="14.25" customHeight="1">
      <c r="A3" s="76"/>
      <c r="B3" s="76"/>
      <c r="C3" s="76"/>
      <c r="D3" s="76"/>
      <c r="E3" s="76"/>
      <c r="F3" s="76"/>
      <c r="G3" s="76"/>
      <c r="H3" s="76"/>
      <c r="I3" s="76"/>
      <c r="J3" s="76"/>
      <c r="K3" s="76"/>
      <c r="L3" s="76"/>
      <c r="M3" s="76"/>
      <c r="N3" s="76"/>
      <c r="O3" s="77" t="s">
        <v>101</v>
      </c>
      <c r="P3" s="174">
        <f>【必ずご記入ください】共通項目!D10</f>
        <v>0</v>
      </c>
      <c r="Q3" s="186" t="s">
        <v>100</v>
      </c>
      <c r="R3" s="187"/>
      <c r="S3" s="78"/>
    </row>
    <row r="4" spans="1:20" s="2" customFormat="1" ht="12.75" customHeight="1">
      <c r="A4" s="76"/>
      <c r="B4" s="76"/>
      <c r="C4" s="76"/>
      <c r="D4" s="76"/>
      <c r="E4" s="76"/>
      <c r="F4" s="76"/>
      <c r="G4" s="76"/>
      <c r="H4" s="76"/>
      <c r="I4" s="76"/>
      <c r="J4" s="76"/>
      <c r="K4" s="76"/>
      <c r="L4" s="76"/>
      <c r="M4" s="76"/>
      <c r="N4" s="76"/>
      <c r="O4" s="76"/>
      <c r="P4" s="76"/>
      <c r="Q4" s="76"/>
      <c r="R4" s="76"/>
      <c r="S4" s="76"/>
    </row>
    <row r="5" spans="1:20"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row>
    <row r="6" spans="1:20" s="2" customFormat="1" ht="12.75" customHeight="1">
      <c r="A6" s="76"/>
      <c r="B6" s="76"/>
      <c r="C6" s="76"/>
      <c r="D6" s="76"/>
      <c r="E6" s="76"/>
      <c r="F6" s="76"/>
      <c r="G6" s="76"/>
      <c r="H6" s="76"/>
      <c r="I6" s="76"/>
      <c r="J6" s="76"/>
      <c r="K6" s="76"/>
      <c r="L6" s="76"/>
      <c r="M6" s="76"/>
      <c r="N6" s="76"/>
      <c r="O6" s="76"/>
      <c r="P6" s="158"/>
      <c r="Q6" s="76"/>
      <c r="R6" s="76"/>
      <c r="S6" s="76"/>
    </row>
    <row r="7" spans="1:20" s="2" customFormat="1" ht="12.75" customHeight="1">
      <c r="A7" s="76"/>
      <c r="B7" s="76"/>
      <c r="C7" s="76"/>
      <c r="D7" s="76"/>
      <c r="E7" s="76"/>
      <c r="F7" s="76"/>
      <c r="G7" s="76"/>
      <c r="H7" s="76"/>
      <c r="I7" s="76"/>
      <c r="J7" s="76"/>
      <c r="K7" s="76"/>
      <c r="L7" s="76"/>
      <c r="M7" s="76"/>
      <c r="N7" s="76"/>
      <c r="O7" s="76"/>
      <c r="P7" s="76"/>
      <c r="Q7" s="76"/>
      <c r="R7" s="76"/>
      <c r="S7" s="76"/>
    </row>
    <row r="8" spans="1:20" s="2" customFormat="1" ht="14.25" customHeight="1">
      <c r="A8" s="81"/>
      <c r="B8" s="82"/>
      <c r="C8" s="82"/>
      <c r="D8" s="82"/>
      <c r="E8" s="82"/>
      <c r="F8" s="82"/>
      <c r="G8" s="82" t="s">
        <v>184</v>
      </c>
      <c r="H8" s="82"/>
      <c r="I8" s="82"/>
      <c r="J8" s="82"/>
      <c r="K8" s="83"/>
      <c r="L8" s="83"/>
      <c r="M8" s="82"/>
      <c r="N8" s="83"/>
      <c r="O8" s="83"/>
      <c r="P8" s="84"/>
      <c r="Q8" s="82"/>
      <c r="R8" s="85"/>
      <c r="S8" s="85"/>
      <c r="T8" s="3"/>
    </row>
    <row r="9" spans="1:20" s="2" customFormat="1" ht="12.75" customHeight="1">
      <c r="A9" s="76"/>
      <c r="B9" s="76"/>
      <c r="C9" s="76"/>
      <c r="D9" s="76"/>
      <c r="E9" s="76"/>
      <c r="F9" s="76"/>
      <c r="G9" s="76"/>
      <c r="H9" s="76"/>
      <c r="I9" s="76"/>
      <c r="J9" s="82"/>
      <c r="K9" s="82"/>
      <c r="L9" s="82" t="s">
        <v>27</v>
      </c>
      <c r="M9" s="172">
        <f>【必ずご記入ください】共通項目!D7</f>
        <v>0</v>
      </c>
      <c r="N9" s="82" t="s">
        <v>176</v>
      </c>
      <c r="O9" s="76"/>
      <c r="P9" s="76"/>
      <c r="Q9" s="76"/>
      <c r="R9" s="76"/>
      <c r="S9" s="76"/>
    </row>
    <row r="10" spans="1:20" s="2" customFormat="1" ht="14.25" customHeight="1">
      <c r="A10" s="76"/>
      <c r="B10" s="171" t="str">
        <f>【必ずご記入ください】共通項目!D4&amp;"長"</f>
        <v>○○運輸監理部又は○○運輸支局長</v>
      </c>
      <c r="C10" s="76" t="s">
        <v>32</v>
      </c>
      <c r="D10" s="76"/>
      <c r="E10" s="76"/>
      <c r="F10" s="76"/>
      <c r="G10" s="76"/>
      <c r="H10" s="76"/>
      <c r="I10" s="76"/>
      <c r="J10" s="76"/>
      <c r="K10" s="76"/>
      <c r="L10" s="76"/>
      <c r="M10" s="76"/>
      <c r="N10" s="76"/>
      <c r="O10" s="76"/>
      <c r="P10" s="76"/>
      <c r="Q10" s="76"/>
      <c r="R10" s="76"/>
      <c r="S10" s="76"/>
    </row>
    <row r="11" spans="1:20" s="2" customFormat="1" ht="14.25" customHeight="1">
      <c r="A11" s="76"/>
      <c r="B11" s="76"/>
      <c r="C11" s="76"/>
      <c r="D11" s="76"/>
      <c r="E11" s="76"/>
      <c r="F11" s="76"/>
      <c r="G11" s="76"/>
      <c r="H11" s="76"/>
      <c r="I11" s="76"/>
      <c r="J11" s="76"/>
      <c r="K11" s="76"/>
      <c r="L11" s="76"/>
      <c r="M11" s="76"/>
      <c r="N11" s="76"/>
      <c r="O11" s="76"/>
      <c r="P11" s="76"/>
      <c r="Q11" s="76"/>
      <c r="R11" s="76"/>
      <c r="S11" s="76"/>
    </row>
    <row r="12" spans="1:20" s="2" customFormat="1" ht="14.25" customHeight="1">
      <c r="A12" s="76"/>
      <c r="B12" s="76"/>
      <c r="C12" s="76"/>
      <c r="D12" s="76"/>
      <c r="E12" s="76"/>
      <c r="F12" s="76"/>
      <c r="G12" s="76"/>
      <c r="H12" s="76"/>
      <c r="I12" s="76"/>
      <c r="J12" s="76"/>
      <c r="K12" s="76"/>
      <c r="L12" s="76"/>
      <c r="M12" s="76"/>
      <c r="N12" s="76"/>
      <c r="O12" s="86" t="s">
        <v>31</v>
      </c>
      <c r="P12" s="171">
        <f>【必ずご記入ください】共通項目!D11</f>
        <v>0</v>
      </c>
      <c r="Q12" s="79"/>
      <c r="R12" s="79"/>
      <c r="S12" s="79"/>
    </row>
    <row r="13" spans="1:20" s="2" customFormat="1" ht="14.25" customHeight="1">
      <c r="A13" s="76"/>
      <c r="B13" s="76"/>
      <c r="C13" s="76"/>
      <c r="D13" s="76"/>
      <c r="E13" s="76"/>
      <c r="F13" s="76"/>
      <c r="G13" s="76"/>
      <c r="H13" s="76"/>
      <c r="I13" s="76"/>
      <c r="J13" s="76"/>
      <c r="K13" s="76"/>
      <c r="L13" s="76"/>
      <c r="M13" s="76"/>
      <c r="N13" s="76"/>
      <c r="O13" s="86" t="s">
        <v>30</v>
      </c>
      <c r="P13" s="171">
        <f>【必ずご記入ください】共通項目!D12</f>
        <v>0</v>
      </c>
      <c r="Q13" s="79"/>
      <c r="R13" s="79"/>
      <c r="S13" s="79"/>
    </row>
    <row r="14" spans="1:20" s="2" customFormat="1" ht="14.25" customHeight="1">
      <c r="A14" s="76"/>
      <c r="B14" s="76"/>
      <c r="C14" s="76"/>
      <c r="D14" s="76"/>
      <c r="E14" s="76"/>
      <c r="F14" s="76"/>
      <c r="G14" s="76"/>
      <c r="H14" s="76"/>
      <c r="I14" s="76"/>
      <c r="J14" s="76"/>
      <c r="K14" s="76"/>
      <c r="L14" s="76"/>
      <c r="M14" s="76"/>
      <c r="N14" s="76"/>
      <c r="O14" s="86" t="s">
        <v>192</v>
      </c>
      <c r="P14" s="171">
        <f>【必ずご記入ください】共通項目!D13</f>
        <v>0</v>
      </c>
      <c r="Q14" s="79"/>
      <c r="R14" s="79"/>
      <c r="S14" s="79"/>
    </row>
    <row r="15" spans="1:20" s="2" customFormat="1" ht="14.25" customHeight="1">
      <c r="A15" s="76"/>
      <c r="B15" s="76"/>
      <c r="C15" s="76"/>
      <c r="D15" s="76"/>
      <c r="E15" s="76"/>
      <c r="F15" s="76"/>
      <c r="G15" s="76"/>
      <c r="H15" s="76"/>
      <c r="I15" s="76"/>
      <c r="J15" s="76"/>
      <c r="K15" s="76"/>
      <c r="L15" s="76"/>
      <c r="M15" s="76"/>
      <c r="N15" s="76"/>
      <c r="O15" s="86" t="s">
        <v>29</v>
      </c>
      <c r="P15" s="171">
        <f>【必ずご記入ください】共通項目!D14</f>
        <v>0</v>
      </c>
      <c r="Q15" s="87"/>
      <c r="R15" s="87"/>
      <c r="S15" s="87"/>
    </row>
    <row r="16" spans="1:20" s="2" customFormat="1" ht="12.75" customHeight="1">
      <c r="A16" s="76"/>
      <c r="B16" s="76"/>
      <c r="C16" s="76"/>
      <c r="D16" s="76"/>
      <c r="E16" s="76"/>
      <c r="F16" s="76"/>
      <c r="G16" s="76"/>
      <c r="H16" s="76"/>
      <c r="I16" s="76"/>
      <c r="J16" s="76"/>
      <c r="K16" s="76"/>
      <c r="L16" s="76"/>
      <c r="M16" s="76"/>
      <c r="N16" s="76"/>
      <c r="O16" s="76"/>
      <c r="P16" s="76"/>
      <c r="Q16" s="76"/>
      <c r="R16" s="76"/>
      <c r="S16" s="76"/>
    </row>
    <row r="17" spans="1:21" s="2" customFormat="1" ht="14.25" customHeight="1">
      <c r="A17" s="76"/>
      <c r="B17" s="76" t="s">
        <v>111</v>
      </c>
      <c r="C17" s="88" t="s">
        <v>27</v>
      </c>
      <c r="D17" s="172">
        <f>【必ずご記入ください】共通項目!D8</f>
        <v>0</v>
      </c>
      <c r="E17" s="76" t="s">
        <v>112</v>
      </c>
      <c r="F17" s="76"/>
      <c r="G17" s="76"/>
      <c r="H17" s="76"/>
      <c r="I17" s="76"/>
      <c r="J17" s="76"/>
      <c r="K17" s="76"/>
      <c r="L17" s="76"/>
      <c r="M17" s="76"/>
      <c r="N17" s="76"/>
      <c r="O17" s="76"/>
      <c r="P17" s="76"/>
      <c r="Q17" s="76"/>
      <c r="R17" s="76"/>
      <c r="S17" s="76"/>
    </row>
    <row r="18" spans="1:21" s="2" customFormat="1" ht="12.75" customHeight="1">
      <c r="A18" s="76"/>
      <c r="B18" s="76"/>
      <c r="C18" s="76"/>
      <c r="D18" s="76"/>
      <c r="E18" s="76"/>
      <c r="F18" s="76"/>
      <c r="G18" s="76"/>
      <c r="H18" s="76"/>
      <c r="I18" s="76"/>
      <c r="J18" s="76"/>
      <c r="K18" s="76"/>
      <c r="L18" s="76"/>
      <c r="M18" s="76"/>
      <c r="N18" s="76"/>
      <c r="O18" s="76"/>
      <c r="P18" s="76"/>
      <c r="Q18" s="76"/>
      <c r="R18" s="76"/>
      <c r="S18" s="76"/>
    </row>
    <row r="19" spans="1:21" s="2" customFormat="1" ht="14.25" customHeight="1">
      <c r="A19" s="76"/>
      <c r="B19" s="199" t="s">
        <v>28</v>
      </c>
      <c r="C19" s="199"/>
      <c r="D19" s="199"/>
      <c r="E19" s="199"/>
      <c r="F19" s="199"/>
      <c r="G19" s="199"/>
      <c r="H19" s="199"/>
      <c r="I19" s="199"/>
      <c r="J19" s="199"/>
      <c r="K19" s="199"/>
      <c r="L19" s="199"/>
      <c r="M19" s="199"/>
      <c r="N19" s="199"/>
      <c r="O19" s="48"/>
      <c r="P19" s="76"/>
      <c r="Q19" s="92"/>
      <c r="R19" s="92"/>
      <c r="S19" s="92"/>
      <c r="T19" s="41"/>
      <c r="U19" s="41"/>
    </row>
    <row r="20" spans="1:21" s="2" customFormat="1" ht="14.25" customHeight="1">
      <c r="A20" s="76"/>
      <c r="B20" s="200" t="s">
        <v>134</v>
      </c>
      <c r="C20" s="195"/>
      <c r="D20" s="195"/>
      <c r="E20" s="195"/>
      <c r="F20" s="195"/>
      <c r="G20" s="195"/>
      <c r="H20" s="200"/>
      <c r="I20" s="200"/>
      <c r="J20" s="200"/>
      <c r="K20" s="200"/>
      <c r="L20" s="200"/>
      <c r="M20" s="200"/>
      <c r="N20" s="200"/>
      <c r="O20" s="62"/>
      <c r="P20" s="76"/>
      <c r="Q20" s="76"/>
      <c r="R20" s="76"/>
      <c r="S20" s="76"/>
    </row>
    <row r="21" spans="1:21" s="2" customFormat="1" ht="14.25" customHeight="1">
      <c r="A21" s="76"/>
      <c r="B21" s="94"/>
      <c r="C21" s="95" t="s">
        <v>174</v>
      </c>
      <c r="D21" s="96"/>
      <c r="E21" s="96"/>
      <c r="F21" s="96"/>
      <c r="G21" s="97"/>
      <c r="H21" s="98"/>
      <c r="I21" s="98"/>
      <c r="J21" s="98"/>
      <c r="K21" s="98"/>
      <c r="L21" s="98"/>
      <c r="M21" s="98"/>
      <c r="N21" s="95"/>
      <c r="O21" s="62"/>
      <c r="P21" s="76"/>
      <c r="Q21" s="76"/>
      <c r="R21" s="76"/>
      <c r="S21" s="76"/>
    </row>
    <row r="22" spans="1:21" s="2" customFormat="1" ht="12.75" customHeight="1">
      <c r="A22" s="76"/>
      <c r="B22" s="76"/>
      <c r="C22" s="76"/>
      <c r="D22" s="76"/>
      <c r="E22" s="76"/>
      <c r="F22" s="76"/>
      <c r="G22" s="76"/>
      <c r="H22" s="76"/>
      <c r="I22" s="76"/>
      <c r="J22" s="76"/>
      <c r="K22" s="76"/>
      <c r="L22" s="76"/>
      <c r="M22" s="76"/>
      <c r="N22" s="76"/>
      <c r="O22" s="76"/>
      <c r="P22" s="76"/>
      <c r="Q22" s="76"/>
      <c r="R22" s="76"/>
      <c r="S22" s="76"/>
    </row>
    <row r="23" spans="1:21" s="2" customFormat="1" ht="14.25" customHeight="1">
      <c r="A23" s="76"/>
      <c r="B23" s="76" t="s">
        <v>24</v>
      </c>
      <c r="C23" s="76"/>
      <c r="D23" s="76"/>
      <c r="E23" s="76"/>
      <c r="F23" s="76"/>
      <c r="G23" s="76"/>
      <c r="H23" s="76"/>
      <c r="I23" s="76"/>
      <c r="J23" s="76"/>
      <c r="K23" s="76"/>
      <c r="L23" s="76"/>
      <c r="M23" s="76"/>
      <c r="N23" s="76"/>
      <c r="O23" s="76"/>
      <c r="P23" s="76"/>
      <c r="Q23" s="76"/>
      <c r="R23" s="76"/>
      <c r="S23" s="76"/>
    </row>
    <row r="24" spans="1:21" s="2" customFormat="1" ht="12.75" customHeight="1">
      <c r="A24" s="76"/>
      <c r="B24" s="76"/>
      <c r="C24" s="76"/>
      <c r="D24" s="76"/>
      <c r="E24" s="76"/>
      <c r="F24" s="76"/>
      <c r="G24" s="76"/>
      <c r="H24" s="76"/>
      <c r="I24" s="76"/>
      <c r="J24" s="76"/>
      <c r="K24" s="76"/>
      <c r="L24" s="76"/>
      <c r="M24" s="76"/>
      <c r="N24" s="76"/>
      <c r="O24" s="76"/>
      <c r="P24" s="76"/>
      <c r="Q24" s="76"/>
      <c r="R24" s="76"/>
      <c r="S24" s="76"/>
    </row>
    <row r="25" spans="1:21" s="2" customFormat="1" ht="14.25" customHeight="1">
      <c r="A25" s="76"/>
      <c r="B25" s="251"/>
      <c r="C25" s="251"/>
      <c r="D25" s="251"/>
      <c r="E25" s="251"/>
      <c r="F25" s="251"/>
      <c r="G25" s="251"/>
      <c r="H25" s="251"/>
      <c r="I25" s="251"/>
      <c r="J25" s="251"/>
      <c r="K25" s="251"/>
      <c r="L25" s="251"/>
      <c r="M25" s="251"/>
      <c r="N25" s="251"/>
      <c r="O25" s="77" t="s">
        <v>13</v>
      </c>
      <c r="P25" s="77" t="s">
        <v>175</v>
      </c>
      <c r="Q25" s="110"/>
      <c r="R25" s="110"/>
      <c r="S25" s="110"/>
    </row>
    <row r="26" spans="1:21" s="2" customFormat="1" ht="14.25" customHeight="1">
      <c r="A26" s="76"/>
      <c r="B26" s="118" t="s">
        <v>23</v>
      </c>
      <c r="C26" s="115"/>
      <c r="D26" s="115"/>
      <c r="E26" s="115"/>
      <c r="F26" s="115"/>
      <c r="G26" s="115"/>
      <c r="H26" s="115"/>
      <c r="I26" s="115"/>
      <c r="J26" s="115"/>
      <c r="K26" s="115"/>
      <c r="L26" s="115"/>
      <c r="M26" s="115"/>
      <c r="N26" s="116"/>
      <c r="O26" s="144"/>
      <c r="P26" s="145"/>
      <c r="Q26" s="76"/>
      <c r="R26" s="76"/>
      <c r="S26" s="76"/>
    </row>
    <row r="27" spans="1:21" s="2" customFormat="1" ht="14.25" customHeight="1">
      <c r="A27" s="76"/>
      <c r="B27" s="78"/>
      <c r="C27" s="112" t="s">
        <v>22</v>
      </c>
      <c r="D27" s="113"/>
      <c r="E27" s="113"/>
      <c r="F27" s="98"/>
      <c r="G27" s="98"/>
      <c r="H27" s="98"/>
      <c r="I27" s="98"/>
      <c r="J27" s="98"/>
      <c r="K27" s="98"/>
      <c r="L27" s="98"/>
      <c r="M27" s="98"/>
      <c r="N27" s="95"/>
      <c r="O27" s="66"/>
      <c r="P27" s="66"/>
      <c r="Q27" s="76"/>
      <c r="R27" s="76"/>
      <c r="S27" s="76"/>
    </row>
    <row r="28" spans="1:21" s="2" customFormat="1" ht="14.25" customHeight="1">
      <c r="A28" s="76"/>
      <c r="B28" s="105"/>
      <c r="C28" s="112" t="s">
        <v>21</v>
      </c>
      <c r="D28" s="113"/>
      <c r="E28" s="113"/>
      <c r="F28" s="98"/>
      <c r="G28" s="98"/>
      <c r="H28" s="98"/>
      <c r="I28" s="98"/>
      <c r="J28" s="98"/>
      <c r="K28" s="98"/>
      <c r="L28" s="98"/>
      <c r="M28" s="98"/>
      <c r="N28" s="95"/>
      <c r="O28" s="66"/>
      <c r="P28" s="66"/>
      <c r="Q28" s="76"/>
      <c r="R28" s="76"/>
      <c r="S28" s="76"/>
    </row>
    <row r="29" spans="1:21" s="2" customFormat="1" ht="14.25" customHeight="1">
      <c r="A29" s="76"/>
      <c r="B29" s="111" t="s">
        <v>20</v>
      </c>
      <c r="C29" s="115"/>
      <c r="D29" s="115"/>
      <c r="E29" s="115"/>
      <c r="F29" s="115"/>
      <c r="G29" s="115"/>
      <c r="H29" s="115"/>
      <c r="I29" s="115"/>
      <c r="J29" s="115"/>
      <c r="K29" s="115"/>
      <c r="L29" s="115"/>
      <c r="M29" s="115"/>
      <c r="N29" s="116"/>
      <c r="O29" s="47"/>
      <c r="P29" s="47"/>
      <c r="Q29" s="76"/>
      <c r="R29" s="76"/>
      <c r="S29" s="76"/>
    </row>
    <row r="30" spans="1:21" s="2" customFormat="1" ht="14.25" customHeight="1">
      <c r="A30" s="76"/>
      <c r="B30" s="117"/>
      <c r="C30" s="118" t="s">
        <v>19</v>
      </c>
      <c r="D30" s="115"/>
      <c r="E30" s="115"/>
      <c r="F30" s="115"/>
      <c r="G30" s="115"/>
      <c r="H30" s="115"/>
      <c r="I30" s="115"/>
      <c r="J30" s="115"/>
      <c r="K30" s="115"/>
      <c r="L30" s="115"/>
      <c r="M30" s="115"/>
      <c r="N30" s="116"/>
      <c r="O30" s="47"/>
      <c r="P30" s="47"/>
      <c r="Q30" s="76"/>
      <c r="R30" s="76"/>
      <c r="S30" s="76"/>
    </row>
    <row r="31" spans="1:21" s="2" customFormat="1" ht="14.25" customHeight="1">
      <c r="A31" s="76"/>
      <c r="B31" s="111" t="s">
        <v>18</v>
      </c>
      <c r="C31" s="115"/>
      <c r="D31" s="115"/>
      <c r="E31" s="115"/>
      <c r="F31" s="115"/>
      <c r="G31" s="115"/>
      <c r="H31" s="115"/>
      <c r="I31" s="115"/>
      <c r="J31" s="115"/>
      <c r="K31" s="115"/>
      <c r="L31" s="115"/>
      <c r="M31" s="115"/>
      <c r="N31" s="116"/>
      <c r="O31" s="62"/>
      <c r="P31" s="62"/>
      <c r="Q31" s="76"/>
      <c r="R31" s="76"/>
      <c r="S31" s="76"/>
    </row>
    <row r="32" spans="1:21" s="2" customFormat="1" ht="14.25" customHeight="1">
      <c r="A32" s="76"/>
      <c r="B32" s="118" t="s">
        <v>185</v>
      </c>
      <c r="C32" s="115"/>
      <c r="D32" s="115"/>
      <c r="E32" s="115"/>
      <c r="F32" s="115"/>
      <c r="G32" s="115"/>
      <c r="H32" s="115"/>
      <c r="I32" s="115"/>
      <c r="J32" s="115"/>
      <c r="K32" s="115"/>
      <c r="L32" s="115"/>
      <c r="M32" s="115"/>
      <c r="N32" s="116"/>
      <c r="O32" s="70"/>
      <c r="P32" s="70"/>
      <c r="Q32" s="76"/>
      <c r="R32" s="76"/>
      <c r="S32" s="76"/>
    </row>
    <row r="33" spans="1:19" s="2" customFormat="1" ht="14.25" customHeight="1">
      <c r="A33" s="76"/>
      <c r="B33" s="78"/>
      <c r="C33" s="118" t="s">
        <v>186</v>
      </c>
      <c r="D33" s="115"/>
      <c r="E33" s="115"/>
      <c r="F33" s="115"/>
      <c r="G33" s="115"/>
      <c r="H33" s="115"/>
      <c r="I33" s="115"/>
      <c r="J33" s="115"/>
      <c r="K33" s="115"/>
      <c r="L33" s="115"/>
      <c r="M33" s="115"/>
      <c r="N33" s="116"/>
      <c r="O33" s="70"/>
      <c r="P33" s="70"/>
      <c r="Q33" s="76"/>
      <c r="R33" s="76"/>
      <c r="S33" s="76"/>
    </row>
    <row r="34" spans="1:19" s="2" customFormat="1" ht="28.65" customHeight="1">
      <c r="A34" s="76"/>
      <c r="B34" s="104"/>
      <c r="C34" s="78"/>
      <c r="D34" s="261" t="s">
        <v>191</v>
      </c>
      <c r="E34" s="262"/>
      <c r="F34" s="262"/>
      <c r="G34" s="262"/>
      <c r="H34" s="262"/>
      <c r="I34" s="262"/>
      <c r="J34" s="262"/>
      <c r="K34" s="262"/>
      <c r="L34" s="262"/>
      <c r="M34" s="262"/>
      <c r="N34" s="263"/>
      <c r="O34" s="70"/>
      <c r="P34" s="70"/>
      <c r="Q34" s="76"/>
      <c r="R34" s="76"/>
      <c r="S34" s="76"/>
    </row>
    <row r="35" spans="1:19" s="2" customFormat="1" ht="28.65" customHeight="1">
      <c r="A35" s="76"/>
      <c r="B35" s="104"/>
      <c r="C35" s="78"/>
      <c r="D35" s="261" t="s">
        <v>190</v>
      </c>
      <c r="E35" s="262"/>
      <c r="F35" s="262"/>
      <c r="G35" s="262"/>
      <c r="H35" s="262"/>
      <c r="I35" s="262"/>
      <c r="J35" s="262"/>
      <c r="K35" s="262"/>
      <c r="L35" s="262"/>
      <c r="M35" s="262"/>
      <c r="N35" s="263"/>
      <c r="O35" s="70"/>
      <c r="P35" s="70"/>
      <c r="Q35" s="76"/>
      <c r="R35" s="76"/>
      <c r="S35" s="76"/>
    </row>
    <row r="36" spans="1:19" s="2" customFormat="1" ht="14.25" customHeight="1">
      <c r="A36" s="76"/>
      <c r="B36" s="105"/>
      <c r="C36" s="146"/>
      <c r="D36" s="146" t="s">
        <v>187</v>
      </c>
      <c r="E36" s="100"/>
      <c r="F36" s="100"/>
      <c r="G36" s="100"/>
      <c r="H36" s="100"/>
      <c r="I36" s="100"/>
      <c r="J36" s="100"/>
      <c r="K36" s="100"/>
      <c r="L36" s="100"/>
      <c r="M36" s="100"/>
      <c r="N36" s="101"/>
      <c r="O36" s="70"/>
      <c r="P36" s="70"/>
      <c r="Q36" s="76"/>
      <c r="R36" s="76"/>
      <c r="S36" s="76"/>
    </row>
    <row r="37" spans="1:19" s="2" customFormat="1" ht="14.25" customHeight="1">
      <c r="A37" s="76"/>
      <c r="B37" s="147" t="s">
        <v>16</v>
      </c>
      <c r="C37" s="100"/>
      <c r="D37" s="100"/>
      <c r="E37" s="100"/>
      <c r="F37" s="100"/>
      <c r="G37" s="100"/>
      <c r="H37" s="100"/>
      <c r="I37" s="100"/>
      <c r="J37" s="100"/>
      <c r="K37" s="100"/>
      <c r="L37" s="100"/>
      <c r="M37" s="100"/>
      <c r="N37" s="101"/>
      <c r="O37" s="67"/>
      <c r="P37" s="67"/>
      <c r="Q37" s="76"/>
      <c r="R37" s="76"/>
      <c r="S37" s="76"/>
    </row>
    <row r="38" spans="1:19" s="2" customFormat="1" ht="12.75" customHeight="1">
      <c r="A38" s="76"/>
      <c r="B38" s="76"/>
      <c r="C38" s="76"/>
      <c r="D38" s="76"/>
      <c r="E38" s="76"/>
      <c r="F38" s="76"/>
      <c r="G38" s="76"/>
      <c r="H38" s="76"/>
      <c r="I38" s="76"/>
      <c r="J38" s="76"/>
      <c r="K38" s="76"/>
      <c r="L38" s="76"/>
      <c r="M38" s="76"/>
      <c r="N38" s="76"/>
      <c r="O38" s="76"/>
      <c r="P38" s="76"/>
      <c r="Q38" s="76"/>
      <c r="R38" s="76"/>
      <c r="S38" s="76"/>
    </row>
    <row r="39" spans="1:19" s="2" customFormat="1" ht="14.25" customHeight="1">
      <c r="A39" s="76"/>
      <c r="B39" s="76" t="s">
        <v>14</v>
      </c>
      <c r="C39" s="76"/>
      <c r="D39" s="76"/>
      <c r="E39" s="76"/>
      <c r="F39" s="76"/>
      <c r="G39" s="76"/>
      <c r="H39" s="76"/>
      <c r="I39" s="76"/>
      <c r="J39" s="76"/>
      <c r="K39" s="76"/>
      <c r="L39" s="76"/>
      <c r="M39" s="76"/>
      <c r="N39" s="76"/>
      <c r="O39" s="76"/>
      <c r="P39" s="76"/>
      <c r="Q39" s="76"/>
      <c r="R39" s="76"/>
      <c r="S39" s="76"/>
    </row>
    <row r="40" spans="1:19" s="2" customFormat="1" ht="12.75" customHeight="1">
      <c r="A40" s="76"/>
      <c r="B40" s="76"/>
      <c r="C40" s="76"/>
      <c r="D40" s="76"/>
      <c r="E40" s="76"/>
      <c r="F40" s="76"/>
      <c r="G40" s="76"/>
      <c r="H40" s="76"/>
      <c r="I40" s="76"/>
      <c r="J40" s="76"/>
      <c r="K40" s="76"/>
      <c r="L40" s="76"/>
      <c r="M40" s="76"/>
      <c r="N40" s="76"/>
      <c r="O40" s="76"/>
      <c r="P40" s="76"/>
      <c r="Q40" s="76"/>
      <c r="R40" s="76"/>
      <c r="S40" s="76"/>
    </row>
    <row r="41" spans="1:19" s="2" customFormat="1" ht="14.25" customHeight="1">
      <c r="A41" s="76"/>
      <c r="B41" s="190"/>
      <c r="C41" s="191"/>
      <c r="D41" s="191"/>
      <c r="E41" s="191"/>
      <c r="F41" s="191"/>
      <c r="G41" s="191"/>
      <c r="H41" s="191"/>
      <c r="I41" s="191"/>
      <c r="J41" s="191"/>
      <c r="K41" s="191"/>
      <c r="L41" s="191"/>
      <c r="M41" s="191"/>
      <c r="N41" s="192"/>
      <c r="O41" s="119" t="s">
        <v>13</v>
      </c>
      <c r="P41" s="119" t="s">
        <v>175</v>
      </c>
      <c r="Q41" s="76"/>
      <c r="R41" s="76"/>
      <c r="S41" s="76"/>
    </row>
    <row r="42" spans="1:19" s="2" customFormat="1" ht="14.25" customHeight="1">
      <c r="A42" s="76"/>
      <c r="B42" s="190" t="s">
        <v>193</v>
      </c>
      <c r="C42" s="191"/>
      <c r="D42" s="191"/>
      <c r="E42" s="191"/>
      <c r="F42" s="191"/>
      <c r="G42" s="191"/>
      <c r="H42" s="191"/>
      <c r="I42" s="191"/>
      <c r="J42" s="191"/>
      <c r="K42" s="191"/>
      <c r="L42" s="191"/>
      <c r="M42" s="191"/>
      <c r="N42" s="192"/>
      <c r="O42" s="178"/>
      <c r="P42" s="68"/>
      <c r="Q42" s="76"/>
      <c r="R42" s="76"/>
      <c r="S42" s="76"/>
    </row>
    <row r="43" spans="1:19" s="2" customFormat="1" ht="14.25" customHeight="1">
      <c r="A43" s="76"/>
      <c r="B43" s="190" t="s">
        <v>197</v>
      </c>
      <c r="C43" s="191"/>
      <c r="D43" s="191"/>
      <c r="E43" s="191"/>
      <c r="F43" s="191"/>
      <c r="G43" s="191"/>
      <c r="H43" s="191"/>
      <c r="I43" s="191"/>
      <c r="J43" s="191"/>
      <c r="K43" s="191"/>
      <c r="L43" s="191"/>
      <c r="M43" s="191"/>
      <c r="N43" s="192"/>
      <c r="O43" s="178"/>
      <c r="P43" s="68"/>
      <c r="Q43" s="76"/>
      <c r="R43" s="76"/>
      <c r="S43" s="76"/>
    </row>
    <row r="44" spans="1:19" s="2" customFormat="1" ht="14.25" customHeight="1">
      <c r="A44" s="76"/>
      <c r="B44" s="190" t="s">
        <v>195</v>
      </c>
      <c r="C44" s="191"/>
      <c r="D44" s="191"/>
      <c r="E44" s="191"/>
      <c r="F44" s="191"/>
      <c r="G44" s="191"/>
      <c r="H44" s="191"/>
      <c r="I44" s="191"/>
      <c r="J44" s="191"/>
      <c r="K44" s="191"/>
      <c r="L44" s="191"/>
      <c r="M44" s="191"/>
      <c r="N44" s="192"/>
      <c r="O44" s="62"/>
      <c r="P44" s="69"/>
      <c r="Q44" s="76"/>
      <c r="R44" s="76"/>
      <c r="S44" s="76"/>
    </row>
    <row r="45" spans="1:19" s="2" customFormat="1" ht="14.25" customHeight="1">
      <c r="A45" s="76"/>
      <c r="B45" s="190" t="s">
        <v>196</v>
      </c>
      <c r="C45" s="191"/>
      <c r="D45" s="191"/>
      <c r="E45" s="191"/>
      <c r="F45" s="191"/>
      <c r="G45" s="191"/>
      <c r="H45" s="191"/>
      <c r="I45" s="191"/>
      <c r="J45" s="191"/>
      <c r="K45" s="191"/>
      <c r="L45" s="191"/>
      <c r="M45" s="191"/>
      <c r="N45" s="192"/>
      <c r="O45" s="62"/>
      <c r="P45" s="69"/>
      <c r="Q45" s="76"/>
      <c r="R45" s="76"/>
      <c r="S45" s="76"/>
    </row>
    <row r="46" spans="1:19" s="2" customFormat="1" ht="12.75" customHeight="1">
      <c r="A46" s="76"/>
      <c r="B46" s="76"/>
      <c r="C46" s="76"/>
      <c r="D46" s="76"/>
      <c r="E46" s="76"/>
      <c r="F46" s="76"/>
      <c r="G46" s="76"/>
      <c r="H46" s="76"/>
      <c r="I46" s="76"/>
      <c r="J46" s="76"/>
      <c r="K46" s="76"/>
      <c r="L46" s="76"/>
      <c r="M46" s="76"/>
      <c r="N46" s="76"/>
      <c r="O46" s="76"/>
      <c r="P46" s="76"/>
      <c r="Q46" s="76"/>
      <c r="R46" s="76"/>
      <c r="S46" s="76"/>
    </row>
    <row r="47" spans="1:19" s="2" customFormat="1" ht="14.25" customHeight="1">
      <c r="A47" s="76"/>
      <c r="B47" s="76" t="s">
        <v>201</v>
      </c>
      <c r="C47" s="76"/>
      <c r="D47" s="76"/>
      <c r="E47" s="76"/>
      <c r="F47" s="76"/>
      <c r="G47" s="76"/>
      <c r="H47" s="76"/>
      <c r="I47" s="76"/>
      <c r="J47" s="76"/>
      <c r="K47" s="76"/>
      <c r="L47" s="76"/>
      <c r="M47" s="76"/>
      <c r="N47" s="76"/>
      <c r="O47" s="76"/>
      <c r="P47" s="76"/>
      <c r="Q47" s="76"/>
      <c r="R47" s="76"/>
      <c r="S47" s="76"/>
    </row>
    <row r="48" spans="1:19" s="2" customFormat="1" ht="14.25" customHeight="1">
      <c r="A48" s="76"/>
      <c r="B48" s="76" t="s">
        <v>202</v>
      </c>
      <c r="C48" s="76"/>
      <c r="D48" s="76"/>
      <c r="E48" s="76"/>
      <c r="F48" s="76"/>
      <c r="G48" s="76"/>
      <c r="H48" s="76"/>
      <c r="I48" s="76"/>
      <c r="J48" s="76"/>
      <c r="K48" s="76"/>
      <c r="L48" s="76"/>
      <c r="M48" s="76"/>
      <c r="N48" s="76"/>
      <c r="O48" s="76"/>
      <c r="P48" s="76"/>
      <c r="Q48" s="76"/>
      <c r="R48" s="76"/>
      <c r="S48" s="76"/>
    </row>
    <row r="49" spans="1:19" s="2" customFormat="1" ht="14.25" customHeight="1">
      <c r="A49" s="76"/>
      <c r="B49" s="76" t="s">
        <v>203</v>
      </c>
      <c r="C49" s="76"/>
      <c r="D49" s="76"/>
      <c r="E49" s="76"/>
      <c r="F49" s="76"/>
      <c r="G49" s="76"/>
      <c r="H49" s="76"/>
      <c r="I49" s="76"/>
      <c r="J49" s="76"/>
      <c r="K49" s="76"/>
      <c r="L49" s="76"/>
      <c r="M49" s="76"/>
      <c r="N49" s="76"/>
      <c r="O49" s="76"/>
      <c r="P49" s="76"/>
      <c r="Q49" s="76"/>
      <c r="R49" s="76"/>
      <c r="S49" s="76"/>
    </row>
    <row r="50" spans="1:19" s="2" customFormat="1" ht="14.25" customHeight="1">
      <c r="A50" s="76"/>
      <c r="B50" s="76" t="s">
        <v>204</v>
      </c>
      <c r="C50" s="76"/>
      <c r="D50" s="76"/>
      <c r="E50" s="76"/>
      <c r="F50" s="76"/>
      <c r="G50" s="76"/>
      <c r="H50" s="76"/>
      <c r="I50" s="76"/>
      <c r="J50" s="76"/>
      <c r="K50" s="76"/>
      <c r="L50" s="76"/>
      <c r="M50" s="76"/>
      <c r="N50" s="76"/>
      <c r="O50" s="76"/>
      <c r="P50" s="76"/>
      <c r="Q50" s="76"/>
      <c r="R50" s="76"/>
      <c r="S50" s="76"/>
    </row>
    <row r="51" spans="1:19" s="2" customFormat="1" ht="14.25" customHeight="1">
      <c r="A51" s="76"/>
      <c r="B51" s="76" t="s">
        <v>205</v>
      </c>
      <c r="C51" s="76"/>
      <c r="D51" s="76"/>
      <c r="E51" s="76"/>
      <c r="F51" s="76"/>
      <c r="G51" s="76"/>
      <c r="H51" s="76"/>
      <c r="I51" s="76"/>
      <c r="J51" s="76"/>
      <c r="K51" s="76"/>
      <c r="L51" s="76"/>
      <c r="M51" s="76"/>
      <c r="N51" s="76"/>
      <c r="O51" s="76"/>
      <c r="P51" s="76"/>
      <c r="Q51" s="76"/>
      <c r="R51" s="76"/>
      <c r="S51" s="76"/>
    </row>
    <row r="52" spans="1:19" s="2" customFormat="1" ht="14.25" customHeight="1">
      <c r="A52" s="76"/>
      <c r="B52" s="76" t="s">
        <v>206</v>
      </c>
      <c r="C52" s="76"/>
      <c r="D52" s="76"/>
      <c r="E52" s="76"/>
      <c r="F52" s="76"/>
      <c r="G52" s="76"/>
      <c r="H52" s="76"/>
      <c r="I52" s="76"/>
      <c r="J52" s="76"/>
      <c r="K52" s="76"/>
      <c r="L52" s="76"/>
      <c r="M52" s="76"/>
      <c r="N52" s="76"/>
      <c r="O52" s="76"/>
      <c r="P52" s="76"/>
      <c r="Q52" s="76"/>
      <c r="R52" s="76"/>
      <c r="S52" s="76"/>
    </row>
    <row r="53" spans="1:19" s="2" customFormat="1" ht="14.25" customHeight="1">
      <c r="A53" s="76"/>
      <c r="B53" s="76" t="s">
        <v>207</v>
      </c>
      <c r="C53" s="76"/>
      <c r="D53" s="76"/>
      <c r="E53" s="76"/>
      <c r="F53" s="76"/>
      <c r="G53" s="76"/>
      <c r="H53" s="76"/>
      <c r="I53" s="76"/>
      <c r="J53" s="76"/>
      <c r="K53" s="76"/>
      <c r="L53" s="76"/>
      <c r="M53" s="76"/>
      <c r="N53" s="76"/>
      <c r="O53" s="76"/>
      <c r="P53" s="76"/>
      <c r="Q53" s="76"/>
      <c r="R53" s="76"/>
      <c r="S53" s="76"/>
    </row>
    <row r="54" spans="1:19" s="2" customFormat="1" ht="14.25" customHeight="1">
      <c r="A54" s="76"/>
      <c r="B54" s="76" t="s">
        <v>208</v>
      </c>
      <c r="C54" s="76"/>
      <c r="D54" s="76"/>
      <c r="E54" s="76"/>
      <c r="F54" s="76"/>
      <c r="G54" s="76"/>
      <c r="H54" s="76"/>
      <c r="I54" s="76"/>
      <c r="J54" s="76"/>
      <c r="K54" s="76"/>
      <c r="L54" s="76"/>
      <c r="M54" s="76"/>
      <c r="N54" s="76"/>
      <c r="O54" s="76"/>
      <c r="P54" s="76"/>
      <c r="Q54" s="76"/>
      <c r="R54" s="76"/>
      <c r="S54" s="76"/>
    </row>
    <row r="55" spans="1:19" s="2" customFormat="1" ht="14.25" customHeight="1">
      <c r="A55" s="76"/>
      <c r="B55" s="76" t="s">
        <v>209</v>
      </c>
      <c r="C55" s="76"/>
      <c r="D55" s="76"/>
      <c r="E55" s="76"/>
      <c r="F55" s="76"/>
      <c r="G55" s="76"/>
      <c r="H55" s="76"/>
      <c r="I55" s="76"/>
      <c r="J55" s="76"/>
      <c r="K55" s="76"/>
      <c r="L55" s="76"/>
      <c r="M55" s="76"/>
      <c r="N55" s="76"/>
      <c r="O55" s="76"/>
      <c r="P55" s="76"/>
      <c r="Q55" s="76"/>
      <c r="R55" s="76"/>
      <c r="S55" s="76"/>
    </row>
    <row r="56" spans="1:19" s="2" customFormat="1" ht="15" customHeight="1">
      <c r="A56" s="76"/>
      <c r="B56" s="76" t="s">
        <v>1</v>
      </c>
      <c r="C56" s="76"/>
      <c r="D56" s="76"/>
      <c r="E56" s="76"/>
      <c r="F56" s="76"/>
      <c r="G56" s="76"/>
      <c r="H56" s="76"/>
      <c r="I56" s="76"/>
      <c r="J56" s="76"/>
      <c r="K56" s="76"/>
      <c r="L56" s="76"/>
      <c r="M56" s="76"/>
      <c r="N56" s="76"/>
      <c r="O56" s="76"/>
      <c r="P56" s="76"/>
      <c r="Q56" s="76"/>
      <c r="R56" s="76"/>
      <c r="S56" s="76"/>
    </row>
    <row r="57" spans="1:19" s="2" customFormat="1" ht="15" customHeight="1">
      <c r="A57" s="76"/>
      <c r="B57" s="76" t="s">
        <v>0</v>
      </c>
      <c r="C57" s="76"/>
      <c r="D57" s="76"/>
      <c r="E57" s="76"/>
      <c r="F57" s="76"/>
      <c r="G57" s="76"/>
      <c r="H57" s="76"/>
      <c r="I57" s="76"/>
      <c r="J57" s="76"/>
      <c r="K57" s="76"/>
      <c r="L57" s="76"/>
      <c r="M57" s="76"/>
      <c r="N57" s="76"/>
      <c r="O57" s="76"/>
      <c r="P57" s="76"/>
      <c r="Q57" s="76"/>
      <c r="R57" s="76"/>
      <c r="S57" s="76"/>
    </row>
    <row r="58" spans="1:19" s="2" customFormat="1" ht="15" customHeight="1">
      <c r="A58" s="4"/>
      <c r="B58" s="1"/>
      <c r="C58" s="1"/>
      <c r="D58" s="1"/>
      <c r="E58" s="1"/>
      <c r="F58" s="1"/>
      <c r="G58" s="1"/>
      <c r="H58" s="1"/>
      <c r="I58" s="1"/>
      <c r="J58" s="1"/>
      <c r="K58" s="1"/>
      <c r="L58" s="1"/>
      <c r="M58" s="1"/>
      <c r="N58" s="1"/>
      <c r="O58" s="1"/>
      <c r="P58" s="1"/>
      <c r="Q58" s="1"/>
      <c r="R58" s="1"/>
      <c r="S58" s="1"/>
    </row>
    <row r="59" spans="1:19" s="2" customFormat="1" ht="15" customHeight="1">
      <c r="A59" s="4"/>
      <c r="B59" s="1"/>
      <c r="C59" s="1"/>
      <c r="D59" s="1"/>
      <c r="E59" s="1"/>
      <c r="F59" s="1"/>
      <c r="G59" s="1"/>
      <c r="H59" s="1"/>
      <c r="I59" s="1"/>
      <c r="J59" s="1"/>
      <c r="K59" s="1"/>
      <c r="L59" s="1"/>
      <c r="M59" s="1"/>
      <c r="N59" s="1"/>
      <c r="O59" s="1"/>
      <c r="P59" s="1"/>
      <c r="Q59" s="1"/>
      <c r="R59" s="1"/>
      <c r="S59" s="1"/>
    </row>
    <row r="60" spans="1:19" s="2" customFormat="1" ht="15" customHeight="1">
      <c r="A60" s="4"/>
      <c r="B60" s="1"/>
      <c r="C60" s="1"/>
      <c r="D60" s="1"/>
      <c r="E60" s="1"/>
      <c r="F60" s="1"/>
      <c r="G60" s="1"/>
      <c r="H60" s="1"/>
      <c r="I60" s="1"/>
      <c r="J60" s="1"/>
      <c r="K60" s="1"/>
      <c r="L60" s="1"/>
      <c r="M60" s="1"/>
      <c r="N60" s="1"/>
      <c r="O60" s="1"/>
      <c r="P60" s="1"/>
      <c r="Q60" s="1"/>
      <c r="R60" s="1"/>
      <c r="S60" s="1"/>
    </row>
    <row r="61" spans="1:19" s="2" customFormat="1" ht="15" customHeight="1">
      <c r="A61" s="4"/>
      <c r="B61" s="1"/>
      <c r="C61" s="1"/>
      <c r="D61" s="1"/>
      <c r="E61" s="1"/>
      <c r="F61" s="1"/>
      <c r="G61" s="1"/>
      <c r="H61" s="1"/>
      <c r="I61" s="1"/>
      <c r="J61" s="1"/>
      <c r="K61" s="1"/>
      <c r="L61" s="1"/>
      <c r="M61" s="1"/>
      <c r="N61" s="1"/>
      <c r="O61" s="1"/>
      <c r="P61" s="1"/>
      <c r="Q61" s="1"/>
      <c r="R61" s="1"/>
      <c r="S61" s="1"/>
    </row>
    <row r="62" spans="1:19" s="2" customFormat="1" ht="15" customHeight="1">
      <c r="A62" s="4"/>
      <c r="B62" s="1"/>
      <c r="C62" s="1"/>
      <c r="D62" s="1"/>
      <c r="E62" s="1"/>
      <c r="F62" s="1"/>
      <c r="G62" s="1"/>
      <c r="H62" s="1"/>
      <c r="I62" s="1"/>
      <c r="J62" s="1"/>
      <c r="K62" s="1"/>
      <c r="L62" s="1"/>
      <c r="M62" s="1"/>
      <c r="N62" s="1"/>
      <c r="O62" s="1"/>
      <c r="P62" s="1"/>
      <c r="Q62" s="1"/>
      <c r="R62" s="1"/>
      <c r="S62" s="1"/>
    </row>
    <row r="63" spans="1:19" s="2" customFormat="1" ht="15" customHeight="1">
      <c r="A63" s="4"/>
      <c r="B63" s="1"/>
      <c r="C63" s="1"/>
      <c r="D63" s="1"/>
      <c r="E63" s="1"/>
      <c r="F63" s="1"/>
      <c r="G63" s="1"/>
      <c r="H63" s="1"/>
      <c r="I63" s="1"/>
      <c r="J63" s="1"/>
      <c r="K63" s="1"/>
      <c r="L63" s="1"/>
      <c r="M63" s="1"/>
      <c r="N63" s="1"/>
      <c r="O63" s="1"/>
      <c r="P63" s="1"/>
      <c r="Q63" s="1"/>
      <c r="R63" s="1"/>
      <c r="S63" s="1"/>
    </row>
    <row r="64" spans="1:19" s="2" customFormat="1" ht="15" customHeight="1">
      <c r="A64" s="4"/>
      <c r="B64" s="1"/>
      <c r="C64" s="1"/>
      <c r="D64" s="1"/>
      <c r="E64" s="1"/>
      <c r="F64" s="1"/>
      <c r="G64" s="1"/>
      <c r="H64" s="1"/>
      <c r="I64" s="1"/>
      <c r="J64" s="1"/>
      <c r="K64" s="1"/>
      <c r="L64" s="1"/>
      <c r="M64" s="1"/>
      <c r="N64" s="1"/>
      <c r="O64" s="1"/>
      <c r="P64" s="1"/>
      <c r="Q64" s="1"/>
      <c r="R64" s="1"/>
      <c r="S64" s="1"/>
    </row>
    <row r="65" spans="1:19" s="2" customFormat="1" ht="15" customHeight="1">
      <c r="A65" s="4"/>
      <c r="B65" s="1"/>
      <c r="C65" s="1"/>
      <c r="D65" s="1"/>
      <c r="E65" s="1"/>
      <c r="F65" s="1"/>
      <c r="G65" s="1"/>
      <c r="H65" s="1"/>
      <c r="I65" s="1"/>
      <c r="J65" s="1"/>
      <c r="K65" s="1"/>
      <c r="L65" s="1"/>
      <c r="M65" s="1"/>
      <c r="N65" s="1"/>
      <c r="O65" s="1"/>
      <c r="P65" s="1"/>
      <c r="Q65" s="1"/>
      <c r="R65" s="1"/>
      <c r="S65" s="1"/>
    </row>
    <row r="66" spans="1:19" s="2" customFormat="1" ht="15" customHeight="1">
      <c r="A66" s="4"/>
      <c r="B66" s="1"/>
      <c r="C66" s="1"/>
      <c r="D66" s="1"/>
      <c r="E66" s="1"/>
      <c r="F66" s="1"/>
      <c r="G66" s="1"/>
      <c r="H66" s="1"/>
      <c r="I66" s="1"/>
      <c r="J66" s="1"/>
      <c r="K66" s="1"/>
      <c r="L66" s="1"/>
      <c r="M66" s="1"/>
      <c r="N66" s="1"/>
      <c r="O66" s="1"/>
      <c r="P66" s="1"/>
      <c r="Q66" s="1"/>
      <c r="R66" s="1"/>
      <c r="S66" s="1"/>
    </row>
    <row r="67" spans="1:19" s="2" customFormat="1" ht="15" customHeight="1">
      <c r="A67" s="4"/>
      <c r="B67" s="1"/>
      <c r="C67" s="1"/>
      <c r="D67" s="1"/>
      <c r="E67" s="1"/>
      <c r="F67" s="1"/>
      <c r="G67" s="1"/>
      <c r="H67" s="1"/>
      <c r="I67" s="1"/>
      <c r="J67" s="1"/>
      <c r="K67" s="1"/>
      <c r="L67" s="1"/>
      <c r="M67" s="1"/>
      <c r="N67" s="1"/>
      <c r="O67" s="1"/>
      <c r="P67" s="1"/>
      <c r="Q67" s="1"/>
      <c r="R67" s="1"/>
      <c r="S67" s="1"/>
    </row>
    <row r="68" spans="1:19" s="2" customFormat="1" ht="15" customHeight="1">
      <c r="A68" s="4"/>
      <c r="B68" s="1"/>
      <c r="C68" s="1"/>
      <c r="D68" s="1"/>
      <c r="E68" s="1"/>
      <c r="F68" s="1"/>
      <c r="G68" s="1"/>
      <c r="H68" s="1"/>
      <c r="I68" s="1"/>
      <c r="J68" s="1"/>
      <c r="K68" s="1"/>
      <c r="L68" s="1"/>
      <c r="M68" s="1"/>
      <c r="N68" s="1"/>
      <c r="O68" s="1"/>
      <c r="P68" s="1"/>
      <c r="Q68" s="1"/>
      <c r="R68" s="1"/>
      <c r="S68" s="1"/>
    </row>
    <row r="69" spans="1:19" s="2" customFormat="1" ht="15" customHeight="1">
      <c r="A69" s="4"/>
      <c r="B69" s="1"/>
      <c r="C69" s="1"/>
      <c r="D69" s="1"/>
      <c r="E69" s="1"/>
      <c r="F69" s="1"/>
      <c r="G69" s="1"/>
      <c r="H69" s="1"/>
      <c r="I69" s="1"/>
      <c r="J69" s="1"/>
      <c r="K69" s="1"/>
      <c r="L69" s="1"/>
      <c r="M69" s="1"/>
      <c r="N69" s="1"/>
      <c r="O69" s="1"/>
      <c r="P69" s="1"/>
      <c r="Q69" s="1"/>
      <c r="R69" s="1"/>
      <c r="S69" s="1"/>
    </row>
    <row r="70" spans="1:19" s="2" customFormat="1" ht="15" customHeight="1">
      <c r="A70" s="4"/>
      <c r="B70" s="1"/>
      <c r="C70" s="1"/>
      <c r="D70" s="1"/>
      <c r="E70" s="1"/>
      <c r="F70" s="1"/>
      <c r="G70" s="1"/>
      <c r="H70" s="1"/>
      <c r="I70" s="1"/>
      <c r="J70" s="1"/>
      <c r="K70" s="1"/>
      <c r="L70" s="1"/>
      <c r="M70" s="1"/>
      <c r="N70" s="1"/>
      <c r="O70" s="1"/>
      <c r="P70" s="1"/>
      <c r="Q70" s="1"/>
      <c r="R70" s="1"/>
      <c r="S70" s="1"/>
    </row>
    <row r="71" spans="1:19" s="2" customFormat="1" ht="15" customHeight="1"/>
    <row r="72" spans="1:19" s="2" customFormat="1" ht="15" customHeight="1"/>
    <row r="73" spans="1:19" s="2" customFormat="1" ht="15" customHeight="1"/>
    <row r="74" spans="1:19" s="2" customFormat="1" ht="15" customHeight="1"/>
    <row r="75" spans="1:19" s="2" customFormat="1" ht="15" customHeight="1"/>
    <row r="76" spans="1:19" s="2" customFormat="1" ht="15" customHeight="1"/>
    <row r="77" spans="1:19" s="2" customFormat="1" ht="15" customHeight="1"/>
    <row r="78" spans="1:19" s="2" customFormat="1" ht="15" customHeight="1"/>
    <row r="79" spans="1:19" s="2" customFormat="1" ht="15" customHeight="1"/>
    <row r="80" spans="1:1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sheetData>
  <sheetProtection algorithmName="SHA-512" hashValue="vM5pB3D9kLvypyqPenYUvhYb3ess9E/dWD44hwqbtvXgrmhgbOk2PFAOXA4UNhWb0Xd5JZR3H13zrUrJk8/KDw==" saltValue="qKqZ8sImRkfd9dcLvw3clQ==" spinCount="100000" sheet="1" objects="1" formatColumns="0"/>
  <mergeCells count="11">
    <mergeCell ref="B43:N43"/>
    <mergeCell ref="B44:N44"/>
    <mergeCell ref="B45:N45"/>
    <mergeCell ref="B20:N20"/>
    <mergeCell ref="B25:N25"/>
    <mergeCell ref="B41:N41"/>
    <mergeCell ref="Q3:R3"/>
    <mergeCell ref="B19:N19"/>
    <mergeCell ref="D35:N35"/>
    <mergeCell ref="D34:N34"/>
    <mergeCell ref="B42:N42"/>
  </mergeCells>
  <phoneticPr fontId="1"/>
  <dataValidations count="17">
    <dataValidation type="whole" operator="greaterThanOrEqual" allowBlank="1" showInputMessage="1" showErrorMessage="1" error="数字で入力してください" sqref="O19:O20 P31:P32 D17 P42:P45 M9 P37" xr:uid="{BAB3E3BE-D8D9-4568-9CA1-D879402CACF4}">
      <formula1>0</formula1>
    </dataValidation>
    <dataValidation type="decimal" operator="greaterThanOrEqual" allowBlank="1" showInputMessage="1" showErrorMessage="1" error="数字で入力してください" sqref="O26 P26:P27 P29" xr:uid="{B6DC1AF8-F1B6-4D5D-A1A3-D3F37905F5CD}">
      <formula1>0</formula1>
    </dataValidation>
    <dataValidation type="decimal" operator="lessThanOrEqual" showInputMessage="1" showErrorMessage="1" error="数字で入力してください（また、延実在車両数を超過する値は入力できません）" sqref="P28" xr:uid="{B61885FB-2CAB-4D93-B346-ED6FFD17DA78}">
      <formula1>P27</formula1>
    </dataValidation>
    <dataValidation type="decimal" operator="lessThanOrEqual" showInputMessage="1" showErrorMessage="1" error="数字で入力してください（また、走行キロ全体を超過する値は入力できません）" sqref="P30" xr:uid="{A2189411-4C07-4590-8F1A-0FA7229B29B6}">
      <formula1>P29</formula1>
    </dataValidation>
    <dataValidation type="whole" operator="lessThanOrEqual" showInputMessage="1" showErrorMessage="1" error="数字で入力してください（また、運行回数全体を超過する値は入力できません）" sqref="P33" xr:uid="{CC19E291-7407-4F70-A00C-AD5CD7C14722}">
      <formula1>P32</formula1>
    </dataValidation>
    <dataValidation type="whole" operator="lessThanOrEqual" showInputMessage="1" showErrorMessage="1" error="数字で入力してください（また、旅行業者扱いの運行回数全体を超過する値は入力できません）" sqref="P34" xr:uid="{2156A180-C1EA-4A5F-9BB2-EA78ED74D87D}">
      <formula1>P33</formula1>
    </dataValidation>
    <dataValidation type="whole" operator="lessThanOrEqual" showInputMessage="1" showErrorMessage="1" error="数字で入力してください（また、旅行業者扱いの運行回数全体を超過する値は入力できません）" sqref="P35" xr:uid="{41FFBCD1-1F40-41FF-922A-D224A9C661A4}">
      <formula1>P33</formula1>
    </dataValidation>
    <dataValidation type="whole" operator="lessThanOrEqual" showInputMessage="1" showErrorMessage="1" error="数字で入力してください（また、旅行業者扱いの運行回数全体を超過する値は入力できません）" sqref="P36" xr:uid="{30105E24-0F35-4536-A39C-D0810E05A436}">
      <formula1>P33</formula1>
    </dataValidation>
    <dataValidation type="whole" operator="lessThanOrEqual" showInputMessage="1" showErrorMessage="1" error="数字で入力してください（また、従業員数全体を超過する値は入力できません）" sqref="O21" xr:uid="{8EF9C280-E3AD-47D2-B86F-25318B55C9C0}">
      <formula1>O20</formula1>
    </dataValidation>
    <dataValidation type="whole" operator="lessThanOrEqual" showInputMessage="1" showErrorMessage="1" error="数字で入力してください（また、全国の値を超過する値は入力できません）" sqref="O42:O45 O31:O32 O37" xr:uid="{7AE9AFA0-28AA-41C5-963A-5F8F26A2D0E2}">
      <formula1>P31</formula1>
    </dataValidation>
    <dataValidation type="decimal" operator="lessThanOrEqual" showInputMessage="1" showErrorMessage="1" error="数字で入力してください（また、全国の値を超過する値は入力できません）" sqref="O27 O29" xr:uid="{10E6B1F8-E257-4A37-978D-174F3CA68264}">
      <formula1>P27</formula1>
    </dataValidation>
    <dataValidation type="decimal" operator="lessThanOrEqual" showInputMessage="1" showErrorMessage="1" error="数字で入力してください（また、延実在車両数及び全国の値を超過する値は入力できません）" sqref="O28" xr:uid="{40F6F00C-8C90-4E4B-AB7F-1CF076A03F11}">
      <formula1>MIN(O27,P28)</formula1>
    </dataValidation>
    <dataValidation type="decimal" operator="lessThanOrEqual" showInputMessage="1" showErrorMessage="1" error="数字で入力してください（また、走行キロ全体及び全国の値を超過する値は入力できません）" sqref="O30" xr:uid="{3A388538-E4A7-4FE9-9690-FA297B3D8919}">
      <formula1>MIN(O29,P30)</formula1>
    </dataValidation>
    <dataValidation type="whole" operator="lessThanOrEqual" showInputMessage="1" showErrorMessage="1" error="数字で入力してください（また、旅行業者扱いの運行回数全体及び全国の値を超過する値は入力できません）" sqref="O34" xr:uid="{69FEF831-A195-4961-ABEF-90365E3F81E3}">
      <formula1>MIN(O33,P34)</formula1>
    </dataValidation>
    <dataValidation type="whole" operator="lessThanOrEqual" showInputMessage="1" showErrorMessage="1" error="数字で入力してください（また、旅行業者扱いの運行回数全体及び全国の値を超過する値は入力できません）" sqref="O35" xr:uid="{86128FEE-C5B3-4EEB-B71F-F91EF6514ADB}">
      <formula1>MIN(O33,P35)</formula1>
    </dataValidation>
    <dataValidation type="whole" operator="lessThanOrEqual" showInputMessage="1" showErrorMessage="1" error="数字で入力してください（また、旅行業者扱いの運行回数全体及び全国の値を超過する値は入力できません）" sqref="O36" xr:uid="{CDAE07DE-84DE-45CF-A777-EE62BC6D86F8}">
      <formula1>MIN(O33,P36)</formula1>
    </dataValidation>
    <dataValidation type="whole" operator="lessThanOrEqual" showInputMessage="1" showErrorMessage="1" error="数字で入力してください（また、運行回数全体及び全国の値を超過する値は入力できません）" sqref="O33" xr:uid="{C513B9FF-9E7D-4D5C-BB36-B498A0C38718}">
      <formula1>MIN(O32,P33)</formula1>
    </dataValidation>
  </dataValidations>
  <pageMargins left="0.78" right="0.37" top="0.42" bottom="0.27" header="0.41" footer="0.2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437DA27-5AC9-4211-8AF4-4C280241D231}">
          <x14:formula1>
            <xm:f>【編集不可】運輸支局等一覧!$A$2:$A$54</xm:f>
          </x14:formula1>
          <xm:sqref>B5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499984740745262"/>
  </sheetPr>
  <dimension ref="A1:CJ2"/>
  <sheetViews>
    <sheetView zoomScaleNormal="100" workbookViewId="0"/>
  </sheetViews>
  <sheetFormatPr defaultColWidth="9" defaultRowHeight="13"/>
  <cols>
    <col min="1" max="8" width="9" style="7"/>
    <col min="9" max="9" width="9" style="13"/>
    <col min="10" max="25" width="9" style="7"/>
    <col min="26" max="26" width="9" style="13"/>
    <col min="27" max="39" width="9" style="7"/>
    <col min="40" max="40" width="9" style="7" customWidth="1"/>
    <col min="41" max="56" width="9" style="7"/>
    <col min="57" max="57" width="9" style="5"/>
    <col min="58" max="16384" width="9" style="7"/>
  </cols>
  <sheetData>
    <row r="1" spans="1:88" ht="80.150000000000006" customHeight="1">
      <c r="A1" s="26" t="s">
        <v>114</v>
      </c>
      <c r="B1" s="26" t="s">
        <v>115</v>
      </c>
      <c r="C1" s="26" t="s">
        <v>116</v>
      </c>
      <c r="D1" s="27" t="s">
        <v>117</v>
      </c>
      <c r="E1" s="25" t="s">
        <v>101</v>
      </c>
      <c r="F1" s="16" t="s">
        <v>102</v>
      </c>
      <c r="G1" s="17" t="s">
        <v>103</v>
      </c>
      <c r="H1" s="21" t="s">
        <v>30</v>
      </c>
      <c r="I1" s="34" t="s">
        <v>104</v>
      </c>
      <c r="J1" s="22" t="s">
        <v>144</v>
      </c>
      <c r="K1" s="20" t="s">
        <v>145</v>
      </c>
      <c r="L1" s="28" t="s">
        <v>146</v>
      </c>
      <c r="M1" s="28" t="s">
        <v>147</v>
      </c>
      <c r="N1" s="28" t="s">
        <v>148</v>
      </c>
      <c r="O1" s="22" t="s">
        <v>149</v>
      </c>
      <c r="P1" s="18" t="s">
        <v>150</v>
      </c>
      <c r="Q1" s="18" t="s">
        <v>151</v>
      </c>
      <c r="R1" s="20" t="s">
        <v>105</v>
      </c>
      <c r="S1" s="28" t="s">
        <v>136</v>
      </c>
      <c r="T1" s="20" t="s">
        <v>106</v>
      </c>
      <c r="U1" s="29" t="s">
        <v>135</v>
      </c>
      <c r="V1" s="33" t="s">
        <v>101</v>
      </c>
      <c r="W1" s="16" t="s">
        <v>102</v>
      </c>
      <c r="X1" s="17" t="s">
        <v>103</v>
      </c>
      <c r="Y1" s="24" t="s">
        <v>30</v>
      </c>
      <c r="Z1" s="35" t="s">
        <v>104</v>
      </c>
      <c r="AA1" s="36" t="s">
        <v>144</v>
      </c>
      <c r="AB1" s="20" t="s">
        <v>152</v>
      </c>
      <c r="AC1" s="21" t="s">
        <v>153</v>
      </c>
      <c r="AD1" s="20" t="s">
        <v>147</v>
      </c>
      <c r="AE1" s="21" t="s">
        <v>148</v>
      </c>
      <c r="AF1" s="22" t="s">
        <v>149</v>
      </c>
      <c r="AG1" s="18" t="s">
        <v>154</v>
      </c>
      <c r="AH1" s="18" t="s">
        <v>155</v>
      </c>
      <c r="AI1" s="20" t="s">
        <v>105</v>
      </c>
      <c r="AJ1" s="21" t="s">
        <v>136</v>
      </c>
      <c r="AK1" s="20" t="s">
        <v>106</v>
      </c>
      <c r="AL1" s="23" t="s">
        <v>135</v>
      </c>
      <c r="AM1" s="31" t="s">
        <v>121</v>
      </c>
      <c r="AN1" s="31" t="s">
        <v>107</v>
      </c>
      <c r="AO1" s="30" t="s">
        <v>132</v>
      </c>
      <c r="AP1" s="30" t="s">
        <v>108</v>
      </c>
      <c r="AQ1" s="30" t="s">
        <v>109</v>
      </c>
      <c r="AR1" s="32" t="s">
        <v>110</v>
      </c>
      <c r="AS1" s="33" t="s">
        <v>101</v>
      </c>
      <c r="AT1" s="16" t="s">
        <v>102</v>
      </c>
      <c r="AU1" s="17" t="s">
        <v>103</v>
      </c>
      <c r="AV1" s="24" t="s">
        <v>30</v>
      </c>
      <c r="AW1" s="20" t="s">
        <v>156</v>
      </c>
      <c r="AX1" s="38" t="s">
        <v>157</v>
      </c>
      <c r="AY1" s="28" t="s">
        <v>158</v>
      </c>
      <c r="AZ1" s="20" t="s">
        <v>137</v>
      </c>
      <c r="BA1" s="21" t="s">
        <v>138</v>
      </c>
      <c r="BB1" s="20" t="s">
        <v>137</v>
      </c>
      <c r="BC1" s="21" t="s">
        <v>138</v>
      </c>
      <c r="BD1" s="20" t="s">
        <v>139</v>
      </c>
      <c r="BE1" s="21" t="s">
        <v>140</v>
      </c>
      <c r="BF1" s="20" t="s">
        <v>188</v>
      </c>
      <c r="BG1" s="20" t="s">
        <v>188</v>
      </c>
      <c r="BH1" s="20" t="s">
        <v>189</v>
      </c>
      <c r="BI1" s="18" t="s">
        <v>154</v>
      </c>
      <c r="BJ1" s="37" t="s">
        <v>159</v>
      </c>
      <c r="BK1" s="19" t="s">
        <v>160</v>
      </c>
      <c r="BL1" s="20" t="s">
        <v>105</v>
      </c>
      <c r="BM1" s="21" t="s">
        <v>136</v>
      </c>
      <c r="BN1" s="20" t="s">
        <v>105</v>
      </c>
      <c r="BO1" s="21" t="s">
        <v>136</v>
      </c>
      <c r="BP1" s="20" t="s">
        <v>106</v>
      </c>
      <c r="BQ1" s="23" t="s">
        <v>135</v>
      </c>
      <c r="BR1" s="33" t="s">
        <v>101</v>
      </c>
      <c r="BS1" s="16" t="s">
        <v>102</v>
      </c>
      <c r="BT1" s="17" t="s">
        <v>103</v>
      </c>
      <c r="BU1" s="24" t="s">
        <v>30</v>
      </c>
      <c r="BV1" s="20" t="s">
        <v>144</v>
      </c>
      <c r="BW1" s="20" t="s">
        <v>152</v>
      </c>
      <c r="BX1" s="21" t="s">
        <v>161</v>
      </c>
      <c r="BY1" s="39" t="s">
        <v>162</v>
      </c>
      <c r="BZ1" s="39" t="s">
        <v>163</v>
      </c>
      <c r="CA1" s="39" t="s">
        <v>164</v>
      </c>
      <c r="CB1" s="40" t="s">
        <v>165</v>
      </c>
      <c r="CC1" s="20" t="s">
        <v>141</v>
      </c>
      <c r="CD1" s="21" t="s">
        <v>142</v>
      </c>
      <c r="CE1" s="20" t="s">
        <v>166</v>
      </c>
      <c r="CF1" s="21" t="s">
        <v>143</v>
      </c>
      <c r="CG1" s="18" t="s">
        <v>154</v>
      </c>
      <c r="CH1" s="18" t="s">
        <v>151</v>
      </c>
      <c r="CI1" s="18" t="s">
        <v>167</v>
      </c>
      <c r="CJ1" s="37" t="s">
        <v>168</v>
      </c>
    </row>
    <row r="2" spans="1:88">
      <c r="A2" s="7">
        <f>IF(【必ずご記入ください】共通項目!D16="〇",1,0)</f>
        <v>0</v>
      </c>
      <c r="B2" s="7">
        <f>IF(【必ずご記入ください】共通項目!D17="〇",1,0)</f>
        <v>0</v>
      </c>
      <c r="C2" s="7">
        <f>IF(【必ずご記入ください】共通項目!D18="〇",1,0)</f>
        <v>0</v>
      </c>
      <c r="D2" s="7">
        <f>IF(【必ずご記入ください】共通項目!D19="〇",1,0)</f>
        <v>0</v>
      </c>
      <c r="E2" s="7">
        <f>'B1.第２号第１表 (乗合①(路線定期運行))'!P3</f>
        <v>0</v>
      </c>
      <c r="H2" s="7">
        <f>'B1.第２号第１表 (乗合①(路線定期運行))'!P15</f>
        <v>0</v>
      </c>
      <c r="J2" s="7">
        <f>'B1.第２号第１表 (乗合①(路線定期運行))'!O21</f>
        <v>0</v>
      </c>
      <c r="K2" s="7">
        <f>'B1.第２号第１表 (乗合①(路線定期運行))'!O22</f>
        <v>0</v>
      </c>
      <c r="L2" s="7">
        <f>'B1.第２号第１表 (乗合①(路線定期運行))'!O23</f>
        <v>0</v>
      </c>
      <c r="M2" s="15">
        <f>'B1.第２号第１表 (乗合①(路線定期運行))'!O24</f>
        <v>0</v>
      </c>
      <c r="N2" s="15">
        <f>'B1.第２号第１表 (乗合①(路線定期運行))'!O25</f>
        <v>0</v>
      </c>
      <c r="O2" s="7">
        <f>'B1.第２号第１表 (乗合①(路線定期運行))'!O27</f>
        <v>0</v>
      </c>
      <c r="P2" s="7">
        <f>'B1.第２号第１表 (乗合①(路線定期運行))'!O37</f>
        <v>0</v>
      </c>
      <c r="Q2" s="7">
        <f>'B1.第２号第１表 (乗合①(路線定期運行))'!P37</f>
        <v>0</v>
      </c>
      <c r="R2" s="7">
        <f>'B1.第２号第１表 (乗合①(路線定期運行))'!O39</f>
        <v>0</v>
      </c>
      <c r="S2" s="7">
        <f>'B1.第２号第１表 (乗合①(路線定期運行))'!O40</f>
        <v>0</v>
      </c>
      <c r="T2" s="7">
        <f>'B1.第２号第１表 (乗合①(路線定期運行))'!P39</f>
        <v>0</v>
      </c>
      <c r="U2" s="7">
        <f>'B1.第２号第１表 (乗合①(路線定期運行))'!P40</f>
        <v>0</v>
      </c>
      <c r="V2" s="7">
        <f>'B2.第２号第１表 (乗合②(路線不定期運行))'!P3</f>
        <v>0</v>
      </c>
      <c r="Y2" s="7">
        <f>'B2.第２号第１表 (乗合②(路線不定期運行))'!P15</f>
        <v>0</v>
      </c>
      <c r="AA2" s="7">
        <f>'B2.第２号第１表 (乗合②(路線不定期運行))'!O21</f>
        <v>0</v>
      </c>
      <c r="AB2" s="7">
        <f>'B2.第２号第１表 (乗合②(路線不定期運行))'!O22</f>
        <v>0</v>
      </c>
      <c r="AC2" s="7">
        <f>'B2.第２号第１表 (乗合②(路線不定期運行))'!O23</f>
        <v>0</v>
      </c>
      <c r="AD2" s="15">
        <f>'B2.第２号第１表 (乗合②(路線不定期運行))'!O24</f>
        <v>0</v>
      </c>
      <c r="AE2" s="15">
        <f>'B2.第２号第１表 (乗合②(路線不定期運行))'!O25</f>
        <v>0</v>
      </c>
      <c r="AF2" s="7">
        <f>'B2.第２号第１表 (乗合②(路線不定期運行))'!O27</f>
        <v>0</v>
      </c>
      <c r="AG2" s="7">
        <f>'B2.第２号第１表 (乗合②(路線不定期運行))'!O37</f>
        <v>0</v>
      </c>
      <c r="AH2" s="7">
        <f>'B2.第２号第１表 (乗合②(路線不定期運行))'!P37</f>
        <v>0</v>
      </c>
      <c r="AI2" s="7">
        <f>'B2.第２号第１表 (乗合②(路線不定期運行))'!O39</f>
        <v>0</v>
      </c>
      <c r="AJ2" s="7">
        <f>'B2.第２号第１表 (乗合②(路線不定期運行))'!O40</f>
        <v>0</v>
      </c>
      <c r="AK2" s="7">
        <f>'B2.第２号第１表 (乗合②(路線不定期運行))'!P39</f>
        <v>0</v>
      </c>
      <c r="AL2" s="7">
        <f>'B2.第２号第１表 (乗合②(路線不定期運行))'!P40</f>
        <v>0</v>
      </c>
      <c r="AM2" s="7">
        <f>COUNTA('B3.第２号第２表 (乗合(路線定期・不定期)共通)'!G16:G2415)</f>
        <v>0</v>
      </c>
      <c r="AN2" s="7" t="str">
        <f>_xlfn.TEXTJOIN(",",TRUE,'B3.第２号第２表 (乗合(路線定期・不定期)共通)'!G16:G2415)</f>
        <v/>
      </c>
      <c r="AO2" s="14">
        <f>SUMIF('B3.第２号第２表 (乗合(路線定期・不定期)共通)'!G16:G2415,"*",'B3.第２号第２表 (乗合(路線定期・不定期)共通)'!F16:F2415)</f>
        <v>0</v>
      </c>
      <c r="AP2" s="15">
        <f>SUMIF('B3.第２号第２表 (乗合(路線定期・不定期)共通)'!G16:G2415,"*",'B3.第２号第２表 (乗合(路線定期・不定期)共通)'!O16:O2415)</f>
        <v>0</v>
      </c>
      <c r="AQ2" s="7">
        <f>SUMIF('B3.第２号第２表 (乗合(路線定期・不定期)共通)'!G16:G2415,"*",'B3.第２号第２表 (乗合(路線定期・不定期)共通)'!Q16:Q2415)</f>
        <v>0</v>
      </c>
      <c r="AR2" s="7">
        <f>SUMIF('B3.第２号第２表 (乗合(路線定期・不定期)共通)'!G16:G2415,"*",'B3.第２号第２表 (乗合(路線定期・不定期)共通)'!V16:V2415)</f>
        <v>0</v>
      </c>
      <c r="AS2" s="7">
        <f>'B4.第２号第３表 (乗合(区域運行))'!Q3</f>
        <v>0</v>
      </c>
      <c r="AV2" s="7">
        <f>'B4.第２号第３表 (乗合(区域運行))'!Q12</f>
        <v>0</v>
      </c>
      <c r="AW2" s="7">
        <f>'B4.第２号第３表 (乗合(区域運行))'!O20</f>
        <v>0</v>
      </c>
      <c r="AX2" s="7">
        <f>'B4.第２号第３表 (乗合(区域運行))'!P20</f>
        <v>0</v>
      </c>
      <c r="AY2" s="7">
        <f>'B4.第２号第３表 (乗合(区域運行))'!Q20</f>
        <v>0</v>
      </c>
      <c r="AZ2" s="7">
        <f>'B4.第２号第３表 (乗合(区域運行))'!O21</f>
        <v>0</v>
      </c>
      <c r="BA2" s="7">
        <f>'B4.第２号第３表 (乗合(区域運行))'!O22</f>
        <v>0</v>
      </c>
      <c r="BB2" s="7">
        <f>'B4.第２号第３表 (乗合(区域運行))'!P21</f>
        <v>0</v>
      </c>
      <c r="BC2" s="7">
        <f>'B4.第２号第３表 (乗合(区域運行))'!P22</f>
        <v>0</v>
      </c>
      <c r="BD2" s="7">
        <f>'B4.第２号第３表 (乗合(区域運行))'!Q21</f>
        <v>0</v>
      </c>
      <c r="BE2" s="5">
        <f>'B4.第２号第３表 (乗合(区域運行))'!Q22</f>
        <v>0</v>
      </c>
      <c r="BF2" s="15">
        <f>'B4.第２号第３表 (乗合(区域運行))'!O30</f>
        <v>0</v>
      </c>
      <c r="BG2" s="15">
        <f>'B4.第２号第３表 (乗合(区域運行))'!P30</f>
        <v>0</v>
      </c>
      <c r="BH2" s="15">
        <f>'B4.第２号第３表 (乗合(区域運行))'!Q30</f>
        <v>0</v>
      </c>
      <c r="BI2" s="7">
        <f>'B4.第２号第３表 (乗合(区域運行))'!O33</f>
        <v>0</v>
      </c>
      <c r="BJ2" s="7">
        <f>'B4.第２号第３表 (乗合(区域運行))'!P33</f>
        <v>0</v>
      </c>
      <c r="BK2" s="7">
        <f>'B4.第２号第３表 (乗合(区域運行))'!Q33</f>
        <v>0</v>
      </c>
      <c r="BL2" s="7">
        <f>'B4.第２号第３表 (乗合(区域運行))'!O35</f>
        <v>0</v>
      </c>
      <c r="BM2" s="7">
        <f>'B4.第２号第３表 (乗合(区域運行))'!P35</f>
        <v>0</v>
      </c>
      <c r="BN2" s="7">
        <f>'B4.第２号第３表 (乗合(区域運行))'!Q35</f>
        <v>0</v>
      </c>
      <c r="BO2" s="7">
        <f>'B4.第２号第３表 (乗合(区域運行))'!O36</f>
        <v>0</v>
      </c>
      <c r="BP2" s="7">
        <f>'B4.第２号第３表 (乗合(区域運行))'!P36</f>
        <v>0</v>
      </c>
      <c r="BQ2" s="7">
        <f>'B4.第２号第３表 (乗合(区域運行))'!Q36</f>
        <v>0</v>
      </c>
      <c r="BR2" s="7">
        <f>'B6.第３号 (一般貸切)'!P3</f>
        <v>0</v>
      </c>
      <c r="BU2" s="7">
        <f>'B6.第３号 (一般貸切)'!P13</f>
        <v>0</v>
      </c>
      <c r="BV2" s="7">
        <f>'B6.第３号 (一般貸切)'!O19</f>
        <v>0</v>
      </c>
      <c r="BW2" s="7">
        <f>'B6.第３号 (一般貸切)'!O20</f>
        <v>0</v>
      </c>
      <c r="BX2" s="7">
        <f>'B6.第３号 (一般貸切)'!O21</f>
        <v>0</v>
      </c>
      <c r="BY2" s="15">
        <f>'B6.第３号 (一般貸切)'!O27</f>
        <v>0</v>
      </c>
      <c r="BZ2" s="15">
        <f>'B6.第３号 (一般貸切)'!P27</f>
        <v>0</v>
      </c>
      <c r="CA2" s="15">
        <f>'B6.第３号 (一般貸切)'!O28</f>
        <v>0</v>
      </c>
      <c r="CB2" s="15">
        <f>'B6.第３号 (一般貸切)'!P28</f>
        <v>0</v>
      </c>
      <c r="CC2" s="15">
        <f>'B6.第３号 (一般貸切)'!O29</f>
        <v>0</v>
      </c>
      <c r="CD2" s="15">
        <f>'B6.第３号 (一般貸切)'!O30</f>
        <v>0</v>
      </c>
      <c r="CE2" s="15">
        <f>'B6.第３号 (一般貸切)'!P29</f>
        <v>0</v>
      </c>
      <c r="CF2" s="15">
        <f>'B6.第３号 (一般貸切)'!P30</f>
        <v>0</v>
      </c>
      <c r="CG2" s="7">
        <f>'B6.第３号 (一般貸切)'!O31</f>
        <v>0</v>
      </c>
      <c r="CH2" s="7">
        <f>'B6.第３号 (一般貸切)'!P31</f>
        <v>0</v>
      </c>
      <c r="CI2" s="7">
        <f>'B6.第３号 (一般貸切)'!O37</f>
        <v>0</v>
      </c>
      <c r="CJ2" s="7">
        <f>'B6.第３号 (一般貸切)'!P37</f>
        <v>0</v>
      </c>
    </row>
  </sheetData>
  <sheetProtection algorithmName="SHA-512" hashValue="3MLIYmQtdj8kCCIn37Os2zrrbwmnn725Z9nPEdKOuyi0jW3dmFC4LC7PL5pQ2DkPiqzocN6FtRhKUswjfjmwSw==" saltValue="soM5GUbDJFCZf6NER2iR9A==" spinCount="100000" sheet="1" objects="1" scenarios="1" selectLockedCells="1" selectUnlockedCells="1"/>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D1FEA-B080-4E6C-812E-172DC58B41BF}">
  <sheetPr codeName="Sheet9">
    <tabColor theme="0" tint="-0.499984740745262"/>
  </sheetPr>
  <dimension ref="A1:A54"/>
  <sheetViews>
    <sheetView workbookViewId="0"/>
  </sheetViews>
  <sheetFormatPr defaultRowHeight="13"/>
  <cols>
    <col min="1" max="1" width="40.6328125" customWidth="1"/>
  </cols>
  <sheetData>
    <row r="1" spans="1:1">
      <c r="A1" t="s">
        <v>221</v>
      </c>
    </row>
    <row r="2" spans="1:1">
      <c r="A2" t="s">
        <v>274</v>
      </c>
    </row>
    <row r="3" spans="1:1">
      <c r="A3" t="s">
        <v>222</v>
      </c>
    </row>
    <row r="4" spans="1:1">
      <c r="A4" t="s">
        <v>223</v>
      </c>
    </row>
    <row r="5" spans="1:1">
      <c r="A5" t="s">
        <v>224</v>
      </c>
    </row>
    <row r="6" spans="1:1">
      <c r="A6" t="s">
        <v>225</v>
      </c>
    </row>
    <row r="7" spans="1:1">
      <c r="A7" t="s">
        <v>226</v>
      </c>
    </row>
    <row r="8" spans="1:1">
      <c r="A8" t="s">
        <v>227</v>
      </c>
    </row>
    <row r="9" spans="1:1">
      <c r="A9" t="s">
        <v>228</v>
      </c>
    </row>
    <row r="10" spans="1:1">
      <c r="A10" t="s">
        <v>229</v>
      </c>
    </row>
    <row r="11" spans="1:1">
      <c r="A11" t="s">
        <v>230</v>
      </c>
    </row>
    <row r="12" spans="1:1">
      <c r="A12" t="s">
        <v>231</v>
      </c>
    </row>
    <row r="13" spans="1:1">
      <c r="A13" t="s">
        <v>232</v>
      </c>
    </row>
    <row r="14" spans="1:1">
      <c r="A14" t="s">
        <v>233</v>
      </c>
    </row>
    <row r="15" spans="1:1">
      <c r="A15" t="s">
        <v>234</v>
      </c>
    </row>
    <row r="16" spans="1:1">
      <c r="A16" t="s">
        <v>235</v>
      </c>
    </row>
    <row r="17" spans="1:1">
      <c r="A17" t="s">
        <v>236</v>
      </c>
    </row>
    <row r="18" spans="1:1">
      <c r="A18" t="s">
        <v>237</v>
      </c>
    </row>
    <row r="19" spans="1:1">
      <c r="A19" t="s">
        <v>238</v>
      </c>
    </row>
    <row r="20" spans="1:1">
      <c r="A20" t="s">
        <v>239</v>
      </c>
    </row>
    <row r="21" spans="1:1">
      <c r="A21" t="s">
        <v>240</v>
      </c>
    </row>
    <row r="22" spans="1:1">
      <c r="A22" t="s">
        <v>241</v>
      </c>
    </row>
    <row r="23" spans="1:1">
      <c r="A23" t="s">
        <v>242</v>
      </c>
    </row>
    <row r="24" spans="1:1">
      <c r="A24" t="s">
        <v>243</v>
      </c>
    </row>
    <row r="25" spans="1:1">
      <c r="A25" t="s">
        <v>244</v>
      </c>
    </row>
    <row r="26" spans="1:1">
      <c r="A26" t="s">
        <v>245</v>
      </c>
    </row>
    <row r="27" spans="1:1">
      <c r="A27" t="s">
        <v>246</v>
      </c>
    </row>
    <row r="28" spans="1:1">
      <c r="A28" t="s">
        <v>247</v>
      </c>
    </row>
    <row r="29" spans="1:1">
      <c r="A29" t="s">
        <v>248</v>
      </c>
    </row>
    <row r="30" spans="1:1">
      <c r="A30" t="s">
        <v>249</v>
      </c>
    </row>
    <row r="31" spans="1:1">
      <c r="A31" t="s">
        <v>250</v>
      </c>
    </row>
    <row r="32" spans="1:1">
      <c r="A32" t="s">
        <v>251</v>
      </c>
    </row>
    <row r="33" spans="1:1">
      <c r="A33" t="s">
        <v>252</v>
      </c>
    </row>
    <row r="34" spans="1:1">
      <c r="A34" t="s">
        <v>253</v>
      </c>
    </row>
    <row r="35" spans="1:1">
      <c r="A35" t="s">
        <v>254</v>
      </c>
    </row>
    <row r="36" spans="1:1">
      <c r="A36" t="s">
        <v>255</v>
      </c>
    </row>
    <row r="37" spans="1:1">
      <c r="A37" t="s">
        <v>256</v>
      </c>
    </row>
    <row r="38" spans="1:1">
      <c r="A38" t="s">
        <v>257</v>
      </c>
    </row>
    <row r="39" spans="1:1">
      <c r="A39" t="s">
        <v>258</v>
      </c>
    </row>
    <row r="40" spans="1:1">
      <c r="A40" t="s">
        <v>259</v>
      </c>
    </row>
    <row r="41" spans="1:1">
      <c r="A41" t="s">
        <v>260</v>
      </c>
    </row>
    <row r="42" spans="1:1">
      <c r="A42" t="s">
        <v>261</v>
      </c>
    </row>
    <row r="43" spans="1:1">
      <c r="A43" t="s">
        <v>262</v>
      </c>
    </row>
    <row r="44" spans="1:1">
      <c r="A44" t="s">
        <v>263</v>
      </c>
    </row>
    <row r="45" spans="1:1">
      <c r="A45" t="s">
        <v>264</v>
      </c>
    </row>
    <row r="46" spans="1:1">
      <c r="A46" t="s">
        <v>265</v>
      </c>
    </row>
    <row r="47" spans="1:1">
      <c r="A47" t="s">
        <v>266</v>
      </c>
    </row>
    <row r="48" spans="1:1">
      <c r="A48" t="s">
        <v>267</v>
      </c>
    </row>
    <row r="49" spans="1:1">
      <c r="A49" t="s">
        <v>268</v>
      </c>
    </row>
    <row r="50" spans="1:1">
      <c r="A50" t="s">
        <v>269</v>
      </c>
    </row>
    <row r="51" spans="1:1">
      <c r="A51" t="s">
        <v>270</v>
      </c>
    </row>
    <row r="52" spans="1:1">
      <c r="A52" t="s">
        <v>271</v>
      </c>
    </row>
    <row r="53" spans="1:1">
      <c r="A53" t="s">
        <v>272</v>
      </c>
    </row>
    <row r="54" spans="1:1">
      <c r="A54" t="s">
        <v>273</v>
      </c>
    </row>
  </sheetData>
  <sheetProtection algorithmName="SHA-512" hashValue="CrpnKvLBxX8zTdX/WMdJvisCNHREjXD+wJXoWS85+G2q+nVFrcffMeXhiGzHuBixMZ3K0P/NzqYoOjWbvRGtew==" saltValue="fRihVUcsrIqzZcxTeX66gg==" spinCount="100000" sheet="1" objects="1" scenarios="1" selectLockedCells="1" selectUnlockedCell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853E03-23E7-41DE-80D4-BB4AD3C53FEA}">
  <ds:schemaRefs>
    <ds:schemaRef ds:uri="http://schemas.microsoft.com/sharepoint/v3/contenttype/forms"/>
  </ds:schemaRefs>
</ds:datastoreItem>
</file>

<file path=customXml/itemProps2.xml><?xml version="1.0" encoding="utf-8"?>
<ds:datastoreItem xmlns:ds="http://schemas.openxmlformats.org/officeDocument/2006/customXml" ds:itemID="{A1210594-1D35-4959-AF29-46DA63A9F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4BF55A-7846-4070-B767-900B13CE8824}">
  <ds:schemaRef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c23934ef-e6b2-4cd1-9a68-b81721ddc092"/>
    <ds:schemaRef ds:uri="http://purl.org/dc/dcmitype/"/>
    <ds:schemaRef ds:uri="http://schemas.openxmlformats.org/package/2006/metadata/core-properties"/>
    <ds:schemaRef ds:uri="2dbf7d93-fb23-4c16-9a9a-2f1ee4d5e16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【必ずご記入ください】共通項目</vt:lpstr>
      <vt:lpstr>B1.第２号第１表 (乗合①(路線定期運行))</vt:lpstr>
      <vt:lpstr>B2.第２号第１表 (乗合②(路線不定期運行))</vt:lpstr>
      <vt:lpstr>B3.第２号第２表 (乗合(路線定期・不定期)共通)</vt:lpstr>
      <vt:lpstr>B4.第２号第３表 (乗合(区域運行))</vt:lpstr>
      <vt:lpstr>B5.第２号第４表 (乗合(区域運行))</vt:lpstr>
      <vt:lpstr>B6.第３号 (一般貸切)</vt:lpstr>
      <vt:lpstr>【編集不可】出力シート</vt:lpstr>
      <vt:lpstr>【編集不可】運輸支局等一覧</vt:lpstr>
      <vt:lpstr>【必ずご記入ください】共通項目!Print_Area</vt:lpstr>
      <vt:lpstr>'B1.第２号第１表 (乗合①(路線定期運行))'!Print_Area</vt:lpstr>
      <vt:lpstr>'B2.第２号第１表 (乗合②(路線不定期運行))'!Print_Area</vt:lpstr>
      <vt:lpstr>'B3.第２号第２表 (乗合(路線定期・不定期)共通)'!Print_Area</vt:lpstr>
      <vt:lpstr>'B4.第２号第３表 (乗合(区域運行))'!Print_Area</vt:lpstr>
      <vt:lpstr>'B5.第２号第４表 (乗合(区域運行))'!Print_Area</vt:lpstr>
      <vt:lpstr>'B6.第３号 (一般貸切)'!Print_Area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Takuto (KC)</dc:creator>
  <cp:lastModifiedBy>Kobayashi, Takuto (KC)</cp:lastModifiedBy>
  <cp:lastPrinted>2023-04-12T09:37:55Z</cp:lastPrinted>
  <dcterms:created xsi:type="dcterms:W3CDTF">2023-03-03T12:31:35Z</dcterms:created>
  <dcterms:modified xsi:type="dcterms:W3CDTF">2023-12-18T14:02:24Z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