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70331削除】自家用（旅客）\福祉有償運送\5.登録簿\HP公表\R8\"/>
    </mc:Choice>
  </mc:AlternateContent>
  <xr:revisionPtr revIDLastSave="0" documentId="13_ncr:1_{6D84211A-F4DF-4C4E-BE59-B3556B0E0EA1}" xr6:coauthVersionLast="47" xr6:coauthVersionMax="47" xr10:uidLastSave="{00000000-0000-0000-0000-000000000000}"/>
  <bookViews>
    <workbookView xWindow="-108" yWindow="-108" windowWidth="23256" windowHeight="12456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" sheetId="56" r:id="rId6"/>
    <sheet name="（第１５号）かみのやま福祉運送サービス" sheetId="23" r:id="rId7"/>
    <sheet name="（第１９号）ハート・ルート・ドライブ " sheetId="28" r:id="rId8"/>
    <sheet name="（第２０号）すみれ会" sheetId="26" r:id="rId9"/>
    <sheet name="（第２４号）ひまわりサービス" sheetId="32" r:id="rId10"/>
    <sheet name="（第２６号）鶴岡市社協" sheetId="34" r:id="rId11"/>
    <sheet name="（第３１号）長井市社協" sheetId="39" r:id="rId12"/>
    <sheet name="（第３３号）かたくりの会" sheetId="41" r:id="rId13"/>
    <sheet name="（第３５号）さわやかサービス" sheetId="43" r:id="rId14"/>
    <sheet name="（第３７号）こでまり" sheetId="63" r:id="rId15"/>
    <sheet name="（第３８号）ゆにぷろ" sheetId="46" r:id="rId16"/>
    <sheet name="(第４４号）みつわ会" sheetId="52" r:id="rId17"/>
    <sheet name="（第４５号）マーガレット" sheetId="54" r:id="rId18"/>
    <sheet name="（第４６号）和(ﾔﾜﾗｷﾞ)" sheetId="55" r:id="rId19"/>
    <sheet name="（第４７号）尾花沢社協" sheetId="57" r:id="rId20"/>
    <sheet name="（第４８号）村山市社協" sheetId="58" r:id="rId21"/>
    <sheet name="（第５０号）スマイル協働さがえ" sheetId="60" r:id="rId22"/>
    <sheet name="（第５１号）福祉サポートセンター山形" sheetId="61" r:id="rId23"/>
    <sheet name="（第５３号）ゆうゆうサービス" sheetId="64" r:id="rId24"/>
    <sheet name="（第５４号）愛泉会 " sheetId="79" r:id="rId25"/>
    <sheet name="（第５５号）新庄市社協" sheetId="77" r:id="rId26"/>
    <sheet name="（第５６号）飯豊町社協" sheetId="81" r:id="rId27"/>
    <sheet name="（第５７号）ゆいネット" sheetId="68" r:id="rId28"/>
    <sheet name="（第５９号）庄内たがわ農協" sheetId="70" r:id="rId29"/>
    <sheet name="（第６０号）グローバル福祉サービス" sheetId="71" r:id="rId30"/>
    <sheet name="（第６２号）すまーとえいど" sheetId="73" r:id="rId31"/>
    <sheet name="（第６３号）虹のネットワーク" sheetId="74" r:id="rId32"/>
    <sheet name="（第６５号）清永会" sheetId="84" r:id="rId33"/>
    <sheet name="（第６６号）ふじの里" sheetId="85" r:id="rId34"/>
    <sheet name="（第６８号）朝日町社協" sheetId="91" r:id="rId35"/>
  </sheets>
  <definedNames>
    <definedName name="_xlnm.Print_Area" localSheetId="4">'（第１０号）杏山会'!$A$1:$I$26</definedName>
    <definedName name="_xlnm.Print_Area" localSheetId="5">'（第１３号）はーとサービス川西'!$A$1:$I$28</definedName>
    <definedName name="_xlnm.Print_Area" localSheetId="7">'（第１９号）ハート・ルート・ドライブ '!$A$1:$I$28</definedName>
    <definedName name="_xlnm.Print_Area" localSheetId="8">'（第２０号）すみれ会'!$A$1:$I$26</definedName>
    <definedName name="_xlnm.Print_Area" localSheetId="9">'（第２４号）ひまわりサービス'!$A$1:$I$28</definedName>
    <definedName name="_xlnm.Print_Area" localSheetId="10">'（第２６号）鶴岡市社協'!$A$1:$I$45</definedName>
    <definedName name="_xlnm.Print_Area" localSheetId="11">'（第３１号）長井市社協'!$A$1:$I$25</definedName>
    <definedName name="_xlnm.Print_Area" localSheetId="12">'（第３３号）かたくりの会'!$A$1:$I$28</definedName>
    <definedName name="_xlnm.Print_Area" localSheetId="13">'（第３５号）さわやかサービス'!$A$1:$I$28</definedName>
    <definedName name="_xlnm.Print_Area" localSheetId="14">'（第３７号）こでまり'!$A$1:$I$28</definedName>
    <definedName name="_xlnm.Print_Area" localSheetId="15">'（第３８号）ゆにぷろ'!$A$1:$I$28</definedName>
    <definedName name="_xlnm.Print_Area" localSheetId="16">'(第４４号）みつわ会'!$A$1:$I$26</definedName>
    <definedName name="_xlnm.Print_Area" localSheetId="17">'（第４５号）マーガレット'!$A$1:$I$26</definedName>
    <definedName name="_xlnm.Print_Area" localSheetId="18">'（第４６号）和(ﾔﾜﾗｷﾞ)'!$A$1:$I$28</definedName>
    <definedName name="_xlnm.Print_Area" localSheetId="19">'（第４７号）尾花沢社協'!$A$1:$I$26</definedName>
    <definedName name="_xlnm.Print_Area" localSheetId="20">'（第４８号）村山市社協'!$A$1:$I$28</definedName>
    <definedName name="_xlnm.Print_Area" localSheetId="3">'（第４号）共立社'!$A$1:$I$56</definedName>
    <definedName name="_xlnm.Print_Area" localSheetId="21">'（第５０号）スマイル協働さがえ'!$A$1:$I$28</definedName>
    <definedName name="_xlnm.Print_Area" localSheetId="24">'（第５４号）愛泉会 '!$A$1:$I$26</definedName>
    <definedName name="_xlnm.Print_Area" localSheetId="25">'（第５５号）新庄市社協'!$A$1:$I$28</definedName>
    <definedName name="_xlnm.Print_Area" localSheetId="27">'（第５７号）ゆいネット'!$A$1:$I$28</definedName>
    <definedName name="_xlnm.Print_Area" localSheetId="28">'（第５９号）庄内たがわ農協'!$A$1:$I$28</definedName>
    <definedName name="_xlnm.Print_Area" localSheetId="29">'（第６０号）グローバル福祉サービス'!$A$1:$I$28</definedName>
    <definedName name="_xlnm.Print_Area" localSheetId="30">'（第６２号）すまーとえいど'!$A$1:$I$28</definedName>
    <definedName name="_xlnm.Print_Area" localSheetId="31">'（第６３号）虹のネットワーク'!$A$1:$I$28</definedName>
    <definedName name="_xlnm.Print_Area" localSheetId="32">'（第６５号）清永会'!$A$1:$I$26</definedName>
    <definedName name="_xlnm.Print_Area" localSheetId="33">'（第６６号）ふじの里'!$A$1:$I$26</definedName>
    <definedName name="_xlnm.Print_Area" localSheetId="34">'（第６８号）朝日町社協'!$A$1:$I$26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86" l="1"/>
  <c r="B25" i="91"/>
  <c r="I24" i="91"/>
  <c r="I23" i="91"/>
  <c r="B23" i="91"/>
  <c r="D35" i="86" l="1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I23" i="90"/>
  <c r="I23" i="88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7694A61-98ED-4740-96E5-3508EC92481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<sst xmlns="http://schemas.openxmlformats.org/spreadsheetml/2006/main" count="2257" uniqueCount="407">
  <si>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</si>
  <si>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</si>
  <si>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</si>
  <si>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</si>
  <si>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</si>
  <si>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</si>
  <si>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</si>
  <si>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</si>
  <si>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</si>
  <si>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</si>
  <si>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</si>
  <si>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</si>
  <si>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</si>
  <si>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</si>
  <si>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</si>
  <si>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</si>
  <si>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</si>
  <si>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</si>
  <si>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</si>
  <si>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</si>
  <si>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</si>
  <si>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</si>
  <si>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</si>
  <si>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</si>
  <si>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</si>
  <si>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</si>
  <si>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</si>
  <si>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</si>
  <si>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</si>
  <si>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</si>
  <si>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</si>
  <si>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</si>
  <si>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</si>
  <si>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</si>
  <si>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</si>
  <si>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</si>
  <si>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</si>
  <si>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</si>
  <si>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</si>
  <si>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</si>
  <si>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</si>
  <si>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</si>
  <si>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</si>
  <si>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</si>
  <si>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</si>
  <si>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</si>
  <si>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</si>
  <si>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</si>
  <si>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</si>
  <si>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</si>
  <si>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</si>
  <si>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</si>
  <si>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</si>
  <si>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</si>
  <si>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</si>
  <si>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</si>
  <si>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</si>
  <si>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</si>
  <si>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</si>
  <si>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</si>
  <si>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</si>
  <si>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</si>
  <si>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</si>
  <si>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</si>
  <si>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</si>
  <si>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</si>
  <si>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</si>
  <si>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</si>
  <si>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</si>
  <si>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</si>
  <si>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</si>
  <si>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</si>
  <si>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</si>
  <si>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</si>
  <si>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</si>
  <si>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</si>
  <si>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</si>
  <si>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</si>
  <si>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</si>
  <si>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</si>
  <si>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</si>
  <si>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</si>
  <si>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</si>
  <si>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</si>
  <si>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</si>
  <si>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</si>
  <si>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</si>
  <si>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</si>
  <si>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</si>
  <si>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</si>
  <si>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</si>
  <si>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</si>
  <si>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</si>
  <si>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</si>
  <si>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</si>
  <si>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</si>
  <si>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</si>
  <si>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</si>
  <si>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</si>
  <si>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</si>
  <si>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</si>
  <si>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</si>
  <si>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</si>
  <si>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</si>
  <si>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</si>
  <si>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</si>
  <si>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</si>
  <si>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</si>
  <si>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</si>
  <si>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</si>
  <si>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</si>
  <si>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</si>
  <si>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</si>
  <si>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</si>
  <si>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</si>
  <si>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</si>
  <si>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</si>
  <si>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</si>
  <si>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</si>
  <si>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 xml:space="preserve"> (所有）</t>
    <rPh sb="2" eb="4">
      <t>ショユウ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</si>
  <si>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</si>
  <si>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</si>
  <si>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</si>
  <si>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</si>
  <si>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</si>
  <si>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</si>
  <si>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</si>
  <si>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</si>
  <si>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</si>
  <si>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</si>
  <si>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</si>
  <si>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</si>
  <si>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</si>
  <si>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</si>
  <si>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</si>
  <si>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</si>
  <si>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</si>
  <si>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</si>
  <si>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</si>
  <si>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</si>
  <si>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</si>
  <si>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</si>
  <si>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</si>
  <si>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</si>
  <si>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</si>
  <si>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</si>
  <si>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</si>
  <si>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</si>
  <si>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</si>
  <si>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</si>
  <si>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</si>
  <si>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</si>
  <si>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</si>
  <si>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</si>
  <si>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</si>
  <si>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</si>
  <si>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</si>
  <si>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</si>
  <si>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</si>
  <si>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</si>
  <si>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</si>
  <si>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</si>
  <si>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</si>
  <si>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</si>
  <si>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</si>
  <si>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</si>
  <si>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</si>
  <si>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</si>
  <si>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</si>
  <si>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</si>
  <si>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</si>
  <si>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</si>
  <si>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</si>
  <si>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</si>
  <si>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</si>
  <si>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</si>
  <si>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</si>
  <si>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</si>
  <si>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</si>
  <si>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</si>
  <si>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</si>
  <si>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</si>
  <si>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</si>
  <si>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</si>
  <si>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</si>
  <si>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</si>
  <si>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</si>
  <si>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</si>
  <si>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</si>
  <si>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</si>
  <si>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</si>
  <si>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</si>
  <si>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</si>
  <si>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</si>
  <si>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</si>
  <si>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</si>
  <si>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</si>
  <si>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</si>
  <si>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</si>
  <si>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</si>
  <si>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</si>
  <si>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</si>
  <si>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</si>
  <si>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</si>
  <si>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</si>
  <si>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</si>
  <si>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</si>
  <si>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</si>
  <si>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</si>
  <si>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</si>
  <si>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</si>
  <si>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</si>
  <si>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</si>
  <si>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</si>
  <si>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</si>
  <si>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</si>
  <si>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</si>
  <si>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</si>
  <si>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</si>
  <si>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</si>
  <si>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</si>
  <si>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</si>
  <si>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</si>
  <si>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</si>
  <si>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</si>
  <si>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</si>
  <si>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</si>
  <si>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</si>
  <si>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</si>
  <si>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</si>
  <si>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</si>
  <si>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</si>
  <si>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</si>
  <si>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</si>
  <si>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</si>
  <si>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</si>
  <si>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</si>
  <si>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</si>
  <si>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</si>
  <si>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</si>
  <si>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</si>
  <si>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</si>
  <si>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</si>
  <si>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</si>
  <si>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</si>
  <si>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</si>
  <si>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</si>
  <si>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</si>
  <si>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</si>
  <si>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</si>
  <si>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</si>
  <si>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</si>
  <si>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</si>
  <si>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</si>
  <si>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</si>
  <si>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</si>
  <si>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</si>
  <si>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</si>
  <si>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</si>
  <si>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</si>
  <si>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</si>
  <si>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</si>
  <si>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</si>
  <si>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</si>
  <si>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</si>
  <si>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</si>
  <si>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</si>
  <si>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</si>
  <si>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</si>
  <si>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</si>
  <si>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</si>
  <si>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</si>
  <si>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</si>
  <si>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</si>
  <si>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</si>
  <si>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</si>
  <si>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</si>
  <si>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</si>
  <si>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</si>
  <si>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</si>
  <si>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</si>
  <si>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</si>
  <si>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</si>
  <si>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</si>
  <si>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</si>
  <si>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</si>
  <si>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</si>
  <si>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</si>
  <si>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</si>
  <si>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</si>
  <si>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</si>
  <si>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</si>
  <si>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</si>
  <si>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</si>
  <si>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</si>
  <si>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</si>
  <si>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</si>
  <si>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</si>
  <si>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</si>
  <si>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</si>
  <si>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</si>
  <si>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</si>
  <si>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</si>
  <si>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</si>
  <si>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</si>
  <si>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</si>
  <si>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</si>
  <si>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</si>
  <si>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</si>
  <si>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</si>
  <si>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</si>
  <si>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</si>
  <si>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</si>
  <si>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</si>
  <si>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</si>
  <si>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</si>
  <si>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</si>
  <si>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</si>
  <si>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</si>
  <si>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</si>
  <si>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</si>
  <si>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</si>
  <si>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</si>
  <si>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</si>
  <si>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</si>
  <si>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</si>
  <si>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</si>
  <si>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</si>
  <si>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</si>
  <si>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</si>
  <si>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</si>
  <si>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</si>
  <si>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</si>
  <si>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</si>
  <si>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</si>
  <si>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</si>
  <si>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</si>
  <si>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</si>
  <si>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</si>
  <si>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</si>
  <si>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</si>
  <si>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</si>
  <si>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</si>
  <si>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</si>
  <si>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</si>
  <si>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</si>
  <si>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</si>
  <si>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</si>
  <si>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</si>
  <si>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</si>
  <si>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</si>
  <si>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</si>
  <si>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</si>
  <si>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</si>
  <si>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</si>
  <si>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</si>
  <si>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</si>
  <si>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</si>
  <si>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</si>
  <si>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</si>
  <si>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</si>
  <si>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</si>
  <si>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</si>
  <si>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</si>
  <si>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</si>
  <si>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</si>
  <si>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</si>
  <si>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</si>
  <si>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</si>
  <si>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</si>
  <si>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</si>
  <si>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</si>
  <si>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</si>
  <si>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</si>
  <si>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</si>
  <si>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</si>
  <si>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</si>
  <si>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</si>
  <si>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</si>
  <si>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</si>
  <si>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</si>
  <si>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</si>
  <si>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</si>
  <si>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</si>
  <si>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</si>
  <si>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</si>
  <si>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</si>
  <si>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</si>
  <si>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</si>
  <si>
    <t>阿部　真一</t>
    <rPh sb="0" eb="2">
      <t>アベ</t>
    </rPh>
    <rPh sb="3" eb="5">
      <t>シンイチ</t>
    </rPh>
    <phoneticPr fontId="1"/>
  </si>
  <si>
    <t>特定非営利法人こでまりの会</t>
    <rPh sb="0" eb="2">
      <t>トクテイ</t>
    </rPh>
    <rPh sb="2" eb="5">
      <t>ヒエイリ</t>
    </rPh>
    <rPh sb="5" eb="7">
      <t>ホウジン</t>
    </rPh>
    <rPh sb="12" eb="13">
      <t>カイ</t>
    </rPh>
    <phoneticPr fontId="1"/>
  </si>
  <si>
    <t>特定非営利活動法人こでまりの会</t>
    <rPh sb="0" eb="9">
      <t>トクテイヒエイリカツドウホウジン</t>
    </rPh>
    <rPh sb="14" eb="15">
      <t>カイ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</si>
  <si>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</si>
  <si>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村山市、東根市</t>
    <rPh sb="0" eb="3">
      <t>ムラヤマシ</t>
    </rPh>
    <phoneticPr fontId="1"/>
  </si>
  <si>
    <t>特定非営利活動法人さわやかサービス</t>
    <rPh sb="0" eb="7">
      <t>トクテイヒエイリカツドウ</t>
    </rPh>
    <rPh sb="7" eb="9">
      <t>ホウジン</t>
    </rPh>
    <phoneticPr fontId="1"/>
  </si>
  <si>
    <t>特定非営利活動法人さわやかサービス</t>
    <rPh sb="0" eb="7">
      <t>トクテイヒエイリカツドウ</t>
    </rPh>
    <phoneticPr fontId="1"/>
  </si>
  <si>
    <t>竹田　浩徳</t>
    <rPh sb="0" eb="2">
      <t>タケダ</t>
    </rPh>
    <rPh sb="3" eb="4">
      <t>ヒロシ</t>
    </rPh>
    <rPh sb="4" eb="5">
      <t>トク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</si>
  <si>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30">
      <t>カイゴホケン</t>
    </rPh>
    <rPh sb="30" eb="31">
      <t>ホウ</t>
    </rPh>
    <rPh sb="31" eb="32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3" eb="46">
      <t>ヨウカイゴ</t>
    </rPh>
    <rPh sb="46" eb="48">
      <t>ニンテイ</t>
    </rPh>
    <rPh sb="49" eb="50">
      <t>ウ</t>
    </rPh>
    <rPh sb="54" eb="55">
      <t>モノ</t>
    </rPh>
    <rPh sb="76" eb="78">
      <t>シエン</t>
    </rPh>
    <phoneticPr fontId="1"/>
  </si>
  <si>
    <t>東山福第　６８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</si>
  <si>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朝日町社会福祉協議会</t>
    <rPh sb="0" eb="2">
      <t>シャカイ</t>
    </rPh>
    <rPh sb="2" eb="4">
      <t>フクシ</t>
    </rPh>
    <rPh sb="4" eb="6">
      <t>ホウジン</t>
    </rPh>
    <rPh sb="7" eb="10">
      <t>アサヒチョウ</t>
    </rPh>
    <rPh sb="10" eb="12">
      <t>シャカイ</t>
    </rPh>
    <rPh sb="12" eb="14">
      <t>フクシ</t>
    </rPh>
    <rPh sb="14" eb="17">
      <t>キョウギカイ</t>
    </rPh>
    <phoneticPr fontId="1"/>
  </si>
  <si>
    <t>鈴木　浩幸</t>
    <rPh sb="0" eb="2">
      <t>スズキ</t>
    </rPh>
    <rPh sb="3" eb="5">
      <t>ヒロユキ</t>
    </rPh>
    <phoneticPr fontId="1"/>
  </si>
  <si>
    <t>西村山郡朝日町大字宮宿１１１５</t>
    <rPh sb="0" eb="4">
      <t>ニシムラヤマグン</t>
    </rPh>
    <rPh sb="4" eb="7">
      <t>アサヒマチ</t>
    </rPh>
    <rPh sb="7" eb="9">
      <t>オオアザ</t>
    </rPh>
    <rPh sb="9" eb="11">
      <t>ミヤジュク</t>
    </rPh>
    <phoneticPr fontId="1"/>
  </si>
  <si>
    <t>社会福祉法人
朝日町社会福祉協議会</t>
    <rPh sb="0" eb="2">
      <t>シャカイ</t>
    </rPh>
    <rPh sb="2" eb="4">
      <t>フクシ</t>
    </rPh>
    <rPh sb="4" eb="6">
      <t>ホウジン</t>
    </rPh>
    <rPh sb="7" eb="10">
      <t>アサヒチョウ</t>
    </rPh>
    <rPh sb="10" eb="12">
      <t>シャカイ</t>
    </rPh>
    <rPh sb="12" eb="14">
      <t>フクシ</t>
    </rPh>
    <rPh sb="14" eb="17">
      <t>キョウギカイ</t>
    </rPh>
    <phoneticPr fontId="1"/>
  </si>
  <si>
    <t>西村山郡朝日町大字宮宿１１１５</t>
    <rPh sb="0" eb="4">
      <t>ニシムラヤマグン</t>
    </rPh>
    <rPh sb="4" eb="7">
      <t>アサヒチョウ</t>
    </rPh>
    <rPh sb="7" eb="9">
      <t>オオアザ</t>
    </rPh>
    <rPh sb="9" eb="10">
      <t>ミヤ</t>
    </rPh>
    <rPh sb="10" eb="11">
      <t>ジュク</t>
    </rPh>
    <phoneticPr fontId="1"/>
  </si>
  <si>
    <t>朝日町</t>
    <rPh sb="0" eb="3">
      <t>アサヒマチ</t>
    </rPh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</si>
  <si>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</si>
  <si>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社会福祉法人　朝日町社会福祉協議会</t>
    <rPh sb="0" eb="2">
      <t>シャカイ</t>
    </rPh>
    <rPh sb="2" eb="4">
      <t>フクシ</t>
    </rPh>
    <rPh sb="4" eb="6">
      <t>ホウジン</t>
    </rPh>
    <rPh sb="7" eb="10">
      <t>アサヒマチ</t>
    </rPh>
    <rPh sb="10" eb="12">
      <t>シャカイ</t>
    </rPh>
    <rPh sb="12" eb="14">
      <t>フクシ</t>
    </rPh>
    <rPh sb="14" eb="17">
      <t>キョウギカイ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</si>
</sst>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177" fontId="19" fillId="0" borderId="18" xfId="0" applyNumberFormat="1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58" fontId="19" fillId="0" borderId="19" xfId="0" applyNumberFormat="1" applyFont="1" applyBorder="1" applyAlignment="1">
      <alignment horizontal="center" vertical="center" shrinkToFit="1"/>
    </xf>
    <xf numFmtId="0" fontId="20" fillId="0" borderId="20" xfId="0" applyFont="1" applyBorder="1" applyAlignment="1">
      <alignment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179" fontId="19" fillId="0" borderId="24" xfId="0" applyNumberFormat="1" applyFont="1" applyBorder="1" applyAlignment="1">
      <alignment horizontal="center" shrinkToFit="1"/>
    </xf>
    <xf numFmtId="0" fontId="5" fillId="0" borderId="18" xfId="1" applyBorder="1" applyAlignment="1" applyProtection="1">
      <alignment vertical="center" shrinkToFit="1"/>
    </xf>
    <xf numFmtId="0" fontId="5" fillId="0" borderId="19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7" fillId="0" borderId="19" xfId="1" applyFont="1" applyBorder="1" applyAlignment="1" applyProtection="1">
      <alignment horizontal="center" vertical="center"/>
    </xf>
    <xf numFmtId="0" fontId="21" fillId="0" borderId="24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distributed" vertical="center" shrinkToFit="1"/>
    </xf>
    <xf numFmtId="0" fontId="2" fillId="0" borderId="30" xfId="0" applyFont="1" applyBorder="1" applyAlignment="1">
      <alignment horizontal="distributed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58" fontId="2" fillId="0" borderId="30" xfId="0" applyNumberFormat="1" applyFont="1" applyBorder="1" applyAlignment="1">
      <alignment horizontal="center" vertical="center" shrinkToFit="1"/>
    </xf>
    <xf numFmtId="58" fontId="2" fillId="0" borderId="31" xfId="0" applyNumberFormat="1" applyFont="1" applyBorder="1" applyAlignment="1">
      <alignment horizontal="center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58" fontId="2" fillId="0" borderId="38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58" fontId="22" fillId="0" borderId="30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58" fontId="3" fillId="0" borderId="39" xfId="0" applyNumberFormat="1" applyFont="1" applyBorder="1" applyAlignment="1">
      <alignment horizontal="center" vertical="center" shrinkToFit="1"/>
    </xf>
    <xf numFmtId="58" fontId="3" fillId="0" borderId="38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177" fontId="2" fillId="0" borderId="39" xfId="0" applyNumberFormat="1" applyFont="1" applyBorder="1" applyAlignment="1">
      <alignment horizontal="center" vertical="center" shrinkToFit="1"/>
    </xf>
    <xf numFmtId="177" fontId="2" fillId="0" borderId="38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177" fontId="2" fillId="0" borderId="34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1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58" fontId="2" fillId="0" borderId="38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 indent="1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4" xfId="0" applyFont="1" applyFill="1" applyBorder="1" applyAlignment="1">
      <alignment horizontal="left" vertical="center" indent="1" shrinkToFit="1"/>
    </xf>
    <xf numFmtId="0" fontId="22" fillId="0" borderId="9" xfId="0" applyFont="1" applyBorder="1" applyAlignment="1">
      <alignment horizontal="left" vertical="center" wrapText="1" indent="1" shrinkToFit="1"/>
    </xf>
    <xf numFmtId="0" fontId="22" fillId="0" borderId="2" xfId="0" applyFont="1" applyBorder="1" applyAlignment="1">
      <alignment horizontal="left" vertical="center" wrapText="1" indent="1" shrinkToFit="1"/>
    </xf>
    <xf numFmtId="0" fontId="22" fillId="0" borderId="3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177" fontId="2" fillId="0" borderId="43" xfId="0" applyNumberFormat="1" applyFont="1" applyBorder="1" applyAlignment="1">
      <alignment horizontal="center" vertical="center" shrinkToFit="1"/>
    </xf>
    <xf numFmtId="177" fontId="2" fillId="0" borderId="44" xfId="0" applyNumberFormat="1" applyFont="1" applyBorder="1" applyAlignment="1">
      <alignment horizontal="center" vertical="center" shrinkToFit="1"/>
    </xf>
    <xf numFmtId="58" fontId="22" fillId="0" borderId="31" xfId="0" applyNumberFormat="1" applyFont="1" applyBorder="1" applyAlignment="1">
      <alignment horizontal="center" vertical="center" shrinkToFit="1"/>
    </xf>
    <xf numFmtId="58" fontId="22" fillId="0" borderId="40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39" xfId="0" applyNumberFormat="1" applyFont="1" applyFill="1" applyBorder="1" applyAlignment="1">
      <alignment horizontal="center" vertical="center" shrinkToFit="1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37" xfId="0" applyNumberFormat="1" applyFont="1" applyFill="1" applyBorder="1" applyAlignment="1">
      <alignment horizontal="center" vertical="center" shrinkToFit="1"/>
    </xf>
    <xf numFmtId="177" fontId="2" fillId="0" borderId="34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7" fontId="22" fillId="0" borderId="34" xfId="0" applyNumberFormat="1" applyFont="1" applyBorder="1" applyAlignment="1">
      <alignment horizontal="center" vertical="center" shrinkToFit="1"/>
    </xf>
    <xf numFmtId="177" fontId="22" fillId="0" borderId="39" xfId="0" applyNumberFormat="1" applyFont="1" applyBorder="1" applyAlignment="1">
      <alignment horizontal="center" vertical="center" shrinkToFit="1"/>
    </xf>
    <xf numFmtId="177" fontId="22" fillId="0" borderId="38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1" xfId="0" applyNumberFormat="1" applyFont="1" applyFill="1" applyBorder="1" applyAlignment="1">
      <alignment horizontal="center" vertical="center" shrinkToFit="1"/>
    </xf>
    <xf numFmtId="58" fontId="2" fillId="0" borderId="40" xfId="0" applyNumberFormat="1" applyFont="1" applyFill="1" applyBorder="1" applyAlignment="1">
      <alignment horizontal="center" vertical="center" shrinkToFit="1"/>
    </xf>
    <xf numFmtId="58" fontId="2" fillId="0" borderId="36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58" fontId="22" fillId="0" borderId="38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tabSelected="1" view="pageBreakPreview" zoomScale="85" zoomScaleNormal="100" zoomScaleSheetLayoutView="85" workbookViewId="0">
      <pane ySplit="2" topLeftCell="A3" activePane="bottomLeft" state="frozen"/>
      <selection activeCell="B23" sqref="B23"/>
      <selection pane="bottomLeft" sqref="A1:D1"/>
    </sheetView>
  </sheetViews>
  <sheetFormatPr defaultColWidth="9" defaultRowHeight="13.2" x14ac:dyDescent="0.2"/>
  <cols>
    <col min="1" max="1" width="6.33203125" style="59" customWidth="1"/>
    <col min="2" max="2" width="47.21875" style="55" customWidth="1"/>
    <col min="3" max="3" width="8.21875" style="59" customWidth="1"/>
    <col min="4" max="4" width="18.44140625" style="59" customWidth="1"/>
    <col min="5" max="5" width="20.44140625" style="59" customWidth="1"/>
    <col min="6" max="16384" width="9" style="55"/>
  </cols>
  <sheetData>
    <row r="1" spans="1:5" ht="35.25" customHeight="1" thickBot="1" x14ac:dyDescent="0.25">
      <c r="A1" s="133" t="s">
        <v>310</v>
      </c>
      <c r="B1" s="133"/>
      <c r="C1" s="133"/>
      <c r="D1" s="133"/>
      <c r="E1" s="74">
        <f ca="1">TODAY()</f>
        <v>46195</v>
      </c>
    </row>
    <row r="2" spans="1:5" ht="39.75" customHeight="1" thickBot="1" x14ac:dyDescent="0.25">
      <c r="A2" s="56" t="s">
        <v>283</v>
      </c>
      <c r="B2" s="57" t="s">
        <v>284</v>
      </c>
      <c r="C2" s="57" t="s">
        <v>285</v>
      </c>
      <c r="D2" s="57" t="s">
        <v>286</v>
      </c>
      <c r="E2" s="58" t="s">
        <v>287</v>
      </c>
    </row>
    <row r="3" spans="1:5" ht="24.75" customHeight="1" x14ac:dyDescent="0.2">
      <c r="A3" s="61">
        <v>2</v>
      </c>
      <c r="B3" s="75" t="s">
        <v>341</v>
      </c>
      <c r="C3" s="64" t="s">
        <v>288</v>
      </c>
      <c r="D3" s="65">
        <f>'（第２号）友愛会'!H6</f>
        <v>46457</v>
      </c>
      <c r="E3" s="66"/>
    </row>
    <row r="4" spans="1:5" ht="24.75" customHeight="1" x14ac:dyDescent="0.2">
      <c r="A4" s="62">
        <v>3</v>
      </c>
      <c r="B4" s="76" t="s">
        <v>342</v>
      </c>
      <c r="C4" s="67" t="s">
        <v>288</v>
      </c>
      <c r="D4" s="68">
        <f>'（第３号）まんまる'!H6</f>
        <v>46475</v>
      </c>
      <c r="E4" s="69"/>
    </row>
    <row r="5" spans="1:5" ht="24.75" customHeight="1" x14ac:dyDescent="0.2">
      <c r="A5" s="62">
        <v>4</v>
      </c>
      <c r="B5" s="76" t="s">
        <v>343</v>
      </c>
      <c r="C5" s="67" t="s">
        <v>288</v>
      </c>
      <c r="D5" s="70">
        <f>'（第４号）共立社'!H6</f>
        <v>46842</v>
      </c>
      <c r="E5" s="69"/>
    </row>
    <row r="6" spans="1:5" ht="24.75" customHeight="1" x14ac:dyDescent="0.2">
      <c r="A6" s="62">
        <v>10</v>
      </c>
      <c r="B6" s="76" t="s">
        <v>289</v>
      </c>
      <c r="C6" s="67" t="s">
        <v>288</v>
      </c>
      <c r="D6" s="70">
        <f>'（第１０号）杏山会'!H6</f>
        <v>46578</v>
      </c>
      <c r="E6" s="69"/>
    </row>
    <row r="7" spans="1:5" ht="24.75" customHeight="1" x14ac:dyDescent="0.2">
      <c r="A7" s="62">
        <v>13</v>
      </c>
      <c r="B7" s="76" t="s">
        <v>344</v>
      </c>
      <c r="C7" s="67" t="s">
        <v>288</v>
      </c>
      <c r="D7" s="70">
        <f>'（第１３号）はーとサービス川西'!H6</f>
        <v>47235</v>
      </c>
      <c r="E7" s="69"/>
    </row>
    <row r="8" spans="1:5" ht="24.75" customHeight="1" x14ac:dyDescent="0.2">
      <c r="A8" s="62">
        <v>15</v>
      </c>
      <c r="B8" s="76" t="s">
        <v>290</v>
      </c>
      <c r="C8" s="67" t="s">
        <v>288</v>
      </c>
      <c r="D8" s="70">
        <f>'（第１５号）かみのやま福祉運送サービス'!H6</f>
        <v>46337</v>
      </c>
      <c r="E8" s="69"/>
    </row>
    <row r="9" spans="1:5" ht="24.75" customHeight="1" x14ac:dyDescent="0.2">
      <c r="A9" s="62">
        <v>19</v>
      </c>
      <c r="B9" s="76" t="s">
        <v>291</v>
      </c>
      <c r="C9" s="67" t="s">
        <v>288</v>
      </c>
      <c r="D9" s="70">
        <f>'（第１９号）ハート・ルート・ドライブ '!H6</f>
        <v>46807</v>
      </c>
      <c r="E9" s="69"/>
    </row>
    <row r="10" spans="1:5" ht="24.75" customHeight="1" x14ac:dyDescent="0.2">
      <c r="A10" s="62">
        <v>20</v>
      </c>
      <c r="B10" s="76" t="s">
        <v>292</v>
      </c>
      <c r="C10" s="67" t="s">
        <v>288</v>
      </c>
      <c r="D10" s="70">
        <f>'（第２０号）すみれ会'!H6</f>
        <v>46816</v>
      </c>
      <c r="E10" s="69"/>
    </row>
    <row r="11" spans="1:5" ht="24.75" customHeight="1" x14ac:dyDescent="0.2">
      <c r="A11" s="62">
        <v>24</v>
      </c>
      <c r="B11" s="76" t="s">
        <v>345</v>
      </c>
      <c r="C11" s="67" t="s">
        <v>288</v>
      </c>
      <c r="D11" s="70">
        <f>'（第２４号）ひまわりサービス'!H6</f>
        <v>47207</v>
      </c>
      <c r="E11" s="69"/>
    </row>
    <row r="12" spans="1:5" ht="24.75" customHeight="1" x14ac:dyDescent="0.2">
      <c r="A12" s="62">
        <v>26</v>
      </c>
      <c r="B12" s="76" t="s">
        <v>346</v>
      </c>
      <c r="C12" s="67" t="s">
        <v>288</v>
      </c>
      <c r="D12" s="70">
        <f>'（第２６号）鶴岡市社協'!H6</f>
        <v>47192</v>
      </c>
      <c r="E12" s="69"/>
    </row>
    <row r="13" spans="1:5" ht="24.75" customHeight="1" x14ac:dyDescent="0.2">
      <c r="A13" s="62">
        <v>31</v>
      </c>
      <c r="B13" s="76" t="s">
        <v>347</v>
      </c>
      <c r="C13" s="67" t="s">
        <v>288</v>
      </c>
      <c r="D13" s="70">
        <f>'（第３１号）長井市社協'!H6</f>
        <v>47207</v>
      </c>
      <c r="E13" s="69"/>
    </row>
    <row r="14" spans="1:5" ht="24.75" customHeight="1" x14ac:dyDescent="0.2">
      <c r="A14" s="62">
        <v>33</v>
      </c>
      <c r="B14" s="76" t="s">
        <v>348</v>
      </c>
      <c r="C14" s="67" t="s">
        <v>288</v>
      </c>
      <c r="D14" s="70">
        <f>'（第３３号）かたくりの会'!H6</f>
        <v>47207</v>
      </c>
      <c r="E14" s="69"/>
    </row>
    <row r="15" spans="1:5" ht="24.75" customHeight="1" x14ac:dyDescent="0.2">
      <c r="A15" s="62">
        <v>35</v>
      </c>
      <c r="B15" s="76" t="s">
        <v>349</v>
      </c>
      <c r="C15" s="67" t="s">
        <v>288</v>
      </c>
      <c r="D15" s="70">
        <f>'（第３５号）さわやかサービス'!H6</f>
        <v>47207</v>
      </c>
      <c r="E15" s="69"/>
    </row>
    <row r="16" spans="1:5" ht="24.75" customHeight="1" x14ac:dyDescent="0.2">
      <c r="A16" s="62">
        <v>37</v>
      </c>
      <c r="B16" s="76" t="s">
        <v>350</v>
      </c>
      <c r="C16" s="67" t="s">
        <v>288</v>
      </c>
      <c r="D16" s="70">
        <f>'（第３７号）こでまり'!H6</f>
        <v>47207</v>
      </c>
      <c r="E16" s="69"/>
    </row>
    <row r="17" spans="1:5" ht="24.75" customHeight="1" x14ac:dyDescent="0.2">
      <c r="A17" s="62">
        <v>38</v>
      </c>
      <c r="B17" s="76" t="s">
        <v>351</v>
      </c>
      <c r="C17" s="67" t="s">
        <v>288</v>
      </c>
      <c r="D17" s="70">
        <f>'（第３８号）ゆにぷろ'!H6</f>
        <v>47207</v>
      </c>
      <c r="E17" s="69"/>
    </row>
    <row r="18" spans="1:5" ht="24.75" customHeight="1" x14ac:dyDescent="0.2">
      <c r="A18" s="62">
        <v>44</v>
      </c>
      <c r="B18" s="76" t="s">
        <v>352</v>
      </c>
      <c r="C18" s="67" t="s">
        <v>288</v>
      </c>
      <c r="D18" s="70">
        <f>'(第４４号）みつわ会'!H6</f>
        <v>47153</v>
      </c>
      <c r="E18" s="69"/>
    </row>
    <row r="19" spans="1:5" ht="24.75" customHeight="1" x14ac:dyDescent="0.2">
      <c r="A19" s="62">
        <v>45</v>
      </c>
      <c r="B19" s="76" t="s">
        <v>293</v>
      </c>
      <c r="C19" s="67" t="s">
        <v>288</v>
      </c>
      <c r="D19" s="70">
        <f>'（第４５号）マーガレット'!H6</f>
        <v>46675</v>
      </c>
      <c r="E19" s="69"/>
    </row>
    <row r="20" spans="1:5" ht="24.75" customHeight="1" x14ac:dyDescent="0.2">
      <c r="A20" s="62">
        <v>46</v>
      </c>
      <c r="B20" s="76" t="s">
        <v>294</v>
      </c>
      <c r="C20" s="67" t="s">
        <v>288</v>
      </c>
      <c r="D20" s="70">
        <f>'（第４６号）和(ﾔﾜﾗｷﾞ)'!H6</f>
        <v>46806</v>
      </c>
      <c r="E20" s="69"/>
    </row>
    <row r="21" spans="1:5" ht="24.75" customHeight="1" x14ac:dyDescent="0.2">
      <c r="A21" s="62">
        <v>47</v>
      </c>
      <c r="B21" s="76" t="s">
        <v>295</v>
      </c>
      <c r="C21" s="67" t="s">
        <v>288</v>
      </c>
      <c r="D21" s="70">
        <f>'（第４７号）尾花沢社協'!H6</f>
        <v>47204</v>
      </c>
      <c r="E21" s="69"/>
    </row>
    <row r="22" spans="1:5" ht="24.75" customHeight="1" x14ac:dyDescent="0.2">
      <c r="A22" s="62">
        <v>48</v>
      </c>
      <c r="B22" s="76" t="s">
        <v>296</v>
      </c>
      <c r="C22" s="67" t="s">
        <v>288</v>
      </c>
      <c r="D22" s="70">
        <f>'（第４８号）村山市社協'!H6</f>
        <v>47204</v>
      </c>
      <c r="E22" s="69"/>
    </row>
    <row r="23" spans="1:5" ht="24.75" customHeight="1" x14ac:dyDescent="0.2">
      <c r="A23" s="62">
        <v>50</v>
      </c>
      <c r="B23" s="76" t="s">
        <v>297</v>
      </c>
      <c r="C23" s="67" t="s">
        <v>288</v>
      </c>
      <c r="D23" s="70">
        <f>'（第５０号）スマイル協働さがえ'!H6</f>
        <v>47283</v>
      </c>
      <c r="E23" s="69"/>
    </row>
    <row r="24" spans="1:5" ht="24.75" customHeight="1" x14ac:dyDescent="0.2">
      <c r="A24" s="62">
        <v>51</v>
      </c>
      <c r="B24" s="76" t="s">
        <v>298</v>
      </c>
      <c r="C24" s="67" t="s">
        <v>288</v>
      </c>
      <c r="D24" s="70">
        <f>'（第５１号）福祉サポートセンター山形'!H6</f>
        <v>46243</v>
      </c>
      <c r="E24" s="69"/>
    </row>
    <row r="25" spans="1:5" ht="24.75" customHeight="1" x14ac:dyDescent="0.2">
      <c r="A25" s="62">
        <v>53</v>
      </c>
      <c r="B25" s="76" t="s">
        <v>299</v>
      </c>
      <c r="C25" s="67" t="s">
        <v>288</v>
      </c>
      <c r="D25" s="70">
        <f>'（第５３号）ゆうゆうサービス'!H6</f>
        <v>47284</v>
      </c>
      <c r="E25" s="69"/>
    </row>
    <row r="26" spans="1:5" ht="24.75" customHeight="1" x14ac:dyDescent="0.2">
      <c r="A26" s="62">
        <v>54</v>
      </c>
      <c r="B26" s="76" t="s">
        <v>300</v>
      </c>
      <c r="C26" s="67" t="s">
        <v>288</v>
      </c>
      <c r="D26" s="70">
        <f>'（第５４号）愛泉会 '!H6</f>
        <v>46439</v>
      </c>
      <c r="E26" s="69"/>
    </row>
    <row r="27" spans="1:5" ht="24.75" customHeight="1" x14ac:dyDescent="0.2">
      <c r="A27" s="62">
        <v>55</v>
      </c>
      <c r="B27" s="76" t="s">
        <v>301</v>
      </c>
      <c r="C27" s="67" t="s">
        <v>288</v>
      </c>
      <c r="D27" s="70">
        <f>'（第５５号）新庄市社協'!H6</f>
        <v>46460</v>
      </c>
      <c r="E27" s="69"/>
    </row>
    <row r="28" spans="1:5" ht="24.75" customHeight="1" x14ac:dyDescent="0.2">
      <c r="A28" s="62">
        <v>56</v>
      </c>
      <c r="B28" s="76" t="s">
        <v>302</v>
      </c>
      <c r="C28" s="67" t="s">
        <v>288</v>
      </c>
      <c r="D28" s="70">
        <f>'（第５６号）飯豊町社協'!H6</f>
        <v>46460</v>
      </c>
      <c r="E28" s="69"/>
    </row>
    <row r="29" spans="1:5" ht="24.75" customHeight="1" x14ac:dyDescent="0.2">
      <c r="A29" s="62">
        <v>57</v>
      </c>
      <c r="B29" s="76" t="s">
        <v>303</v>
      </c>
      <c r="C29" s="67" t="s">
        <v>288</v>
      </c>
      <c r="D29" s="70">
        <f>'（第５７号）ゆいネット'!H6</f>
        <v>46518</v>
      </c>
      <c r="E29" s="69"/>
    </row>
    <row r="30" spans="1:5" ht="24.75" customHeight="1" x14ac:dyDescent="0.2">
      <c r="A30" s="62">
        <v>59</v>
      </c>
      <c r="B30" s="76" t="s">
        <v>304</v>
      </c>
      <c r="C30" s="67" t="s">
        <v>288</v>
      </c>
      <c r="D30" s="70">
        <f>'（第５９号）庄内たがわ農協'!H6</f>
        <v>46974</v>
      </c>
      <c r="E30" s="69"/>
    </row>
    <row r="31" spans="1:5" ht="24.75" customHeight="1" x14ac:dyDescent="0.2">
      <c r="A31" s="62">
        <v>60</v>
      </c>
      <c r="B31" s="76" t="s">
        <v>305</v>
      </c>
      <c r="C31" s="67" t="s">
        <v>288</v>
      </c>
      <c r="D31" s="70">
        <f>'（第６０号）グローバル福祉サービス'!H6</f>
        <v>46243</v>
      </c>
      <c r="E31" s="69"/>
    </row>
    <row r="32" spans="1:5" ht="24.75" customHeight="1" x14ac:dyDescent="0.2">
      <c r="A32" s="62">
        <v>62</v>
      </c>
      <c r="B32" s="76" t="s">
        <v>306</v>
      </c>
      <c r="C32" s="67" t="s">
        <v>288</v>
      </c>
      <c r="D32" s="70">
        <f>'（第６２号）すまーとえいど'!H6</f>
        <v>46859</v>
      </c>
      <c r="E32" s="69"/>
    </row>
    <row r="33" spans="1:5" ht="24.75" customHeight="1" x14ac:dyDescent="0.2">
      <c r="A33" s="62">
        <v>63</v>
      </c>
      <c r="B33" s="76" t="s">
        <v>307</v>
      </c>
      <c r="C33" s="67" t="s">
        <v>288</v>
      </c>
      <c r="D33" s="70">
        <f>'（第６３号）虹のネットワーク'!H6</f>
        <v>46859</v>
      </c>
      <c r="E33" s="69"/>
    </row>
    <row r="34" spans="1:5" ht="24.75" customHeight="1" x14ac:dyDescent="0.2">
      <c r="A34" s="62">
        <v>65</v>
      </c>
      <c r="B34" s="76" t="s">
        <v>308</v>
      </c>
      <c r="C34" s="67" t="s">
        <v>288</v>
      </c>
      <c r="D34" s="70">
        <f>'（第６５号）清永会'!H6</f>
        <v>47177</v>
      </c>
      <c r="E34" s="69"/>
    </row>
    <row r="35" spans="1:5" ht="24.75" customHeight="1" x14ac:dyDescent="0.2">
      <c r="A35" s="62">
        <v>66</v>
      </c>
      <c r="B35" s="76" t="s">
        <v>309</v>
      </c>
      <c r="C35" s="67" t="s">
        <v>288</v>
      </c>
      <c r="D35" s="70">
        <f>'（第６６号）ふじの里'!H6</f>
        <v>47250</v>
      </c>
      <c r="E35" s="69"/>
    </row>
    <row r="36" spans="1:5" ht="24.75" customHeight="1" x14ac:dyDescent="0.2">
      <c r="A36" s="132">
        <v>68</v>
      </c>
      <c r="B36" s="76" t="s">
        <v>406</v>
      </c>
      <c r="C36" s="67" t="s">
        <v>288</v>
      </c>
      <c r="D36" s="70">
        <f>'（第６８号）朝日町社協'!H6</f>
        <v>46925</v>
      </c>
      <c r="E36" s="69"/>
    </row>
    <row r="37" spans="1:5" ht="24.75" customHeight="1" thickBot="1" x14ac:dyDescent="0.25">
      <c r="A37" s="63"/>
      <c r="B37" s="71"/>
      <c r="C37" s="72"/>
      <c r="D37" s="72"/>
      <c r="E37" s="73"/>
    </row>
    <row r="38" spans="1:5" ht="21.75" customHeight="1" x14ac:dyDescent="0.2">
      <c r="D38" s="134" t="s">
        <v>312</v>
      </c>
      <c r="E38" s="134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A36" location="'（第６６号）ふじの里'!A1" display="'（第６６号）ふじの里'!A1" xr:uid="{BFA97334-EEEB-4CC6-B0C4-D06076C843DB}"/>
    <hyperlink ref="B36" location="'（第６６号）ふじの里'!A1" display="社会福祉法人　ふじの里" xr:uid="{85D6D1A4-6B02-4F9B-A145-06C3FB0A4DAE}"/>
    <hyperlink ref="A36:B36" location="'（第６８号）朝日町社協'!A1" display="'（第６８号）朝日町社協'!A1" xr:uid="{1C368CC4-3F26-4B41-8E42-DDB9792510F8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46111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88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46111</v>
      </c>
      <c r="F6" s="246"/>
      <c r="G6" s="247"/>
      <c r="H6" s="243">
        <v>47207</v>
      </c>
      <c r="I6" s="244"/>
    </row>
    <row r="7" spans="1:9" ht="36" customHeight="1" x14ac:dyDescent="0.2">
      <c r="A7" s="11" t="s">
        <v>2</v>
      </c>
      <c r="B7" s="163" t="s">
        <v>84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318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85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86</v>
      </c>
      <c r="C13" s="153"/>
      <c r="D13" s="151" t="s">
        <v>85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87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48" t="s">
        <v>376</v>
      </c>
      <c r="C16" s="249"/>
      <c r="D16" s="249"/>
      <c r="E16" s="249"/>
      <c r="F16" s="249"/>
      <c r="G16" s="249"/>
      <c r="H16" s="249"/>
      <c r="I16" s="250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319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6" t="s">
        <v>320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17" t="s">
        <v>50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5" t="s">
        <v>26</v>
      </c>
    </row>
    <row r="25" spans="1:9" ht="22.05" customHeight="1" x14ac:dyDescent="0.2">
      <c r="A25" s="12"/>
      <c r="B25" s="16" t="s">
        <v>320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3"/>
      <c r="B26" s="17" t="s">
        <v>83</v>
      </c>
      <c r="C26" s="15" t="s">
        <v>26</v>
      </c>
      <c r="D26" s="15" t="s">
        <v>26</v>
      </c>
      <c r="E26" s="15" t="s">
        <v>26</v>
      </c>
      <c r="F26" s="15" t="s">
        <v>26</v>
      </c>
      <c r="G26" s="120">
        <v>-1</v>
      </c>
      <c r="H26" s="15"/>
      <c r="I26" s="120">
        <v>-1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4"/>
    </row>
  </sheetData>
  <mergeCells count="35"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33" customWidth="1"/>
    <col min="2" max="9" width="9.77734375" style="32" customWidth="1"/>
    <col min="10" max="16384" width="9" style="32"/>
  </cols>
  <sheetData>
    <row r="1" spans="1:9" s="106" customFormat="1" x14ac:dyDescent="0.2">
      <c r="A1" s="10"/>
      <c r="H1" s="108" t="s">
        <v>356</v>
      </c>
      <c r="I1" s="109">
        <v>46072</v>
      </c>
    </row>
    <row r="2" spans="1:9" s="106" customFormat="1" x14ac:dyDescent="0.2">
      <c r="A2" s="10"/>
    </row>
    <row r="3" spans="1:9" ht="16.2" x14ac:dyDescent="0.2">
      <c r="A3" s="60" t="s">
        <v>311</v>
      </c>
      <c r="B3" s="200" t="s">
        <v>0</v>
      </c>
      <c r="C3" s="200"/>
      <c r="D3" s="200"/>
      <c r="E3" s="200"/>
      <c r="F3" s="200"/>
      <c r="G3" s="200"/>
      <c r="H3" s="40"/>
    </row>
    <row r="4" spans="1:9" ht="36" customHeight="1" x14ac:dyDescent="0.2">
      <c r="A4" s="41" t="s">
        <v>1</v>
      </c>
      <c r="B4" s="182" t="s">
        <v>94</v>
      </c>
      <c r="C4" s="183"/>
      <c r="D4" s="183"/>
      <c r="E4" s="183"/>
      <c r="F4" s="183"/>
      <c r="G4" s="183"/>
      <c r="H4" s="183"/>
      <c r="I4" s="184"/>
    </row>
    <row r="5" spans="1:9" s="39" customFormat="1" ht="22.05" customHeight="1" x14ac:dyDescent="0.2">
      <c r="A5" s="189" t="s">
        <v>19</v>
      </c>
      <c r="B5" s="139" t="s">
        <v>24</v>
      </c>
      <c r="C5" s="140"/>
      <c r="D5" s="140"/>
      <c r="E5" s="261">
        <v>38792</v>
      </c>
      <c r="F5" s="262"/>
      <c r="G5" s="263"/>
      <c r="H5" s="204" t="s">
        <v>358</v>
      </c>
      <c r="I5" s="148"/>
    </row>
    <row r="6" spans="1:9" ht="22.05" customHeight="1" x14ac:dyDescent="0.2">
      <c r="A6" s="258"/>
      <c r="B6" s="141" t="s">
        <v>369</v>
      </c>
      <c r="C6" s="142"/>
      <c r="D6" s="142"/>
      <c r="E6" s="237">
        <v>46072</v>
      </c>
      <c r="F6" s="225"/>
      <c r="G6" s="226"/>
      <c r="H6" s="259">
        <v>47192</v>
      </c>
      <c r="I6" s="260"/>
    </row>
    <row r="7" spans="1:9" ht="36" customHeight="1" x14ac:dyDescent="0.2">
      <c r="A7" s="41" t="s">
        <v>2</v>
      </c>
      <c r="B7" s="182" t="s">
        <v>89</v>
      </c>
      <c r="C7" s="183"/>
      <c r="D7" s="183"/>
      <c r="E7" s="183"/>
      <c r="F7" s="183"/>
      <c r="G7" s="183"/>
      <c r="H7" s="183"/>
      <c r="I7" s="184"/>
    </row>
    <row r="8" spans="1:9" ht="36" customHeight="1" x14ac:dyDescent="0.2">
      <c r="A8" s="41" t="s">
        <v>3</v>
      </c>
      <c r="B8" s="182" t="s">
        <v>389</v>
      </c>
      <c r="C8" s="183"/>
      <c r="D8" s="183"/>
      <c r="E8" s="183"/>
      <c r="F8" s="183"/>
      <c r="G8" s="183"/>
      <c r="H8" s="183"/>
      <c r="I8" s="184"/>
    </row>
    <row r="9" spans="1:9" ht="36" customHeight="1" x14ac:dyDescent="0.2">
      <c r="A9" s="41" t="s">
        <v>4</v>
      </c>
      <c r="B9" s="182" t="s">
        <v>326</v>
      </c>
      <c r="C9" s="183"/>
      <c r="D9" s="183"/>
      <c r="E9" s="183"/>
      <c r="F9" s="183"/>
      <c r="G9" s="183"/>
      <c r="H9" s="183"/>
      <c r="I9" s="184"/>
    </row>
    <row r="10" spans="1:9" ht="22.05" customHeight="1" x14ac:dyDescent="0.2">
      <c r="A10" s="196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97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78" t="s">
        <v>20</v>
      </c>
      <c r="B12" s="198" t="s">
        <v>22</v>
      </c>
      <c r="C12" s="199"/>
      <c r="D12" s="198" t="s">
        <v>23</v>
      </c>
      <c r="E12" s="254"/>
      <c r="F12" s="254"/>
      <c r="G12" s="254"/>
      <c r="H12" s="254"/>
      <c r="I12" s="199"/>
    </row>
    <row r="13" spans="1:9" ht="22.05" customHeight="1" x14ac:dyDescent="0.2">
      <c r="A13" s="195"/>
      <c r="B13" s="255" t="s">
        <v>95</v>
      </c>
      <c r="C13" s="256"/>
      <c r="D13" s="255" t="s">
        <v>336</v>
      </c>
      <c r="E13" s="257"/>
      <c r="F13" s="257"/>
      <c r="G13" s="257"/>
      <c r="H13" s="257"/>
      <c r="I13" s="256"/>
    </row>
    <row r="14" spans="1:9" ht="22.05" customHeight="1" x14ac:dyDescent="0.2">
      <c r="A14" s="195"/>
      <c r="B14" s="255" t="s">
        <v>90</v>
      </c>
      <c r="C14" s="256"/>
      <c r="D14" s="255" t="s">
        <v>213</v>
      </c>
      <c r="E14" s="257"/>
      <c r="F14" s="257"/>
      <c r="G14" s="257"/>
      <c r="H14" s="257"/>
      <c r="I14" s="256"/>
    </row>
    <row r="15" spans="1:9" ht="22.05" customHeight="1" x14ac:dyDescent="0.2">
      <c r="A15" s="179"/>
      <c r="B15" s="255" t="s">
        <v>91</v>
      </c>
      <c r="C15" s="256"/>
      <c r="D15" s="255" t="s">
        <v>214</v>
      </c>
      <c r="E15" s="257"/>
      <c r="F15" s="257"/>
      <c r="G15" s="257"/>
      <c r="H15" s="257"/>
      <c r="I15" s="256"/>
    </row>
    <row r="16" spans="1:9" ht="66" customHeight="1" x14ac:dyDescent="0.2">
      <c r="A16" s="98" t="s">
        <v>21</v>
      </c>
      <c r="B16" s="198" t="s">
        <v>92</v>
      </c>
      <c r="C16" s="254"/>
      <c r="D16" s="254"/>
      <c r="E16" s="254"/>
      <c r="F16" s="254"/>
      <c r="G16" s="254"/>
      <c r="H16" s="254"/>
      <c r="I16" s="199"/>
    </row>
    <row r="17" spans="1:9" ht="130.05000000000001" customHeight="1" x14ac:dyDescent="0.2">
      <c r="A17" s="102" t="s">
        <v>6</v>
      </c>
      <c r="B17" s="251" t="s">
        <v>376</v>
      </c>
      <c r="C17" s="252"/>
      <c r="D17" s="252"/>
      <c r="E17" s="252"/>
      <c r="F17" s="252"/>
      <c r="G17" s="252"/>
      <c r="H17" s="252"/>
      <c r="I17" s="253"/>
    </row>
    <row r="18" spans="1:9" s="106" customFormat="1" ht="22.05" customHeight="1" x14ac:dyDescent="0.2">
      <c r="A18" s="157" t="s">
        <v>273</v>
      </c>
      <c r="B18" s="221" t="s">
        <v>260</v>
      </c>
      <c r="C18" s="222"/>
      <c r="D18" s="222"/>
      <c r="E18" s="223"/>
      <c r="F18" s="221" t="s">
        <v>4</v>
      </c>
      <c r="G18" s="222"/>
      <c r="H18" s="222"/>
      <c r="I18" s="223"/>
    </row>
    <row r="19" spans="1:9" s="106" customFormat="1" ht="48" customHeight="1" x14ac:dyDescent="0.2">
      <c r="A19" s="158"/>
      <c r="B19" s="201"/>
      <c r="C19" s="202"/>
      <c r="D19" s="202"/>
      <c r="E19" s="203"/>
      <c r="F19" s="201"/>
      <c r="G19" s="202"/>
      <c r="H19" s="202"/>
      <c r="I19" s="203"/>
    </row>
    <row r="20" spans="1:9" ht="36" customHeight="1" x14ac:dyDescent="0.2">
      <c r="A20" s="41" t="s">
        <v>7</v>
      </c>
      <c r="B20" s="37"/>
      <c r="C20" s="37"/>
      <c r="D20" s="37"/>
      <c r="E20" s="37"/>
      <c r="F20" s="37"/>
      <c r="G20" s="37"/>
      <c r="H20" s="37"/>
      <c r="I20" s="38"/>
    </row>
    <row r="21" spans="1:9" s="107" customFormat="1" ht="22.05" customHeight="1" x14ac:dyDescent="0.2">
      <c r="A21" s="180" t="s">
        <v>5</v>
      </c>
      <c r="B21" s="181" t="s">
        <v>8</v>
      </c>
      <c r="C21" s="182" t="s">
        <v>9</v>
      </c>
      <c r="D21" s="183"/>
      <c r="E21" s="183"/>
      <c r="F21" s="183"/>
      <c r="G21" s="183"/>
      <c r="H21" s="183"/>
      <c r="I21" s="184"/>
    </row>
    <row r="22" spans="1:9" s="107" customFormat="1" ht="22.05" customHeight="1" x14ac:dyDescent="0.2">
      <c r="A22" s="180"/>
      <c r="B22" s="181"/>
      <c r="C22" s="100" t="s">
        <v>10</v>
      </c>
      <c r="D22" s="102" t="s">
        <v>12</v>
      </c>
      <c r="E22" s="102" t="s">
        <v>13</v>
      </c>
      <c r="F22" s="102" t="s">
        <v>14</v>
      </c>
      <c r="G22" s="102" t="s">
        <v>15</v>
      </c>
      <c r="H22" s="102" t="s">
        <v>18</v>
      </c>
      <c r="I22" s="102" t="s">
        <v>16</v>
      </c>
    </row>
    <row r="23" spans="1:9" s="107" customFormat="1" ht="22.05" customHeight="1" x14ac:dyDescent="0.2">
      <c r="A23" s="180"/>
      <c r="B23" s="181"/>
      <c r="C23" s="105" t="s">
        <v>11</v>
      </c>
      <c r="D23" s="103" t="s">
        <v>11</v>
      </c>
      <c r="E23" s="103" t="s">
        <v>11</v>
      </c>
      <c r="F23" s="103" t="s">
        <v>11</v>
      </c>
      <c r="G23" s="103" t="s">
        <v>11</v>
      </c>
      <c r="H23" s="103"/>
      <c r="I23" s="103" t="s">
        <v>11</v>
      </c>
    </row>
    <row r="24" spans="1:9" s="107" customFormat="1" ht="22.05" customHeight="1" x14ac:dyDescent="0.2">
      <c r="A24" s="176" t="s">
        <v>25</v>
      </c>
      <c r="B24" s="264" t="s">
        <v>364</v>
      </c>
      <c r="C24" s="265"/>
      <c r="D24" s="265"/>
      <c r="E24" s="265"/>
      <c r="F24" s="265"/>
      <c r="G24" s="265"/>
      <c r="H24" s="265"/>
      <c r="I24" s="266"/>
    </row>
    <row r="25" spans="1:9" s="107" customFormat="1" ht="22.05" customHeight="1" x14ac:dyDescent="0.2">
      <c r="A25" s="177"/>
      <c r="B25" s="267"/>
      <c r="C25" s="268"/>
      <c r="D25" s="268"/>
      <c r="E25" s="268"/>
      <c r="F25" s="268"/>
      <c r="G25" s="268"/>
      <c r="H25" s="268"/>
      <c r="I25" s="269"/>
    </row>
    <row r="26" spans="1:9" s="107" customFormat="1" ht="22.05" customHeight="1" x14ac:dyDescent="0.2">
      <c r="A26" s="101"/>
      <c r="B26" s="49"/>
      <c r="C26" s="102"/>
      <c r="D26" s="102"/>
      <c r="E26" s="102"/>
      <c r="F26" s="102"/>
      <c r="G26" s="102"/>
      <c r="H26" s="102"/>
      <c r="I26" s="102"/>
    </row>
    <row r="27" spans="1:9" s="107" customFormat="1" ht="22.05" customHeight="1" x14ac:dyDescent="0.2">
      <c r="A27" s="99"/>
      <c r="B27" s="42"/>
      <c r="C27" s="35"/>
      <c r="D27" s="35"/>
      <c r="E27" s="35"/>
      <c r="F27" s="35"/>
      <c r="G27" s="35"/>
      <c r="H27" s="35"/>
      <c r="I27" s="35"/>
    </row>
    <row r="28" spans="1:9" s="107" customFormat="1" ht="22.05" customHeight="1" x14ac:dyDescent="0.2">
      <c r="A28" s="111"/>
      <c r="B28" s="36"/>
      <c r="C28" s="112"/>
      <c r="D28" s="112"/>
      <c r="E28" s="112"/>
      <c r="F28" s="112"/>
      <c r="G28" s="112"/>
      <c r="H28" s="112"/>
      <c r="I28" s="112"/>
    </row>
    <row r="29" spans="1:9" s="107" customFormat="1" ht="22.05" customHeight="1" x14ac:dyDescent="0.2">
      <c r="A29" s="111"/>
      <c r="B29" s="36"/>
      <c r="C29" s="112"/>
      <c r="D29" s="112"/>
      <c r="E29" s="112"/>
      <c r="F29" s="112"/>
      <c r="G29" s="112"/>
      <c r="H29" s="112"/>
      <c r="I29" s="112" t="s">
        <v>365</v>
      </c>
    </row>
    <row r="30" spans="1:9" s="107" customFormat="1" ht="22.05" customHeight="1" x14ac:dyDescent="0.2">
      <c r="A30" s="111"/>
      <c r="B30" s="36"/>
      <c r="C30" s="112"/>
      <c r="D30" s="112"/>
      <c r="E30" s="112"/>
      <c r="F30" s="112"/>
      <c r="G30" s="112"/>
      <c r="H30" s="112"/>
      <c r="I30" s="112"/>
    </row>
    <row r="31" spans="1:9" s="107" customFormat="1" ht="22.05" customHeight="1" x14ac:dyDescent="0.2">
      <c r="A31" s="180" t="s">
        <v>5</v>
      </c>
      <c r="B31" s="181" t="s">
        <v>8</v>
      </c>
      <c r="C31" s="181" t="s">
        <v>9</v>
      </c>
      <c r="D31" s="181"/>
      <c r="E31" s="181"/>
      <c r="F31" s="181"/>
      <c r="G31" s="181"/>
      <c r="H31" s="181"/>
      <c r="I31" s="181"/>
    </row>
    <row r="32" spans="1:9" s="107" customFormat="1" ht="22.05" customHeight="1" x14ac:dyDescent="0.2">
      <c r="A32" s="180"/>
      <c r="B32" s="181"/>
      <c r="C32" s="100" t="s">
        <v>10</v>
      </c>
      <c r="D32" s="102" t="s">
        <v>12</v>
      </c>
      <c r="E32" s="102" t="s">
        <v>13</v>
      </c>
      <c r="F32" s="102" t="s">
        <v>14</v>
      </c>
      <c r="G32" s="102" t="s">
        <v>15</v>
      </c>
      <c r="H32" s="102" t="s">
        <v>18</v>
      </c>
      <c r="I32" s="102" t="s">
        <v>16</v>
      </c>
    </row>
    <row r="33" spans="1:9" s="107" customFormat="1" ht="22.05" customHeight="1" x14ac:dyDescent="0.2">
      <c r="A33" s="180"/>
      <c r="B33" s="181"/>
      <c r="C33" s="105" t="s">
        <v>11</v>
      </c>
      <c r="D33" s="103" t="s">
        <v>11</v>
      </c>
      <c r="E33" s="103" t="s">
        <v>11</v>
      </c>
      <c r="F33" s="103" t="s">
        <v>11</v>
      </c>
      <c r="G33" s="103" t="s">
        <v>11</v>
      </c>
      <c r="H33" s="103"/>
      <c r="I33" s="103" t="s">
        <v>11</v>
      </c>
    </row>
    <row r="34" spans="1:9" s="107" customFormat="1" ht="22.05" customHeight="1" x14ac:dyDescent="0.2">
      <c r="A34" s="176" t="s">
        <v>25</v>
      </c>
      <c r="B34" s="102" t="s">
        <v>95</v>
      </c>
      <c r="C34" s="102"/>
      <c r="D34" s="102">
        <v>2</v>
      </c>
      <c r="E34" s="102"/>
      <c r="F34" s="102"/>
      <c r="G34" s="102"/>
      <c r="H34" s="102"/>
      <c r="I34" s="102">
        <v>2</v>
      </c>
    </row>
    <row r="35" spans="1:9" s="107" customFormat="1" ht="22.05" customHeight="1" x14ac:dyDescent="0.2">
      <c r="A35" s="177"/>
      <c r="B35" s="103" t="s">
        <v>50</v>
      </c>
      <c r="C35" s="35" t="s">
        <v>26</v>
      </c>
      <c r="D35" s="35">
        <v>-2</v>
      </c>
      <c r="E35" s="35" t="s">
        <v>26</v>
      </c>
      <c r="F35" s="35" t="s">
        <v>26</v>
      </c>
      <c r="G35" s="35" t="s">
        <v>26</v>
      </c>
      <c r="H35" s="35"/>
      <c r="I35" s="35">
        <v>-2</v>
      </c>
    </row>
    <row r="36" spans="1:9" s="107" customFormat="1" ht="22.05" customHeight="1" x14ac:dyDescent="0.2">
      <c r="A36" s="101"/>
      <c r="B36" s="102" t="s">
        <v>95</v>
      </c>
      <c r="C36" s="102"/>
      <c r="D36" s="102"/>
      <c r="E36" s="102"/>
      <c r="F36" s="102"/>
      <c r="G36" s="102"/>
      <c r="H36" s="102"/>
      <c r="I36" s="102"/>
    </row>
    <row r="37" spans="1:9" s="107" customFormat="1" ht="22.05" customHeight="1" x14ac:dyDescent="0.2">
      <c r="A37" s="99"/>
      <c r="B37" s="103" t="s">
        <v>241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35"/>
      <c r="I37" s="35" t="s">
        <v>242</v>
      </c>
    </row>
    <row r="38" spans="1:9" s="107" customFormat="1" ht="22.05" customHeight="1" x14ac:dyDescent="0.2">
      <c r="A38" s="101"/>
      <c r="B38" s="102" t="s">
        <v>93</v>
      </c>
      <c r="C38" s="102"/>
      <c r="D38" s="102">
        <v>2</v>
      </c>
      <c r="E38" s="102"/>
      <c r="F38" s="102"/>
      <c r="G38" s="102"/>
      <c r="H38" s="102"/>
      <c r="I38" s="102">
        <v>2</v>
      </c>
    </row>
    <row r="39" spans="1:9" s="107" customFormat="1" ht="22.05" customHeight="1" x14ac:dyDescent="0.2">
      <c r="A39" s="99"/>
      <c r="B39" s="103" t="s">
        <v>50</v>
      </c>
      <c r="C39" s="35" t="s">
        <v>26</v>
      </c>
      <c r="D39" s="35">
        <v>-2</v>
      </c>
      <c r="E39" s="35" t="s">
        <v>26</v>
      </c>
      <c r="F39" s="35" t="s">
        <v>26</v>
      </c>
      <c r="G39" s="35" t="s">
        <v>26</v>
      </c>
      <c r="H39" s="35"/>
      <c r="I39" s="35">
        <v>-2</v>
      </c>
    </row>
    <row r="40" spans="1:9" s="107" customFormat="1" ht="22.05" customHeight="1" x14ac:dyDescent="0.2">
      <c r="A40" s="101"/>
      <c r="B40" s="102" t="s">
        <v>93</v>
      </c>
      <c r="C40" s="102"/>
      <c r="D40" s="102"/>
      <c r="E40" s="102"/>
      <c r="F40" s="102"/>
      <c r="G40" s="102"/>
      <c r="H40" s="102"/>
      <c r="I40" s="102"/>
    </row>
    <row r="41" spans="1:9" s="107" customFormat="1" ht="22.05" customHeight="1" x14ac:dyDescent="0.2">
      <c r="A41" s="99"/>
      <c r="B41" s="103" t="s">
        <v>241</v>
      </c>
      <c r="C41" s="35" t="s">
        <v>26</v>
      </c>
      <c r="D41" s="35" t="s">
        <v>26</v>
      </c>
      <c r="E41" s="35" t="s">
        <v>26</v>
      </c>
      <c r="F41" s="35" t="s">
        <v>26</v>
      </c>
      <c r="G41" s="35" t="s">
        <v>26</v>
      </c>
      <c r="H41" s="35"/>
      <c r="I41" s="35" t="s">
        <v>242</v>
      </c>
    </row>
    <row r="42" spans="1:9" s="107" customFormat="1" ht="22.05" customHeight="1" x14ac:dyDescent="0.2">
      <c r="A42" s="101"/>
      <c r="B42" s="102" t="s">
        <v>91</v>
      </c>
      <c r="C42" s="102"/>
      <c r="D42" s="102">
        <v>1</v>
      </c>
      <c r="E42" s="102"/>
      <c r="F42" s="102"/>
      <c r="G42" s="102"/>
      <c r="H42" s="102"/>
      <c r="I42" s="102">
        <v>1</v>
      </c>
    </row>
    <row r="43" spans="1:9" s="107" customFormat="1" ht="22.05" customHeight="1" x14ac:dyDescent="0.2">
      <c r="A43" s="99"/>
      <c r="B43" s="103" t="s">
        <v>50</v>
      </c>
      <c r="C43" s="35" t="s">
        <v>26</v>
      </c>
      <c r="D43" s="35">
        <v>-1</v>
      </c>
      <c r="E43" s="35" t="s">
        <v>26</v>
      </c>
      <c r="F43" s="35" t="s">
        <v>26</v>
      </c>
      <c r="G43" s="35" t="s">
        <v>26</v>
      </c>
      <c r="H43" s="35"/>
      <c r="I43" s="35">
        <v>-1</v>
      </c>
    </row>
    <row r="44" spans="1:9" s="107" customFormat="1" ht="22.05" customHeight="1" x14ac:dyDescent="0.2">
      <c r="A44" s="101"/>
      <c r="B44" s="102" t="s">
        <v>91</v>
      </c>
      <c r="C44" s="102"/>
      <c r="D44" s="102"/>
      <c r="E44" s="102"/>
      <c r="F44" s="102"/>
      <c r="G44" s="102"/>
      <c r="H44" s="102"/>
      <c r="I44" s="102"/>
    </row>
    <row r="45" spans="1:9" s="107" customFormat="1" ht="22.05" customHeight="1" x14ac:dyDescent="0.2">
      <c r="A45" s="99"/>
      <c r="B45" s="103" t="s">
        <v>241</v>
      </c>
      <c r="C45" s="35" t="s">
        <v>26</v>
      </c>
      <c r="D45" s="35" t="s">
        <v>26</v>
      </c>
      <c r="E45" s="35" t="s">
        <v>26</v>
      </c>
      <c r="F45" s="35" t="s">
        <v>26</v>
      </c>
      <c r="G45" s="35" t="s">
        <v>26</v>
      </c>
      <c r="H45" s="35"/>
      <c r="I45" s="35" t="s">
        <v>242</v>
      </c>
    </row>
  </sheetData>
  <mergeCells count="42">
    <mergeCell ref="A31:A33"/>
    <mergeCell ref="B31:B33"/>
    <mergeCell ref="C31:I31"/>
    <mergeCell ref="A34:A35"/>
    <mergeCell ref="B24:I25"/>
    <mergeCell ref="A24:A25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5:A6"/>
    <mergeCell ref="D15:I15"/>
    <mergeCell ref="B14:C14"/>
    <mergeCell ref="H11:I11"/>
    <mergeCell ref="B11:G11"/>
    <mergeCell ref="D13:I13"/>
    <mergeCell ref="B12:C12"/>
    <mergeCell ref="A10:A11"/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46111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99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46111</v>
      </c>
      <c r="F6" s="246"/>
      <c r="G6" s="247"/>
      <c r="H6" s="270">
        <v>47207</v>
      </c>
      <c r="I6" s="271"/>
    </row>
    <row r="7" spans="1:9" ht="36" customHeight="1" x14ac:dyDescent="0.2">
      <c r="A7" s="11" t="s">
        <v>2</v>
      </c>
      <c r="B7" s="163" t="s">
        <v>96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337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97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98</v>
      </c>
      <c r="C13" s="153"/>
      <c r="D13" s="151" t="s">
        <v>97</v>
      </c>
      <c r="E13" s="152"/>
      <c r="F13" s="152"/>
      <c r="G13" s="152"/>
      <c r="H13" s="152"/>
      <c r="I13" s="153"/>
    </row>
    <row r="14" spans="1:9" ht="66" customHeight="1" x14ac:dyDescent="0.2">
      <c r="A14" s="96" t="s">
        <v>21</v>
      </c>
      <c r="B14" s="151" t="s">
        <v>239</v>
      </c>
      <c r="C14" s="152"/>
      <c r="D14" s="152"/>
      <c r="E14" s="152"/>
      <c r="F14" s="152"/>
      <c r="G14" s="152"/>
      <c r="H14" s="152"/>
      <c r="I14" s="153"/>
    </row>
    <row r="15" spans="1:9" ht="130.05000000000001" customHeight="1" x14ac:dyDescent="0.2">
      <c r="A15" s="97" t="s">
        <v>6</v>
      </c>
      <c r="B15" s="205" t="s">
        <v>377</v>
      </c>
      <c r="C15" s="228"/>
      <c r="D15" s="228"/>
      <c r="E15" s="228"/>
      <c r="F15" s="228"/>
      <c r="G15" s="228"/>
      <c r="H15" s="228"/>
      <c r="I15" s="229"/>
    </row>
    <row r="16" spans="1:9" s="106" customFormat="1" ht="22.05" customHeight="1" x14ac:dyDescent="0.2">
      <c r="A16" s="157" t="s">
        <v>273</v>
      </c>
      <c r="B16" s="221" t="s">
        <v>260</v>
      </c>
      <c r="C16" s="222"/>
      <c r="D16" s="222"/>
      <c r="E16" s="223"/>
      <c r="F16" s="221" t="s">
        <v>4</v>
      </c>
      <c r="G16" s="222"/>
      <c r="H16" s="222"/>
      <c r="I16" s="223"/>
    </row>
    <row r="17" spans="1:9" s="106" customFormat="1" ht="48" customHeight="1" x14ac:dyDescent="0.2">
      <c r="A17" s="158"/>
      <c r="B17" s="201"/>
      <c r="C17" s="202"/>
      <c r="D17" s="202"/>
      <c r="E17" s="203"/>
      <c r="F17" s="201"/>
      <c r="G17" s="202"/>
      <c r="H17" s="202"/>
      <c r="I17" s="203"/>
    </row>
    <row r="18" spans="1:9" ht="36" customHeight="1" x14ac:dyDescent="0.2">
      <c r="A18" s="11" t="s">
        <v>7</v>
      </c>
      <c r="B18" s="3"/>
      <c r="C18" s="3"/>
      <c r="D18" s="3"/>
      <c r="E18" s="3"/>
      <c r="F18" s="3"/>
      <c r="G18" s="3"/>
      <c r="H18" s="3"/>
      <c r="I18" s="4"/>
    </row>
    <row r="19" spans="1:9" ht="22.05" customHeight="1" x14ac:dyDescent="0.2">
      <c r="A19" s="135" t="s">
        <v>5</v>
      </c>
      <c r="B19" s="136" t="s">
        <v>8</v>
      </c>
      <c r="C19" s="136" t="s">
        <v>9</v>
      </c>
      <c r="D19" s="136"/>
      <c r="E19" s="136"/>
      <c r="F19" s="136"/>
      <c r="G19" s="136"/>
      <c r="H19" s="136"/>
      <c r="I19" s="136"/>
    </row>
    <row r="20" spans="1:9" ht="22.05" customHeight="1" x14ac:dyDescent="0.2">
      <c r="A20" s="135"/>
      <c r="B20" s="136"/>
      <c r="C20" s="5" t="s">
        <v>10</v>
      </c>
      <c r="D20" s="2" t="s">
        <v>12</v>
      </c>
      <c r="E20" s="2" t="s">
        <v>13</v>
      </c>
      <c r="F20" s="2" t="s">
        <v>14</v>
      </c>
      <c r="G20" s="2" t="s">
        <v>15</v>
      </c>
      <c r="H20" s="2" t="s">
        <v>82</v>
      </c>
      <c r="I20" s="2" t="s">
        <v>16</v>
      </c>
    </row>
    <row r="21" spans="1:9" ht="22.05" customHeight="1" x14ac:dyDescent="0.2">
      <c r="A21" s="135"/>
      <c r="B21" s="136"/>
      <c r="C21" s="6" t="s">
        <v>11</v>
      </c>
      <c r="D21" s="7" t="s">
        <v>11</v>
      </c>
      <c r="E21" s="7" t="s">
        <v>11</v>
      </c>
      <c r="F21" s="7" t="s">
        <v>11</v>
      </c>
      <c r="G21" s="7" t="s">
        <v>11</v>
      </c>
      <c r="H21" s="7"/>
      <c r="I21" s="7" t="s">
        <v>11</v>
      </c>
    </row>
    <row r="22" spans="1:9" ht="22.05" customHeight="1" x14ac:dyDescent="0.2">
      <c r="A22" s="137" t="s">
        <v>25</v>
      </c>
      <c r="B22" s="16" t="s">
        <v>98</v>
      </c>
      <c r="C22" s="2"/>
      <c r="D22" s="2"/>
      <c r="E22" s="2"/>
      <c r="F22" s="2"/>
      <c r="G22" s="34">
        <v>3</v>
      </c>
      <c r="H22" s="34"/>
      <c r="I22" s="34">
        <v>3</v>
      </c>
    </row>
    <row r="23" spans="1:9" ht="22.05" customHeight="1" x14ac:dyDescent="0.2">
      <c r="A23" s="138"/>
      <c r="B23" s="20" t="s">
        <v>50</v>
      </c>
      <c r="C23" s="15" t="s">
        <v>32</v>
      </c>
      <c r="D23" s="15" t="s">
        <v>32</v>
      </c>
      <c r="E23" s="15" t="s">
        <v>32</v>
      </c>
      <c r="F23" s="15" t="s">
        <v>26</v>
      </c>
      <c r="G23" s="35">
        <v>-2</v>
      </c>
      <c r="H23" s="35"/>
      <c r="I23" s="35">
        <v>-2</v>
      </c>
    </row>
    <row r="24" spans="1:9" ht="22.05" customHeight="1" x14ac:dyDescent="0.2">
      <c r="A24" s="12"/>
      <c r="B24" s="16" t="s">
        <v>98</v>
      </c>
      <c r="C24" s="21"/>
      <c r="D24" s="21"/>
      <c r="E24" s="21"/>
      <c r="F24" s="21"/>
      <c r="G24" s="21"/>
      <c r="H24" s="21"/>
      <c r="I24" s="21"/>
    </row>
    <row r="25" spans="1:9" ht="22.05" customHeight="1" x14ac:dyDescent="0.2">
      <c r="A25" s="13"/>
      <c r="B25" s="20" t="s">
        <v>83</v>
      </c>
      <c r="C25" s="15" t="s">
        <v>32</v>
      </c>
      <c r="D25" s="15" t="s">
        <v>32</v>
      </c>
      <c r="E25" s="15" t="s">
        <v>32</v>
      </c>
      <c r="F25" s="15" t="s">
        <v>32</v>
      </c>
      <c r="G25" s="15" t="s">
        <v>32</v>
      </c>
      <c r="H25" s="15"/>
      <c r="I25" s="15" t="s">
        <v>32</v>
      </c>
    </row>
    <row r="28" spans="1:9" x14ac:dyDescent="0.2">
      <c r="C28" s="1" t="s">
        <v>238</v>
      </c>
    </row>
  </sheetData>
  <mergeCells count="33">
    <mergeCell ref="B10:G10"/>
    <mergeCell ref="D12:I12"/>
    <mergeCell ref="B6:D6"/>
    <mergeCell ref="H5:I5"/>
    <mergeCell ref="E6:G6"/>
    <mergeCell ref="H6:I6"/>
    <mergeCell ref="B3:G3"/>
    <mergeCell ref="B4:I4"/>
    <mergeCell ref="A19:A21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19:I19"/>
    <mergeCell ref="B13:C13"/>
    <mergeCell ref="A10:A11"/>
    <mergeCell ref="B14:I14"/>
    <mergeCell ref="A22:A23"/>
    <mergeCell ref="B15:I15"/>
    <mergeCell ref="A12:A13"/>
    <mergeCell ref="B12:C12"/>
    <mergeCell ref="B19:B21"/>
    <mergeCell ref="A16:A17"/>
    <mergeCell ref="B16:E16"/>
    <mergeCell ref="F16:I16"/>
    <mergeCell ref="B17:E17"/>
    <mergeCell ref="F17:I17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46111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105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46111</v>
      </c>
      <c r="F6" s="246"/>
      <c r="G6" s="247"/>
      <c r="H6" s="272">
        <v>47207</v>
      </c>
      <c r="I6" s="271"/>
    </row>
    <row r="7" spans="1:9" ht="36" customHeight="1" x14ac:dyDescent="0.2">
      <c r="A7" s="11" t="s">
        <v>2</v>
      </c>
      <c r="B7" s="163" t="s">
        <v>100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172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101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102</v>
      </c>
      <c r="C13" s="153"/>
      <c r="D13" s="151" t="s">
        <v>101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174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05" t="s">
        <v>378</v>
      </c>
      <c r="C16" s="228"/>
      <c r="D16" s="228"/>
      <c r="E16" s="228"/>
      <c r="F16" s="228"/>
      <c r="G16" s="228"/>
      <c r="H16" s="228"/>
      <c r="I16" s="229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103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6" t="s">
        <v>104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8"/>
      <c r="B24" s="17" t="s">
        <v>50</v>
      </c>
      <c r="C24" s="15" t="s">
        <v>32</v>
      </c>
      <c r="D24" s="15" t="s">
        <v>26</v>
      </c>
      <c r="E24" s="15" t="s">
        <v>32</v>
      </c>
      <c r="F24" s="15" t="s">
        <v>32</v>
      </c>
      <c r="G24" s="15" t="s">
        <v>32</v>
      </c>
      <c r="H24" s="15" t="s">
        <v>32</v>
      </c>
      <c r="I24" s="15" t="s">
        <v>26</v>
      </c>
    </row>
    <row r="25" spans="1:9" ht="22.05" customHeight="1" x14ac:dyDescent="0.2">
      <c r="A25" s="12"/>
      <c r="B25" s="16" t="s">
        <v>104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3"/>
      <c r="B26" s="17" t="s">
        <v>83</v>
      </c>
      <c r="C26" s="15" t="s">
        <v>32</v>
      </c>
      <c r="D26" s="15" t="s">
        <v>32</v>
      </c>
      <c r="E26" s="15" t="s">
        <v>32</v>
      </c>
      <c r="F26" s="15" t="s">
        <v>32</v>
      </c>
      <c r="G26" s="120">
        <v>-2</v>
      </c>
      <c r="H26" s="15" t="s">
        <v>32</v>
      </c>
      <c r="I26" s="120">
        <v>-2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</sheetData>
  <mergeCells count="35"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46111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110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73">
        <v>46111</v>
      </c>
      <c r="F6" s="270"/>
      <c r="G6" s="271"/>
      <c r="H6" s="274">
        <v>47207</v>
      </c>
      <c r="I6" s="244"/>
    </row>
    <row r="7" spans="1:9" ht="36" customHeight="1" x14ac:dyDescent="0.2">
      <c r="A7" s="11" t="s">
        <v>2</v>
      </c>
      <c r="B7" s="163" t="s">
        <v>106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212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107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394</v>
      </c>
      <c r="C13" s="153"/>
      <c r="D13" s="151" t="s">
        <v>108</v>
      </c>
      <c r="E13" s="152"/>
      <c r="F13" s="152"/>
      <c r="G13" s="152"/>
      <c r="H13" s="152"/>
      <c r="I13" s="153"/>
    </row>
    <row r="14" spans="1:9" ht="22.05" customHeight="1" x14ac:dyDescent="0.2">
      <c r="A14" s="162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173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05" t="s">
        <v>378</v>
      </c>
      <c r="C16" s="228"/>
      <c r="D16" s="228"/>
      <c r="E16" s="228"/>
      <c r="F16" s="228"/>
      <c r="G16" s="228"/>
      <c r="H16" s="228"/>
      <c r="I16" s="229"/>
    </row>
    <row r="17" spans="1:9" s="106" customFormat="1" ht="21.6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109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6" t="s">
        <v>395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38"/>
      <c r="B24" s="17" t="s">
        <v>50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16" t="s">
        <v>395</v>
      </c>
      <c r="C25" s="2"/>
      <c r="D25" s="2"/>
      <c r="E25" s="2"/>
      <c r="F25" s="2"/>
      <c r="G25" s="119">
        <v>21</v>
      </c>
      <c r="H25" s="80"/>
      <c r="I25" s="119">
        <v>21</v>
      </c>
    </row>
    <row r="26" spans="1:9" ht="22.05" customHeight="1" x14ac:dyDescent="0.2">
      <c r="A26" s="13"/>
      <c r="B26" s="17" t="s">
        <v>83</v>
      </c>
      <c r="C26" s="15" t="s">
        <v>26</v>
      </c>
      <c r="D26" s="15" t="s">
        <v>26</v>
      </c>
      <c r="E26" s="15" t="s">
        <v>26</v>
      </c>
      <c r="F26" s="15" t="s">
        <v>26</v>
      </c>
      <c r="G26" s="120">
        <v>-10</v>
      </c>
      <c r="H26" s="35"/>
      <c r="I26" s="120">
        <v>-10</v>
      </c>
    </row>
    <row r="27" spans="1:9" ht="22.05" customHeight="1" x14ac:dyDescent="0.2">
      <c r="A27" s="12"/>
      <c r="B27" s="2"/>
      <c r="C27" s="2"/>
      <c r="D27" s="2"/>
      <c r="E27" s="2"/>
      <c r="F27" s="2"/>
      <c r="G27" s="34"/>
      <c r="H27" s="34"/>
      <c r="I27" s="34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5">
    <mergeCell ref="F17:I17"/>
    <mergeCell ref="B18:E18"/>
    <mergeCell ref="F18:I18"/>
    <mergeCell ref="A10:A11"/>
    <mergeCell ref="B14:C14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46100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112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46100</v>
      </c>
      <c r="F6" s="246"/>
      <c r="G6" s="247"/>
      <c r="H6" s="274">
        <v>47207</v>
      </c>
      <c r="I6" s="244"/>
    </row>
    <row r="7" spans="1:9" ht="36" customHeight="1" x14ac:dyDescent="0.2">
      <c r="A7" s="11" t="s">
        <v>2</v>
      </c>
      <c r="B7" s="163" t="s">
        <v>111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180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211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390</v>
      </c>
      <c r="C13" s="153"/>
      <c r="D13" s="151" t="s">
        <v>211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275" t="s">
        <v>393</v>
      </c>
      <c r="C15" s="276"/>
      <c r="D15" s="276"/>
      <c r="E15" s="276"/>
      <c r="F15" s="276"/>
      <c r="G15" s="276"/>
      <c r="H15" s="276"/>
      <c r="I15" s="277"/>
    </row>
    <row r="16" spans="1:9" ht="130.05000000000001" customHeight="1" x14ac:dyDescent="0.2">
      <c r="A16" s="97" t="s">
        <v>6</v>
      </c>
      <c r="B16" s="205" t="s">
        <v>377</v>
      </c>
      <c r="C16" s="228"/>
      <c r="D16" s="228"/>
      <c r="E16" s="228"/>
      <c r="F16" s="228"/>
      <c r="G16" s="228"/>
      <c r="H16" s="228"/>
      <c r="I16" s="229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16" t="s">
        <v>391</v>
      </c>
      <c r="C23" s="2"/>
      <c r="D23" s="2"/>
      <c r="E23" s="2"/>
      <c r="F23" s="118"/>
      <c r="G23" s="119">
        <v>3</v>
      </c>
      <c r="H23" s="2"/>
      <c r="I23" s="2">
        <v>3</v>
      </c>
    </row>
    <row r="24" spans="1:9" ht="22.05" customHeight="1" x14ac:dyDescent="0.2">
      <c r="A24" s="138"/>
      <c r="B24" s="7" t="s">
        <v>50</v>
      </c>
      <c r="C24" s="15" t="s">
        <v>26</v>
      </c>
      <c r="D24" s="15" t="s">
        <v>26</v>
      </c>
      <c r="E24" s="15" t="s">
        <v>26</v>
      </c>
      <c r="F24" s="120" t="s">
        <v>26</v>
      </c>
      <c r="G24" s="120">
        <v>-3</v>
      </c>
      <c r="H24" s="15"/>
      <c r="I24" s="15">
        <v>-3</v>
      </c>
    </row>
    <row r="25" spans="1:9" ht="22.05" customHeight="1" x14ac:dyDescent="0.2">
      <c r="A25" s="12"/>
      <c r="B25" s="116" t="s">
        <v>391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17" t="s">
        <v>51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5">
    <mergeCell ref="B3:G3"/>
    <mergeCell ref="B4:I4"/>
    <mergeCell ref="B8:I8"/>
    <mergeCell ref="B9:I9"/>
    <mergeCell ref="H6:I6"/>
    <mergeCell ref="E6:G6"/>
    <mergeCell ref="B6:D6"/>
    <mergeCell ref="H5:I5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0" customWidth="1"/>
    <col min="2" max="2" width="9.77734375" style="1" customWidth="1"/>
    <col min="3" max="9" width="8.886718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46097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118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38807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46097</v>
      </c>
      <c r="F6" s="246"/>
      <c r="G6" s="247"/>
      <c r="H6" s="243">
        <v>47207</v>
      </c>
      <c r="I6" s="244"/>
    </row>
    <row r="7" spans="1:9" ht="36" customHeight="1" x14ac:dyDescent="0.2">
      <c r="A7" s="11" t="s">
        <v>2</v>
      </c>
      <c r="B7" s="163" t="s">
        <v>113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114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177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175</v>
      </c>
      <c r="C13" s="153"/>
      <c r="D13" s="151" t="s">
        <v>215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115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78" t="s">
        <v>392</v>
      </c>
      <c r="C16" s="279"/>
      <c r="D16" s="279"/>
      <c r="E16" s="279"/>
      <c r="F16" s="279"/>
      <c r="G16" s="279"/>
      <c r="H16" s="279"/>
      <c r="I16" s="280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82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" t="s">
        <v>116</v>
      </c>
      <c r="C23" s="2"/>
      <c r="D23" s="2"/>
      <c r="E23" s="2"/>
      <c r="F23" s="2"/>
      <c r="G23" s="79"/>
      <c r="H23" s="79"/>
      <c r="I23" s="79"/>
    </row>
    <row r="24" spans="1:9" ht="22.05" customHeight="1" x14ac:dyDescent="0.2">
      <c r="A24" s="138"/>
      <c r="B24" s="7" t="s">
        <v>50</v>
      </c>
      <c r="C24" s="15" t="s">
        <v>322</v>
      </c>
      <c r="D24" s="15" t="s">
        <v>323</v>
      </c>
      <c r="E24" s="15" t="s">
        <v>323</v>
      </c>
      <c r="F24" s="15" t="s">
        <v>323</v>
      </c>
      <c r="G24" s="15" t="s">
        <v>26</v>
      </c>
      <c r="H24" s="35" t="s">
        <v>323</v>
      </c>
      <c r="I24" s="15" t="s">
        <v>26</v>
      </c>
    </row>
    <row r="25" spans="1:9" ht="22.05" customHeight="1" x14ac:dyDescent="0.2">
      <c r="A25" s="12"/>
      <c r="B25" s="2" t="s">
        <v>117</v>
      </c>
      <c r="C25" s="2"/>
      <c r="D25" s="2"/>
      <c r="E25" s="2"/>
      <c r="F25" s="2"/>
      <c r="G25" s="79">
        <v>3</v>
      </c>
      <c r="H25" s="79"/>
      <c r="I25" s="79">
        <v>3</v>
      </c>
    </row>
    <row r="26" spans="1:9" ht="22.05" customHeight="1" x14ac:dyDescent="0.2">
      <c r="A26" s="13"/>
      <c r="B26" s="7" t="s">
        <v>83</v>
      </c>
      <c r="C26" s="15" t="s">
        <v>323</v>
      </c>
      <c r="D26" s="15" t="s">
        <v>323</v>
      </c>
      <c r="E26" s="15" t="s">
        <v>323</v>
      </c>
      <c r="F26" s="15" t="s">
        <v>323</v>
      </c>
      <c r="G26" s="35">
        <v>-1</v>
      </c>
      <c r="H26" s="35"/>
      <c r="I26" s="35">
        <v>-1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F18:I18"/>
    <mergeCell ref="H11:I11"/>
    <mergeCell ref="D13:I13"/>
    <mergeCell ref="B13:C13"/>
    <mergeCell ref="B10:G10"/>
    <mergeCell ref="B11:G11"/>
    <mergeCell ref="H10:I10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46043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120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39849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>
        <v>46043</v>
      </c>
      <c r="F6" s="209"/>
      <c r="G6" s="150"/>
      <c r="H6" s="281">
        <v>47153</v>
      </c>
      <c r="I6" s="226"/>
    </row>
    <row r="7" spans="1:9" ht="36" customHeight="1" x14ac:dyDescent="0.2">
      <c r="A7" s="11" t="s">
        <v>2</v>
      </c>
      <c r="B7" s="163" t="s">
        <v>121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122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123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124</v>
      </c>
      <c r="C13" s="153"/>
      <c r="D13" s="151" t="s">
        <v>325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125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78" t="s">
        <v>379</v>
      </c>
      <c r="C16" s="279"/>
      <c r="D16" s="279"/>
      <c r="E16" s="279"/>
      <c r="F16" s="279"/>
      <c r="G16" s="279"/>
      <c r="H16" s="279"/>
      <c r="I16" s="280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62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2" t="s">
        <v>126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38"/>
      <c r="B24" s="17" t="s">
        <v>119</v>
      </c>
      <c r="C24" s="15" t="s">
        <v>32</v>
      </c>
      <c r="D24" s="15" t="s">
        <v>32</v>
      </c>
      <c r="E24" s="15" t="s">
        <v>32</v>
      </c>
      <c r="F24" s="15" t="s">
        <v>32</v>
      </c>
      <c r="G24" s="15" t="s">
        <v>32</v>
      </c>
      <c r="H24" s="15"/>
      <c r="I24" s="15" t="s">
        <v>32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/>
      <c r="C26" s="15"/>
      <c r="D26" s="15"/>
      <c r="E26" s="15"/>
      <c r="F26" s="15"/>
      <c r="G26" s="15"/>
      <c r="H26" s="15"/>
      <c r="I26" s="15"/>
    </row>
  </sheetData>
  <mergeCells count="35"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45568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130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40466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>
        <v>45568</v>
      </c>
      <c r="F6" s="282"/>
      <c r="G6" s="283"/>
      <c r="H6" s="149">
        <v>46675</v>
      </c>
      <c r="I6" s="283"/>
    </row>
    <row r="7" spans="1:9" ht="36" customHeight="1" x14ac:dyDescent="0.2">
      <c r="A7" s="11" t="s">
        <v>2</v>
      </c>
      <c r="B7" s="163" t="s">
        <v>131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132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135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133</v>
      </c>
      <c r="C13" s="153"/>
      <c r="D13" s="151" t="s">
        <v>136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314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4" t="s">
        <v>339</v>
      </c>
      <c r="C16" s="235"/>
      <c r="D16" s="235"/>
      <c r="E16" s="235"/>
      <c r="F16" s="235"/>
      <c r="G16" s="235"/>
      <c r="H16" s="235"/>
      <c r="I16" s="236"/>
    </row>
    <row r="17" spans="1:9" ht="22.05" customHeight="1" x14ac:dyDescent="0.2">
      <c r="A17" s="284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ht="42" customHeight="1" x14ac:dyDescent="0.2">
      <c r="A18" s="285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72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6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7" t="s">
        <v>50</v>
      </c>
      <c r="C24" s="15" t="s">
        <v>32</v>
      </c>
      <c r="D24" s="15" t="s">
        <v>32</v>
      </c>
      <c r="E24" s="15" t="s">
        <v>32</v>
      </c>
      <c r="F24" s="15" t="s">
        <v>32</v>
      </c>
      <c r="G24" s="15" t="s">
        <v>32</v>
      </c>
      <c r="H24" s="15"/>
      <c r="I24" s="15" t="s">
        <v>32</v>
      </c>
    </row>
    <row r="25" spans="1:9" ht="22.05" customHeight="1" x14ac:dyDescent="0.2">
      <c r="A25" s="12"/>
      <c r="B25" s="16" t="s">
        <v>134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3"/>
      <c r="B26" s="17" t="s">
        <v>51</v>
      </c>
      <c r="C26" s="15" t="s">
        <v>32</v>
      </c>
      <c r="D26" s="15" t="s">
        <v>32</v>
      </c>
      <c r="E26" s="15" t="s">
        <v>32</v>
      </c>
      <c r="F26" s="15" t="s">
        <v>32</v>
      </c>
      <c r="G26" s="15">
        <v>-2</v>
      </c>
      <c r="H26" s="15"/>
      <c r="I26" s="15">
        <v>-2</v>
      </c>
    </row>
    <row r="27" spans="1:9" ht="18" customHeight="1" x14ac:dyDescent="0.2">
      <c r="A27" s="83"/>
      <c r="B27" s="82"/>
      <c r="C27" s="82"/>
      <c r="D27" s="82"/>
      <c r="E27" s="82"/>
      <c r="F27" s="82"/>
      <c r="G27" s="82"/>
      <c r="H27" s="82"/>
      <c r="I27" s="82"/>
    </row>
    <row r="28" spans="1:9" ht="18" customHeight="1" x14ac:dyDescent="0.2">
      <c r="A28" s="84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45708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140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40598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>
        <v>45708</v>
      </c>
      <c r="F6" s="209"/>
      <c r="G6" s="150"/>
      <c r="H6" s="281">
        <v>46806</v>
      </c>
      <c r="I6" s="226"/>
    </row>
    <row r="7" spans="1:9" ht="36" customHeight="1" x14ac:dyDescent="0.2">
      <c r="A7" s="11" t="s">
        <v>2</v>
      </c>
      <c r="B7" s="163" t="s">
        <v>141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142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143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144</v>
      </c>
      <c r="C13" s="153"/>
      <c r="D13" s="151" t="s">
        <v>145</v>
      </c>
      <c r="E13" s="152"/>
      <c r="F13" s="152"/>
      <c r="G13" s="152"/>
      <c r="H13" s="152"/>
      <c r="I13" s="153"/>
    </row>
    <row r="14" spans="1:9" ht="21.6" customHeight="1" x14ac:dyDescent="0.2">
      <c r="A14" s="162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146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4" t="s">
        <v>316</v>
      </c>
      <c r="C16" s="235"/>
      <c r="D16" s="235"/>
      <c r="E16" s="235"/>
      <c r="F16" s="235"/>
      <c r="G16" s="235"/>
      <c r="H16" s="235"/>
      <c r="I16" s="236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2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6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38"/>
      <c r="B24" s="7" t="s">
        <v>50</v>
      </c>
      <c r="C24" s="15" t="s">
        <v>26</v>
      </c>
      <c r="D24" s="15" t="s">
        <v>26</v>
      </c>
      <c r="E24" s="15" t="s">
        <v>26</v>
      </c>
      <c r="F24" s="15" t="s">
        <v>26</v>
      </c>
      <c r="G24" s="15">
        <v>-1</v>
      </c>
      <c r="H24" s="15"/>
      <c r="I24" s="15">
        <v>-1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17" t="s">
        <v>51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5"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x14ac:dyDescent="0.2">
      <c r="H1" s="108" t="s">
        <v>356</v>
      </c>
      <c r="I1" s="109">
        <v>46171</v>
      </c>
    </row>
    <row r="3" spans="1:9" ht="16.2" x14ac:dyDescent="0.2">
      <c r="A3" s="11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27</v>
      </c>
      <c r="C4" s="164"/>
      <c r="D4" s="164"/>
      <c r="E4" s="164"/>
      <c r="F4" s="164"/>
      <c r="G4" s="164"/>
      <c r="H4" s="164"/>
      <c r="I4" s="165"/>
    </row>
    <row r="5" spans="1:9" ht="22.05" customHeight="1" x14ac:dyDescent="0.2">
      <c r="A5" s="171" t="s">
        <v>357</v>
      </c>
      <c r="B5" s="139" t="s">
        <v>24</v>
      </c>
      <c r="C5" s="140"/>
      <c r="D5" s="140"/>
      <c r="E5" s="143">
        <v>39153</v>
      </c>
      <c r="F5" s="143"/>
      <c r="G5" s="144"/>
      <c r="H5" s="147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5">
        <v>45343</v>
      </c>
      <c r="F6" s="145"/>
      <c r="G6" s="146"/>
      <c r="H6" s="149">
        <v>46457</v>
      </c>
      <c r="I6" s="150"/>
    </row>
    <row r="7" spans="1:9" ht="36" customHeight="1" x14ac:dyDescent="0.2">
      <c r="A7" s="11" t="s">
        <v>2</v>
      </c>
      <c r="B7" s="163" t="s">
        <v>264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179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178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63" t="s">
        <v>22</v>
      </c>
      <c r="C12" s="164"/>
      <c r="D12" s="165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66" t="s">
        <v>28</v>
      </c>
      <c r="C13" s="167"/>
      <c r="D13" s="168"/>
      <c r="E13" s="163" t="s">
        <v>29</v>
      </c>
      <c r="F13" s="164"/>
      <c r="G13" s="164"/>
      <c r="H13" s="164"/>
      <c r="I13" s="165"/>
    </row>
    <row r="14" spans="1:9" ht="22.05" customHeight="1" x14ac:dyDescent="0.2">
      <c r="A14" s="162"/>
      <c r="B14" s="163"/>
      <c r="C14" s="164"/>
      <c r="D14" s="165"/>
      <c r="E14" s="164"/>
      <c r="F14" s="164"/>
      <c r="G14" s="164"/>
      <c r="H14" s="164"/>
      <c r="I14" s="165"/>
    </row>
    <row r="15" spans="1:9" ht="66" customHeight="1" x14ac:dyDescent="0.2">
      <c r="A15" s="86" t="s">
        <v>21</v>
      </c>
      <c r="B15" s="151" t="s">
        <v>335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12" t="s">
        <v>6</v>
      </c>
      <c r="B16" s="154" t="s">
        <v>265</v>
      </c>
      <c r="C16" s="155"/>
      <c r="D16" s="155"/>
      <c r="E16" s="155"/>
      <c r="F16" s="155"/>
      <c r="G16" s="155"/>
      <c r="H16" s="155"/>
      <c r="I16" s="156"/>
    </row>
    <row r="17" spans="1:9" ht="22.05" customHeight="1" x14ac:dyDescent="0.2">
      <c r="A17" s="157" t="s">
        <v>259</v>
      </c>
      <c r="B17" s="136" t="s">
        <v>260</v>
      </c>
      <c r="C17" s="136"/>
      <c r="D17" s="136"/>
      <c r="E17" s="136" t="s">
        <v>4</v>
      </c>
      <c r="F17" s="136"/>
      <c r="G17" s="136"/>
      <c r="H17" s="136"/>
      <c r="I17" s="136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" t="s">
        <v>28</v>
      </c>
      <c r="C23" s="2"/>
      <c r="D23" s="89">
        <v>4</v>
      </c>
      <c r="E23" s="89">
        <v>4</v>
      </c>
      <c r="F23" s="89"/>
      <c r="G23" s="89">
        <v>2</v>
      </c>
      <c r="H23" s="89"/>
      <c r="I23" s="2">
        <f>SUM(D23:G23)</f>
        <v>10</v>
      </c>
    </row>
    <row r="24" spans="1:9" ht="22.05" customHeight="1" x14ac:dyDescent="0.2">
      <c r="A24" s="138"/>
      <c r="B24" s="7" t="s">
        <v>44</v>
      </c>
      <c r="C24" s="15" t="s">
        <v>26</v>
      </c>
      <c r="D24" s="35">
        <v>-3</v>
      </c>
      <c r="E24" s="35" t="s">
        <v>26</v>
      </c>
      <c r="F24" s="35" t="s">
        <v>26</v>
      </c>
      <c r="G24" s="35">
        <v>-1</v>
      </c>
      <c r="H24" s="35"/>
      <c r="I24" s="15">
        <v>-4</v>
      </c>
    </row>
    <row r="25" spans="1:9" ht="18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3"/>
      <c r="B26" s="7"/>
      <c r="C26" s="7"/>
      <c r="D26" s="7"/>
      <c r="E26" s="7"/>
      <c r="F26" s="7"/>
      <c r="G26" s="7"/>
      <c r="H26" s="7"/>
      <c r="I26" s="7"/>
    </row>
  </sheetData>
  <mergeCells count="35"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  <mergeCell ref="E18:I18"/>
    <mergeCell ref="A12:A14"/>
    <mergeCell ref="B12:D12"/>
    <mergeCell ref="E12:I12"/>
    <mergeCell ref="B13:D13"/>
    <mergeCell ref="E13:I13"/>
    <mergeCell ref="B14:D14"/>
    <mergeCell ref="E14:I14"/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46099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147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40996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73">
        <v>46099</v>
      </c>
      <c r="F6" s="270"/>
      <c r="G6" s="271"/>
      <c r="H6" s="243">
        <v>47204</v>
      </c>
      <c r="I6" s="244"/>
    </row>
    <row r="7" spans="1:9" ht="36" customHeight="1" x14ac:dyDescent="0.2">
      <c r="A7" s="11" t="s">
        <v>2</v>
      </c>
      <c r="B7" s="163" t="s">
        <v>148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324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149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3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86" t="s">
        <v>150</v>
      </c>
      <c r="C13" s="287"/>
      <c r="D13" s="151" t="s">
        <v>151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152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05" t="s">
        <v>380</v>
      </c>
      <c r="C16" s="228"/>
      <c r="D16" s="228"/>
      <c r="E16" s="228"/>
      <c r="F16" s="228"/>
      <c r="G16" s="228"/>
      <c r="H16" s="228"/>
      <c r="I16" s="229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2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/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4" t="s">
        <v>153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38"/>
      <c r="B24" s="7" t="s">
        <v>50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17" t="s">
        <v>51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4">
    <mergeCell ref="A5:A6"/>
    <mergeCell ref="B5:D5"/>
    <mergeCell ref="E5:G5"/>
    <mergeCell ref="H6:I6"/>
    <mergeCell ref="E6:G6"/>
    <mergeCell ref="B6:D6"/>
    <mergeCell ref="H5:I5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12:A14"/>
    <mergeCell ref="B12:C12"/>
    <mergeCell ref="D12:I12"/>
    <mergeCell ref="B13:C13"/>
    <mergeCell ref="B14:C14"/>
    <mergeCell ref="D14:I14"/>
    <mergeCell ref="D13:I13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46097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154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40996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45">
        <v>46097</v>
      </c>
      <c r="F6" s="246"/>
      <c r="G6" s="247"/>
      <c r="H6" s="272">
        <v>47204</v>
      </c>
      <c r="I6" s="271"/>
    </row>
    <row r="7" spans="1:9" ht="36" customHeight="1" x14ac:dyDescent="0.2">
      <c r="A7" s="11" t="s">
        <v>2</v>
      </c>
      <c r="B7" s="163" t="s">
        <v>155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223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156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88" t="s">
        <v>157</v>
      </c>
      <c r="C13" s="289"/>
      <c r="D13" s="151" t="s">
        <v>156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158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05" t="s">
        <v>378</v>
      </c>
      <c r="C16" s="228"/>
      <c r="D16" s="228"/>
      <c r="E16" s="228"/>
      <c r="F16" s="228"/>
      <c r="G16" s="228"/>
      <c r="H16" s="228"/>
      <c r="I16" s="229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2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/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4" t="s">
        <v>159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38"/>
      <c r="B24" s="7" t="s">
        <v>50</v>
      </c>
      <c r="C24" s="15" t="s">
        <v>26</v>
      </c>
      <c r="D24" s="15" t="s">
        <v>26</v>
      </c>
      <c r="E24" s="15" t="s">
        <v>26</v>
      </c>
      <c r="F24" s="15" t="s">
        <v>26</v>
      </c>
      <c r="G24" s="15">
        <v>-2</v>
      </c>
      <c r="H24" s="15"/>
      <c r="I24" s="15">
        <v>-2</v>
      </c>
    </row>
    <row r="25" spans="1:9" ht="22.05" customHeight="1" x14ac:dyDescent="0.2">
      <c r="A25" s="12"/>
      <c r="B25" s="2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17" t="s">
        <v>51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18:E18"/>
    <mergeCell ref="F18:I18"/>
    <mergeCell ref="A10:A11"/>
    <mergeCell ref="B11:G11"/>
    <mergeCell ref="B10:G10"/>
    <mergeCell ref="H11:I11"/>
    <mergeCell ref="H10:I10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A5:A6"/>
    <mergeCell ref="B5:D5"/>
    <mergeCell ref="E5:G5"/>
    <mergeCell ref="B7:I7"/>
    <mergeCell ref="B8:I8"/>
    <mergeCell ref="H6:I6"/>
    <mergeCell ref="E6:G6"/>
    <mergeCell ref="B3:G3"/>
    <mergeCell ref="B4:I4"/>
    <mergeCell ref="B6:D6"/>
    <mergeCell ref="H5:I5"/>
    <mergeCell ref="B9:I9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46181</v>
      </c>
    </row>
    <row r="2" spans="1:9" s="106" customFormat="1" x14ac:dyDescent="0.2">
      <c r="A2" s="10"/>
    </row>
    <row r="3" spans="1:9" ht="21" customHeight="1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160</v>
      </c>
      <c r="C4" s="164"/>
      <c r="D4" s="164"/>
      <c r="E4" s="164"/>
      <c r="F4" s="164"/>
      <c r="G4" s="164"/>
      <c r="H4" s="164"/>
      <c r="I4" s="165"/>
    </row>
    <row r="5" spans="1:9" ht="22.05" customHeight="1" x14ac:dyDescent="0.2">
      <c r="A5" s="160" t="s">
        <v>19</v>
      </c>
      <c r="B5" s="139" t="s">
        <v>24</v>
      </c>
      <c r="C5" s="140"/>
      <c r="D5" s="140"/>
      <c r="E5" s="144">
        <v>41075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94">
        <v>46181</v>
      </c>
      <c r="F6" s="295"/>
      <c r="G6" s="296"/>
      <c r="H6" s="297">
        <v>47283</v>
      </c>
      <c r="I6" s="298"/>
    </row>
    <row r="7" spans="1:9" ht="36" customHeight="1" x14ac:dyDescent="0.2">
      <c r="A7" s="11" t="s">
        <v>2</v>
      </c>
      <c r="B7" s="163" t="s">
        <v>255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330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161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90" t="s">
        <v>162</v>
      </c>
      <c r="C13" s="291"/>
      <c r="D13" s="151" t="s">
        <v>161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292"/>
      <c r="C14" s="293"/>
      <c r="D14" s="166"/>
      <c r="E14" s="167"/>
      <c r="F14" s="167"/>
      <c r="G14" s="167"/>
      <c r="H14" s="167"/>
      <c r="I14" s="168"/>
    </row>
    <row r="15" spans="1:9" ht="66" customHeight="1" x14ac:dyDescent="0.2">
      <c r="A15" s="96" t="s">
        <v>21</v>
      </c>
      <c r="B15" s="151" t="s">
        <v>216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4" t="s">
        <v>381</v>
      </c>
      <c r="C16" s="235"/>
      <c r="D16" s="235"/>
      <c r="E16" s="235"/>
      <c r="F16" s="235"/>
      <c r="G16" s="235"/>
      <c r="H16" s="235"/>
      <c r="I16" s="236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2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/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26" t="s">
        <v>165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5" t="s">
        <v>163</v>
      </c>
      <c r="C25" s="2"/>
      <c r="D25" s="2"/>
      <c r="E25" s="2"/>
      <c r="F25" s="2"/>
      <c r="G25" s="2">
        <v>8</v>
      </c>
      <c r="H25" s="2"/>
      <c r="I25" s="2">
        <v>8</v>
      </c>
    </row>
    <row r="26" spans="1:9" ht="22.05" customHeight="1" x14ac:dyDescent="0.2">
      <c r="A26" s="13"/>
      <c r="B26" s="17" t="s">
        <v>164</v>
      </c>
      <c r="C26" s="15" t="s">
        <v>26</v>
      </c>
      <c r="D26" s="15" t="s">
        <v>26</v>
      </c>
      <c r="E26" s="15" t="s">
        <v>26</v>
      </c>
      <c r="F26" s="15" t="s">
        <v>26</v>
      </c>
      <c r="G26" s="15">
        <v>-1</v>
      </c>
      <c r="H26" s="15"/>
      <c r="I26" s="15">
        <v>-1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  <row r="29" spans="1:9" ht="18" customHeight="1" x14ac:dyDescent="0.2">
      <c r="A29" s="12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3"/>
      <c r="B30" s="7"/>
      <c r="C30" s="7"/>
      <c r="D30" s="7"/>
      <c r="E30" s="7"/>
      <c r="F30" s="7"/>
      <c r="G30" s="7"/>
      <c r="H30" s="7"/>
      <c r="I30" s="7"/>
    </row>
  </sheetData>
  <mergeCells count="33"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  <mergeCell ref="D13:I14"/>
    <mergeCell ref="B13:C14"/>
    <mergeCell ref="B8:I8"/>
    <mergeCell ref="B9:I9"/>
    <mergeCell ref="B10:G10"/>
    <mergeCell ref="H10:I10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9.332031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45833</v>
      </c>
    </row>
    <row r="2" spans="1:9" s="106" customFormat="1" x14ac:dyDescent="0.2">
      <c r="A2" s="10"/>
    </row>
    <row r="3" spans="1:9" ht="21" customHeight="1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166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41131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45141</v>
      </c>
      <c r="F6" s="225"/>
      <c r="G6" s="226"/>
      <c r="H6" s="297">
        <v>46243</v>
      </c>
      <c r="I6" s="305"/>
    </row>
    <row r="7" spans="1:9" ht="36" customHeight="1" x14ac:dyDescent="0.2">
      <c r="A7" s="11" t="s">
        <v>2</v>
      </c>
      <c r="B7" s="163" t="s">
        <v>169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167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168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306" t="s">
        <v>170</v>
      </c>
      <c r="C13" s="307"/>
      <c r="D13" s="151" t="s">
        <v>168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355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4" t="s">
        <v>328</v>
      </c>
      <c r="C16" s="235"/>
      <c r="D16" s="235"/>
      <c r="E16" s="235"/>
      <c r="F16" s="235"/>
      <c r="G16" s="235"/>
      <c r="H16" s="235"/>
      <c r="I16" s="236"/>
    </row>
    <row r="17" spans="1:9" s="104" customFormat="1" ht="22.05" customHeight="1" x14ac:dyDescent="0.2">
      <c r="A17" s="157" t="s">
        <v>273</v>
      </c>
      <c r="B17" s="299" t="s">
        <v>260</v>
      </c>
      <c r="C17" s="300"/>
      <c r="D17" s="300"/>
      <c r="E17" s="301"/>
      <c r="F17" s="299" t="s">
        <v>4</v>
      </c>
      <c r="G17" s="300"/>
      <c r="H17" s="300"/>
      <c r="I17" s="301"/>
    </row>
    <row r="18" spans="1:9" s="104" customFormat="1" ht="42" customHeight="1" x14ac:dyDescent="0.2">
      <c r="A18" s="158"/>
      <c r="B18" s="302"/>
      <c r="C18" s="303"/>
      <c r="D18" s="303"/>
      <c r="E18" s="304"/>
      <c r="F18" s="302"/>
      <c r="G18" s="303"/>
      <c r="H18" s="303"/>
      <c r="I18" s="304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/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5" t="s">
        <v>171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38"/>
      <c r="B24" s="26" t="s">
        <v>165</v>
      </c>
      <c r="C24" s="15" t="s">
        <v>26</v>
      </c>
      <c r="D24" s="15">
        <v>-3</v>
      </c>
      <c r="E24" s="15" t="s">
        <v>26</v>
      </c>
      <c r="F24" s="15" t="s">
        <v>26</v>
      </c>
      <c r="G24" s="15" t="s">
        <v>26</v>
      </c>
      <c r="H24" s="15"/>
      <c r="I24" s="15">
        <v>-3</v>
      </c>
    </row>
    <row r="25" spans="1:9" ht="22.05" customHeight="1" x14ac:dyDescent="0.2">
      <c r="A25" s="12"/>
      <c r="B25" s="2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17" t="s">
        <v>164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  <mergeCell ref="A5:A6"/>
    <mergeCell ref="B5:D5"/>
    <mergeCell ref="E5:G5"/>
    <mergeCell ref="B7:I7"/>
    <mergeCell ref="D12:I12"/>
    <mergeCell ref="H6:I6"/>
    <mergeCell ref="A10:A11"/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9.332031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46181</v>
      </c>
    </row>
    <row r="2" spans="1:9" s="106" customFormat="1" x14ac:dyDescent="0.2">
      <c r="A2" s="10"/>
    </row>
    <row r="3" spans="1:9" ht="21" customHeight="1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181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42171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>
        <v>46181</v>
      </c>
      <c r="F6" s="209"/>
      <c r="G6" s="150"/>
      <c r="H6" s="281">
        <v>47284</v>
      </c>
      <c r="I6" s="226"/>
    </row>
    <row r="7" spans="1:9" ht="36" customHeight="1" x14ac:dyDescent="0.2">
      <c r="A7" s="11" t="s">
        <v>2</v>
      </c>
      <c r="B7" s="163" t="s">
        <v>182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183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184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88" t="s">
        <v>185</v>
      </c>
      <c r="C13" s="289"/>
      <c r="D13" s="151" t="s">
        <v>186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87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4" t="s">
        <v>397</v>
      </c>
      <c r="C16" s="235"/>
      <c r="D16" s="235"/>
      <c r="E16" s="235"/>
      <c r="F16" s="235"/>
      <c r="G16" s="235"/>
      <c r="H16" s="235"/>
      <c r="I16" s="236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2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/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26" t="s">
        <v>165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19" t="s">
        <v>187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3"/>
      <c r="B26" s="17" t="s">
        <v>164</v>
      </c>
      <c r="C26" s="15" t="s">
        <v>26</v>
      </c>
      <c r="D26" s="15" t="s">
        <v>26</v>
      </c>
      <c r="E26" s="15" t="s">
        <v>26</v>
      </c>
      <c r="F26" s="15" t="s">
        <v>26</v>
      </c>
      <c r="G26" s="15">
        <v>-2</v>
      </c>
      <c r="H26" s="15"/>
      <c r="I26" s="15">
        <v>-2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B7:I7"/>
    <mergeCell ref="B8:I8"/>
    <mergeCell ref="B9:I9"/>
    <mergeCell ref="H11:I11"/>
    <mergeCell ref="B11:G11"/>
    <mergeCell ref="A23:A24"/>
    <mergeCell ref="B15:I15"/>
    <mergeCell ref="A20:A22"/>
    <mergeCell ref="B20:B22"/>
    <mergeCell ref="C20:I20"/>
    <mergeCell ref="B16:I16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46052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189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42422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45338</v>
      </c>
      <c r="F6" s="225"/>
      <c r="G6" s="226"/>
      <c r="H6" s="149">
        <v>46439</v>
      </c>
      <c r="I6" s="150"/>
    </row>
    <row r="7" spans="1:9" ht="36" customHeight="1" x14ac:dyDescent="0.2">
      <c r="A7" s="11" t="s">
        <v>2</v>
      </c>
      <c r="B7" s="163" t="s">
        <v>60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388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263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5"/>
      <c r="F10" s="164" t="s">
        <v>17</v>
      </c>
      <c r="G10" s="164"/>
      <c r="H10" s="164"/>
      <c r="I10" s="165"/>
    </row>
    <row r="11" spans="1:9" ht="22.05" customHeight="1" x14ac:dyDescent="0.2">
      <c r="A11" s="162"/>
      <c r="B11" s="201"/>
      <c r="C11" s="202"/>
      <c r="D11" s="202"/>
      <c r="E11" s="203"/>
      <c r="F11" s="164" t="s">
        <v>59</v>
      </c>
      <c r="G11" s="164"/>
      <c r="H11" s="164"/>
      <c r="I11" s="165"/>
    </row>
    <row r="12" spans="1:9" ht="22.05" customHeight="1" x14ac:dyDescent="0.2">
      <c r="A12" s="160" t="s">
        <v>20</v>
      </c>
      <c r="B12" s="163" t="s">
        <v>22</v>
      </c>
      <c r="C12" s="164"/>
      <c r="D12" s="165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66" t="s">
        <v>332</v>
      </c>
      <c r="C13" s="167"/>
      <c r="D13" s="168"/>
      <c r="E13" s="163" t="s">
        <v>333</v>
      </c>
      <c r="F13" s="164"/>
      <c r="G13" s="164"/>
      <c r="H13" s="164"/>
      <c r="I13" s="165"/>
    </row>
    <row r="14" spans="1:9" ht="22.05" customHeight="1" x14ac:dyDescent="0.2">
      <c r="A14" s="162"/>
      <c r="B14" s="163"/>
      <c r="C14" s="164"/>
      <c r="D14" s="165"/>
      <c r="E14" s="163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61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382</v>
      </c>
      <c r="C16" s="193"/>
      <c r="D16" s="193"/>
      <c r="E16" s="193"/>
      <c r="F16" s="193"/>
      <c r="G16" s="193"/>
      <c r="H16" s="193"/>
      <c r="I16" s="194"/>
    </row>
    <row r="17" spans="1:9" ht="20.2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95" t="s">
        <v>334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38"/>
      <c r="B24" s="7" t="s">
        <v>44</v>
      </c>
      <c r="C24" s="15" t="s">
        <v>26</v>
      </c>
      <c r="D24" s="15">
        <v>-2</v>
      </c>
      <c r="E24" s="15" t="s">
        <v>26</v>
      </c>
      <c r="F24" s="15" t="s">
        <v>26</v>
      </c>
      <c r="G24" s="15">
        <v>-2</v>
      </c>
      <c r="H24" s="15"/>
      <c r="I24" s="15">
        <v>-4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/>
      <c r="C26" s="15"/>
      <c r="D26" s="15"/>
      <c r="E26" s="15"/>
      <c r="F26" s="15"/>
      <c r="G26" s="15"/>
      <c r="H26" s="15"/>
      <c r="I26" s="15"/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s="28" customFormat="1" ht="24" customHeight="1" x14ac:dyDescent="0.2">
      <c r="A29" s="23"/>
    </row>
    <row r="30" spans="1:9" s="28" customFormat="1" x14ac:dyDescent="0.2">
      <c r="A30" s="29"/>
    </row>
    <row r="31" spans="1:9" s="28" customFormat="1" x14ac:dyDescent="0.2">
      <c r="A31" s="29"/>
    </row>
    <row r="32" spans="1:9" s="28" customFormat="1" x14ac:dyDescent="0.2">
      <c r="A32" s="29"/>
    </row>
    <row r="33" spans="1:1" s="28" customFormat="1" x14ac:dyDescent="0.2">
      <c r="A33" s="29"/>
    </row>
    <row r="34" spans="1:1" s="28" customFormat="1" x14ac:dyDescent="0.2">
      <c r="A34" s="29"/>
    </row>
    <row r="35" spans="1:1" s="28" customFormat="1" x14ac:dyDescent="0.2">
      <c r="A35" s="29"/>
    </row>
    <row r="36" spans="1:1" s="28" customFormat="1" x14ac:dyDescent="0.2">
      <c r="A36" s="29"/>
    </row>
    <row r="37" spans="1:1" s="28" customFormat="1" x14ac:dyDescent="0.2">
      <c r="A37" s="29"/>
    </row>
    <row r="38" spans="1:1" s="28" customFormat="1" x14ac:dyDescent="0.2">
      <c r="A38" s="29"/>
    </row>
    <row r="39" spans="1:1" s="28" customFormat="1" x14ac:dyDescent="0.2">
      <c r="A39" s="29"/>
    </row>
    <row r="40" spans="1:1" s="28" customFormat="1" x14ac:dyDescent="0.2">
      <c r="A40" s="29"/>
    </row>
    <row r="41" spans="1:1" s="28" customFormat="1" x14ac:dyDescent="0.2">
      <c r="A41" s="29"/>
    </row>
    <row r="42" spans="1:1" s="28" customFormat="1" x14ac:dyDescent="0.2">
      <c r="A42" s="29"/>
    </row>
    <row r="43" spans="1:1" s="28" customFormat="1" x14ac:dyDescent="0.2">
      <c r="A43" s="29"/>
    </row>
    <row r="44" spans="1:1" s="28" customFormat="1" x14ac:dyDescent="0.2">
      <c r="A44" s="29"/>
    </row>
    <row r="45" spans="1:1" s="28" customFormat="1" x14ac:dyDescent="0.2">
      <c r="A45" s="29"/>
    </row>
    <row r="46" spans="1:1" s="28" customFormat="1" x14ac:dyDescent="0.2">
      <c r="A46" s="29"/>
    </row>
    <row r="47" spans="1:1" s="28" customFormat="1" x14ac:dyDescent="0.2">
      <c r="A47" s="29"/>
    </row>
    <row r="48" spans="1:1" s="28" customFormat="1" x14ac:dyDescent="0.2">
      <c r="A48" s="29"/>
    </row>
    <row r="49" spans="1:1" s="28" customFormat="1" x14ac:dyDescent="0.2">
      <c r="A49" s="29"/>
    </row>
    <row r="50" spans="1:1" s="28" customFormat="1" x14ac:dyDescent="0.2">
      <c r="A50" s="29"/>
    </row>
    <row r="51" spans="1:1" s="28" customFormat="1" x14ac:dyDescent="0.2">
      <c r="A51" s="29"/>
    </row>
    <row r="52" spans="1:1" s="28" customFormat="1" x14ac:dyDescent="0.2">
      <c r="A52" s="29"/>
    </row>
    <row r="53" spans="1:1" s="28" customFormat="1" x14ac:dyDescent="0.2">
      <c r="A53" s="29"/>
    </row>
    <row r="54" spans="1:1" s="28" customFormat="1" x14ac:dyDescent="0.2">
      <c r="A54" s="29"/>
    </row>
    <row r="55" spans="1:1" s="28" customFormat="1" x14ac:dyDescent="0.2">
      <c r="A55" s="29"/>
    </row>
    <row r="56" spans="1:1" s="28" customFormat="1" x14ac:dyDescent="0.2">
      <c r="A56" s="29"/>
    </row>
    <row r="57" spans="1:1" s="28" customFormat="1" x14ac:dyDescent="0.2">
      <c r="A57" s="29"/>
    </row>
    <row r="58" spans="1:1" s="28" customFormat="1" x14ac:dyDescent="0.2">
      <c r="A58" s="29"/>
    </row>
    <row r="59" spans="1:1" s="28" customFormat="1" x14ac:dyDescent="0.2">
      <c r="A59" s="29"/>
    </row>
    <row r="60" spans="1:1" s="28" customFormat="1" x14ac:dyDescent="0.2">
      <c r="A60" s="29"/>
    </row>
    <row r="61" spans="1:1" s="28" customFormat="1" x14ac:dyDescent="0.2">
      <c r="A61" s="29"/>
    </row>
    <row r="62" spans="1:1" s="28" customFormat="1" x14ac:dyDescent="0.2">
      <c r="A62" s="29"/>
    </row>
    <row r="63" spans="1:1" s="28" customFormat="1" x14ac:dyDescent="0.2">
      <c r="A63" s="29"/>
    </row>
    <row r="64" spans="1:1" s="28" customFormat="1" x14ac:dyDescent="0.2">
      <c r="A64" s="29"/>
    </row>
    <row r="65" spans="1:1" s="28" customFormat="1" x14ac:dyDescent="0.2">
      <c r="A65" s="29"/>
    </row>
    <row r="66" spans="1:1" s="28" customFormat="1" x14ac:dyDescent="0.2">
      <c r="A66" s="29"/>
    </row>
    <row r="67" spans="1:1" s="28" customFormat="1" x14ac:dyDescent="0.2">
      <c r="A67" s="29"/>
    </row>
    <row r="68" spans="1:1" s="28" customFormat="1" x14ac:dyDescent="0.2">
      <c r="A68" s="29"/>
    </row>
    <row r="69" spans="1:1" s="28" customFormat="1" x14ac:dyDescent="0.2">
      <c r="A69" s="29"/>
    </row>
    <row r="70" spans="1:1" s="28" customFormat="1" x14ac:dyDescent="0.2">
      <c r="A70" s="29"/>
    </row>
    <row r="71" spans="1:1" s="28" customFormat="1" x14ac:dyDescent="0.2">
      <c r="A71" s="29"/>
    </row>
    <row r="72" spans="1:1" s="28" customFormat="1" x14ac:dyDescent="0.2">
      <c r="A72" s="29"/>
    </row>
    <row r="73" spans="1:1" s="28" customFormat="1" x14ac:dyDescent="0.2">
      <c r="A73" s="29"/>
    </row>
    <row r="74" spans="1:1" s="28" customFormat="1" x14ac:dyDescent="0.2">
      <c r="A74" s="29"/>
    </row>
    <row r="75" spans="1:1" s="28" customFormat="1" x14ac:dyDescent="0.2">
      <c r="A75" s="29"/>
    </row>
    <row r="76" spans="1:1" s="28" customFormat="1" x14ac:dyDescent="0.2">
      <c r="A76" s="29"/>
    </row>
    <row r="77" spans="1:1" s="28" customFormat="1" x14ac:dyDescent="0.2">
      <c r="A77" s="29"/>
    </row>
    <row r="78" spans="1:1" s="28" customFormat="1" x14ac:dyDescent="0.2">
      <c r="A78" s="29"/>
    </row>
    <row r="79" spans="1:1" s="28" customFormat="1" x14ac:dyDescent="0.2">
      <c r="A79" s="29"/>
    </row>
    <row r="80" spans="1:1" s="28" customFormat="1" x14ac:dyDescent="0.2">
      <c r="A80" s="29"/>
    </row>
    <row r="81" spans="1:1" s="28" customFormat="1" x14ac:dyDescent="0.2">
      <c r="A81" s="29"/>
    </row>
    <row r="82" spans="1:1" s="28" customFormat="1" x14ac:dyDescent="0.2">
      <c r="A82" s="29"/>
    </row>
    <row r="83" spans="1:1" s="28" customFormat="1" x14ac:dyDescent="0.2">
      <c r="A83" s="29"/>
    </row>
    <row r="84" spans="1:1" s="28" customFormat="1" x14ac:dyDescent="0.2">
      <c r="A84" s="29"/>
    </row>
    <row r="85" spans="1:1" s="28" customFormat="1" x14ac:dyDescent="0.2">
      <c r="A85" s="29"/>
    </row>
    <row r="86" spans="1:1" s="28" customFormat="1" x14ac:dyDescent="0.2">
      <c r="A86" s="29"/>
    </row>
    <row r="87" spans="1:1" s="28" customFormat="1" x14ac:dyDescent="0.2">
      <c r="A87" s="29"/>
    </row>
  </sheetData>
  <mergeCells count="35"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B3:G3"/>
    <mergeCell ref="B4:I4"/>
    <mergeCell ref="E13:I13"/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zoomScale="85" zoomScaleNormal="85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46114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192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309" t="s">
        <v>19</v>
      </c>
      <c r="B5" s="139" t="s">
        <v>24</v>
      </c>
      <c r="C5" s="140"/>
      <c r="D5" s="140"/>
      <c r="E5" s="144">
        <v>42444</v>
      </c>
      <c r="F5" s="208"/>
      <c r="G5" s="224"/>
      <c r="H5" s="204" t="s">
        <v>358</v>
      </c>
      <c r="I5" s="148"/>
    </row>
    <row r="6" spans="1:9" ht="22.05" customHeight="1" x14ac:dyDescent="0.2">
      <c r="A6" s="310"/>
      <c r="B6" s="141" t="s">
        <v>369</v>
      </c>
      <c r="C6" s="142"/>
      <c r="D6" s="142"/>
      <c r="E6" s="237">
        <v>45356</v>
      </c>
      <c r="F6" s="225"/>
      <c r="G6" s="226"/>
      <c r="H6" s="149">
        <v>46460</v>
      </c>
      <c r="I6" s="283"/>
    </row>
    <row r="7" spans="1:9" ht="36" customHeight="1" x14ac:dyDescent="0.2">
      <c r="A7" s="11" t="s">
        <v>2</v>
      </c>
      <c r="B7" s="163" t="s">
        <v>193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257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195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63" t="s">
        <v>22</v>
      </c>
      <c r="C12" s="164"/>
      <c r="D12" s="165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66" t="s">
        <v>196</v>
      </c>
      <c r="C13" s="167"/>
      <c r="D13" s="168"/>
      <c r="E13" s="163" t="s">
        <v>197</v>
      </c>
      <c r="F13" s="164"/>
      <c r="G13" s="164"/>
      <c r="H13" s="164"/>
      <c r="I13" s="165"/>
    </row>
    <row r="14" spans="1:9" ht="22.05" customHeight="1" x14ac:dyDescent="0.2">
      <c r="A14" s="162"/>
      <c r="B14" s="163"/>
      <c r="C14" s="164"/>
      <c r="D14" s="165"/>
      <c r="E14" s="164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194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383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" t="s">
        <v>262</v>
      </c>
      <c r="C23" s="2"/>
      <c r="D23" s="2">
        <v>1</v>
      </c>
      <c r="E23" s="2"/>
      <c r="F23" s="2"/>
      <c r="G23" s="2">
        <v>2</v>
      </c>
      <c r="H23" s="2"/>
      <c r="I23" s="2">
        <v>3</v>
      </c>
    </row>
    <row r="24" spans="1:9" ht="22.05" customHeight="1" x14ac:dyDescent="0.2">
      <c r="A24" s="138"/>
      <c r="B24" s="7" t="s">
        <v>44</v>
      </c>
      <c r="C24" s="15" t="s">
        <v>313</v>
      </c>
      <c r="D24" s="15">
        <v>-1</v>
      </c>
      <c r="E24" s="15" t="s">
        <v>313</v>
      </c>
      <c r="F24" s="15" t="s">
        <v>313</v>
      </c>
      <c r="G24" s="15">
        <v>-2</v>
      </c>
      <c r="H24" s="15"/>
      <c r="I24" s="15">
        <v>-3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4"/>
    </row>
    <row r="28" spans="1:9" ht="24" customHeight="1" x14ac:dyDescent="0.2"/>
  </sheetData>
  <mergeCells count="35">
    <mergeCell ref="B7:I7"/>
    <mergeCell ref="B8:I8"/>
    <mergeCell ref="B9:I9"/>
    <mergeCell ref="B10:E10"/>
    <mergeCell ref="F10:I10"/>
    <mergeCell ref="A5:A6"/>
    <mergeCell ref="E6:G6"/>
    <mergeCell ref="H6:I6"/>
    <mergeCell ref="B5:D5"/>
    <mergeCell ref="B6:D6"/>
    <mergeCell ref="H5:I5"/>
    <mergeCell ref="E5:G5"/>
    <mergeCell ref="B13:D13"/>
    <mergeCell ref="E13:I13"/>
    <mergeCell ref="B14:D14"/>
    <mergeCell ref="E14:I14"/>
    <mergeCell ref="A10:A11"/>
    <mergeCell ref="B11:E11"/>
    <mergeCell ref="F11:I11"/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45352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198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42444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45352</v>
      </c>
      <c r="F6" s="225"/>
      <c r="G6" s="226"/>
      <c r="H6" s="281">
        <v>46460</v>
      </c>
      <c r="I6" s="226"/>
    </row>
    <row r="7" spans="1:9" ht="36" customHeight="1" x14ac:dyDescent="0.2">
      <c r="A7" s="11" t="s">
        <v>2</v>
      </c>
      <c r="B7" s="163" t="s">
        <v>199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331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200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63" t="s">
        <v>22</v>
      </c>
      <c r="C12" s="164"/>
      <c r="D12" s="165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63" t="s">
        <v>201</v>
      </c>
      <c r="C13" s="164"/>
      <c r="D13" s="165"/>
      <c r="E13" s="163" t="s">
        <v>202</v>
      </c>
      <c r="F13" s="164"/>
      <c r="G13" s="164"/>
      <c r="H13" s="164"/>
      <c r="I13" s="165"/>
    </row>
    <row r="14" spans="1:9" ht="22.05" customHeight="1" x14ac:dyDescent="0.2">
      <c r="A14" s="162"/>
      <c r="B14" s="166"/>
      <c r="C14" s="167"/>
      <c r="D14" s="168"/>
      <c r="E14" s="163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203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384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266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">
        <v>237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38"/>
      <c r="B24" s="7" t="s">
        <v>44</v>
      </c>
      <c r="C24" s="15" t="s">
        <v>26</v>
      </c>
      <c r="D24" s="15">
        <v>-2</v>
      </c>
      <c r="E24" s="15" t="s">
        <v>261</v>
      </c>
      <c r="F24" s="15" t="s">
        <v>261</v>
      </c>
      <c r="G24" s="15">
        <v>-6</v>
      </c>
      <c r="H24" s="15"/>
      <c r="I24" s="15">
        <v>-8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/>
      <c r="C26" s="15"/>
      <c r="D26" s="15"/>
      <c r="E26" s="15"/>
      <c r="F26" s="15"/>
      <c r="G26" s="15"/>
      <c r="H26" s="15"/>
      <c r="I26" s="15"/>
    </row>
    <row r="27" spans="1:9" ht="24" customHeight="1" x14ac:dyDescent="0.2">
      <c r="A27" s="14"/>
    </row>
    <row r="28" spans="1:9" ht="20.25" customHeight="1" x14ac:dyDescent="0.2"/>
  </sheetData>
  <mergeCells count="35">
    <mergeCell ref="B9:I9"/>
    <mergeCell ref="B10:E10"/>
    <mergeCell ref="F10:I10"/>
    <mergeCell ref="E6:G6"/>
    <mergeCell ref="H6:I6"/>
    <mergeCell ref="B8:I8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45419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210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42502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45419</v>
      </c>
      <c r="F6" s="225"/>
      <c r="G6" s="226"/>
      <c r="H6" s="149">
        <v>46518</v>
      </c>
      <c r="I6" s="283"/>
    </row>
    <row r="7" spans="1:9" ht="36" customHeight="1" x14ac:dyDescent="0.2">
      <c r="A7" s="11" t="s">
        <v>2</v>
      </c>
      <c r="B7" s="163" t="s">
        <v>204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205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206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36" t="s">
        <v>22</v>
      </c>
      <c r="C12" s="136"/>
      <c r="D12" s="136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36" t="s">
        <v>207</v>
      </c>
      <c r="C13" s="136"/>
      <c r="D13" s="136"/>
      <c r="E13" s="163" t="s">
        <v>208</v>
      </c>
      <c r="F13" s="164"/>
      <c r="G13" s="164"/>
      <c r="H13" s="164"/>
      <c r="I13" s="165"/>
    </row>
    <row r="14" spans="1:9" ht="22.05" customHeight="1" x14ac:dyDescent="0.2">
      <c r="A14" s="162"/>
      <c r="B14" s="136"/>
      <c r="C14" s="136"/>
      <c r="D14" s="136"/>
      <c r="E14" s="163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224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267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">
        <v>209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7" t="s">
        <v>209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</sheetData>
  <mergeCells count="35">
    <mergeCell ref="B7:I7"/>
    <mergeCell ref="B8:I8"/>
    <mergeCell ref="A10:A11"/>
    <mergeCell ref="B9:I9"/>
    <mergeCell ref="B10:E10"/>
    <mergeCell ref="F10:I10"/>
    <mergeCell ref="B11:E11"/>
    <mergeCell ref="F11:I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12:A14"/>
    <mergeCell ref="B12:D12"/>
    <mergeCell ref="E12:I12"/>
    <mergeCell ref="E13:I13"/>
    <mergeCell ref="E14:I14"/>
    <mergeCell ref="B13:D13"/>
    <mergeCell ref="B14:D14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45861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311" t="s">
        <v>218</v>
      </c>
      <c r="C4" s="312"/>
      <c r="D4" s="312"/>
      <c r="E4" s="312"/>
      <c r="F4" s="312"/>
      <c r="G4" s="312"/>
      <c r="H4" s="312"/>
      <c r="I4" s="313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314">
        <v>42957</v>
      </c>
      <c r="F5" s="315"/>
      <c r="G5" s="316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45861</v>
      </c>
      <c r="F6" s="225"/>
      <c r="G6" s="226"/>
      <c r="H6" s="149">
        <v>46974</v>
      </c>
      <c r="I6" s="283"/>
    </row>
    <row r="7" spans="1:9" ht="36" customHeight="1" x14ac:dyDescent="0.2">
      <c r="A7" s="11" t="s">
        <v>2</v>
      </c>
      <c r="B7" s="163" t="s">
        <v>219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327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220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75" t="s">
        <v>222</v>
      </c>
      <c r="C13" s="277"/>
      <c r="D13" s="275" t="s">
        <v>232</v>
      </c>
      <c r="E13" s="276"/>
      <c r="F13" s="276"/>
      <c r="G13" s="276"/>
      <c r="H13" s="276"/>
      <c r="I13" s="277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221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281</v>
      </c>
      <c r="C16" s="193"/>
      <c r="D16" s="193"/>
      <c r="E16" s="193"/>
      <c r="F16" s="193"/>
      <c r="G16" s="193"/>
      <c r="H16" s="193"/>
      <c r="I16" s="194"/>
    </row>
    <row r="17" spans="1:9" s="106" customFormat="1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s="106" customFormat="1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30" t="s">
        <v>233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38"/>
      <c r="B24" s="7" t="s">
        <v>44</v>
      </c>
      <c r="C24" s="15" t="s">
        <v>26</v>
      </c>
      <c r="D24" s="15">
        <v>-2</v>
      </c>
      <c r="E24" s="15" t="s">
        <v>26</v>
      </c>
      <c r="F24" s="15" t="s">
        <v>26</v>
      </c>
      <c r="G24" s="15">
        <v>-1</v>
      </c>
      <c r="H24" s="15"/>
      <c r="I24" s="15">
        <v>-3</v>
      </c>
    </row>
    <row r="25" spans="1:9" ht="22.05" customHeight="1" x14ac:dyDescent="0.2">
      <c r="A25" s="12"/>
      <c r="B25" s="30" t="s">
        <v>233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</sheetData>
  <mergeCells count="35"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x14ac:dyDescent="0.2">
      <c r="H1" s="108" t="s">
        <v>356</v>
      </c>
      <c r="I1" s="109">
        <v>45819</v>
      </c>
    </row>
    <row r="3" spans="1:9" ht="16.2" x14ac:dyDescent="0.2">
      <c r="A3" s="11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30</v>
      </c>
      <c r="C4" s="164"/>
      <c r="D4" s="164"/>
      <c r="E4" s="164"/>
      <c r="F4" s="164"/>
      <c r="G4" s="164"/>
      <c r="H4" s="164"/>
      <c r="I4" s="165"/>
    </row>
    <row r="5" spans="1:9" ht="22.05" customHeight="1" x14ac:dyDescent="0.2">
      <c r="A5" s="171" t="s">
        <v>357</v>
      </c>
      <c r="B5" s="139" t="s">
        <v>24</v>
      </c>
      <c r="C5" s="140"/>
      <c r="D5" s="140"/>
      <c r="E5" s="143">
        <v>39171</v>
      </c>
      <c r="F5" s="143"/>
      <c r="G5" s="144"/>
      <c r="H5" s="147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5">
        <v>45369</v>
      </c>
      <c r="F6" s="145"/>
      <c r="G6" s="146"/>
      <c r="H6" s="149">
        <v>46475</v>
      </c>
      <c r="I6" s="150"/>
    </row>
    <row r="7" spans="1:9" ht="36" customHeight="1" x14ac:dyDescent="0.2">
      <c r="A7" s="11" t="s">
        <v>2</v>
      </c>
      <c r="B7" s="163" t="s">
        <v>359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360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31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63" t="s">
        <v>22</v>
      </c>
      <c r="C12" s="164"/>
      <c r="D12" s="165"/>
      <c r="E12" s="163" t="s">
        <v>23</v>
      </c>
      <c r="F12" s="164"/>
      <c r="G12" s="164"/>
      <c r="H12" s="164"/>
      <c r="I12" s="165"/>
    </row>
    <row r="13" spans="1:9" ht="22.05" customHeight="1" x14ac:dyDescent="0.2">
      <c r="A13" s="161"/>
      <c r="B13" s="166" t="s">
        <v>361</v>
      </c>
      <c r="C13" s="167"/>
      <c r="D13" s="168"/>
      <c r="E13" s="163" t="s">
        <v>31</v>
      </c>
      <c r="F13" s="164"/>
      <c r="G13" s="164"/>
      <c r="H13" s="164"/>
      <c r="I13" s="165"/>
    </row>
    <row r="14" spans="1:9" ht="22.05" customHeight="1" x14ac:dyDescent="0.2">
      <c r="A14" s="162"/>
      <c r="B14" s="163"/>
      <c r="C14" s="164"/>
      <c r="D14" s="165"/>
      <c r="E14" s="164"/>
      <c r="F14" s="164"/>
      <c r="G14" s="164"/>
      <c r="H14" s="164"/>
      <c r="I14" s="165"/>
    </row>
    <row r="15" spans="1:9" ht="66" customHeight="1" x14ac:dyDescent="0.2">
      <c r="A15" s="86" t="s">
        <v>21</v>
      </c>
      <c r="B15" s="151" t="s">
        <v>362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12" t="s">
        <v>6</v>
      </c>
      <c r="B16" s="173" t="s">
        <v>370</v>
      </c>
      <c r="C16" s="174"/>
      <c r="D16" s="174"/>
      <c r="E16" s="174"/>
      <c r="F16" s="174"/>
      <c r="G16" s="174"/>
      <c r="H16" s="174"/>
      <c r="I16" s="175"/>
    </row>
    <row r="17" spans="1:9" ht="22.05" customHeight="1" x14ac:dyDescent="0.2">
      <c r="A17" s="157" t="s">
        <v>259</v>
      </c>
      <c r="B17" s="163" t="s">
        <v>260</v>
      </c>
      <c r="C17" s="164"/>
      <c r="D17" s="165"/>
      <c r="E17" s="163" t="s">
        <v>4</v>
      </c>
      <c r="F17" s="164"/>
      <c r="G17" s="164"/>
      <c r="H17" s="164"/>
      <c r="I17" s="165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25</v>
      </c>
      <c r="B23" s="2" t="s">
        <v>361</v>
      </c>
      <c r="C23" s="2"/>
      <c r="D23" s="89">
        <v>2</v>
      </c>
      <c r="E23" s="89"/>
      <c r="F23" s="89"/>
      <c r="G23" s="89">
        <v>2</v>
      </c>
      <c r="H23" s="89"/>
      <c r="I23" s="2">
        <f>SUM(D23:G23)</f>
        <v>4</v>
      </c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35"/>
      <c r="I24" s="15" t="s">
        <v>26</v>
      </c>
    </row>
    <row r="25" spans="1:9" ht="22.05" customHeight="1" x14ac:dyDescent="0.2">
      <c r="A25" s="12"/>
      <c r="B25" s="2" t="s">
        <v>361</v>
      </c>
      <c r="C25" s="2"/>
      <c r="D25" s="89"/>
      <c r="E25" s="89"/>
      <c r="F25" s="89"/>
      <c r="G25" s="89"/>
      <c r="H25" s="89"/>
      <c r="I25" s="2"/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35"/>
      <c r="I26" s="15" t="s">
        <v>26</v>
      </c>
    </row>
  </sheetData>
  <mergeCells count="35">
    <mergeCell ref="B3:G3"/>
    <mergeCell ref="B4:I4"/>
    <mergeCell ref="A5:A6"/>
    <mergeCell ref="B5:D5"/>
    <mergeCell ref="E5:G5"/>
    <mergeCell ref="H5:I5"/>
    <mergeCell ref="B6:D6"/>
    <mergeCell ref="E6:G6"/>
    <mergeCell ref="H6:I6"/>
    <mergeCell ref="B7:I7"/>
    <mergeCell ref="B8:I8"/>
    <mergeCell ref="B9:I9"/>
    <mergeCell ref="A10:A11"/>
    <mergeCell ref="B10:E10"/>
    <mergeCell ref="F10:I10"/>
    <mergeCell ref="B11:E11"/>
    <mergeCell ref="F11:I11"/>
    <mergeCell ref="A12:A14"/>
    <mergeCell ref="B12:D12"/>
    <mergeCell ref="E12:I12"/>
    <mergeCell ref="B13:D13"/>
    <mergeCell ref="E13:I13"/>
    <mergeCell ref="B14:D14"/>
    <mergeCell ref="E14:I14"/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45140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225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43322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45140</v>
      </c>
      <c r="F6" s="225"/>
      <c r="G6" s="226"/>
      <c r="H6" s="149">
        <v>46243</v>
      </c>
      <c r="I6" s="283"/>
    </row>
    <row r="7" spans="1:9" ht="36" customHeight="1" x14ac:dyDescent="0.2">
      <c r="A7" s="11" t="s">
        <v>2</v>
      </c>
      <c r="B7" s="163" t="s">
        <v>226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227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256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228</v>
      </c>
      <c r="C13" s="153"/>
      <c r="D13" s="151" t="s">
        <v>256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229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385</v>
      </c>
      <c r="C16" s="193"/>
      <c r="D16" s="193"/>
      <c r="E16" s="193"/>
      <c r="F16" s="193"/>
      <c r="G16" s="193"/>
      <c r="H16" s="193"/>
      <c r="I16" s="194"/>
    </row>
    <row r="17" spans="1:9" s="114" customFormat="1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s="114" customFormat="1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31" t="s">
        <v>230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8"/>
      <c r="B24" s="7" t="s">
        <v>44</v>
      </c>
      <c r="C24" s="15" t="s">
        <v>26</v>
      </c>
      <c r="D24" s="15">
        <v>-1</v>
      </c>
      <c r="E24" s="15" t="s">
        <v>26</v>
      </c>
      <c r="F24" s="15" t="s">
        <v>26</v>
      </c>
      <c r="G24" s="15" t="s">
        <v>26</v>
      </c>
      <c r="H24" s="15"/>
      <c r="I24" s="15">
        <v>-1</v>
      </c>
    </row>
    <row r="25" spans="1:9" ht="22.05" customHeight="1" x14ac:dyDescent="0.2">
      <c r="A25" s="12"/>
      <c r="B25" s="31" t="s">
        <v>230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>
        <v>-1</v>
      </c>
      <c r="H26" s="15"/>
      <c r="I26" s="15">
        <v>-1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</sheetData>
  <mergeCells count="35">
    <mergeCell ref="A5:A6"/>
    <mergeCell ref="B6:D6"/>
    <mergeCell ref="B7:I7"/>
    <mergeCell ref="E6:G6"/>
    <mergeCell ref="H6:I6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45761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248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261">
        <v>43938</v>
      </c>
      <c r="F5" s="262"/>
      <c r="G5" s="263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45761</v>
      </c>
      <c r="F6" s="225"/>
      <c r="G6" s="226"/>
      <c r="H6" s="149">
        <v>46859</v>
      </c>
      <c r="I6" s="150"/>
    </row>
    <row r="7" spans="1:9" ht="36" customHeight="1" x14ac:dyDescent="0.2">
      <c r="A7" s="11" t="s">
        <v>2</v>
      </c>
      <c r="B7" s="163" t="s">
        <v>247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243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244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36" t="s">
        <v>258</v>
      </c>
      <c r="C10" s="136"/>
      <c r="D10" s="136"/>
      <c r="E10" s="136"/>
      <c r="F10" s="136" t="s">
        <v>17</v>
      </c>
      <c r="G10" s="136"/>
      <c r="H10" s="136"/>
      <c r="I10" s="136"/>
    </row>
    <row r="11" spans="1:9" ht="22.05" customHeight="1" x14ac:dyDescent="0.2">
      <c r="A11" s="162"/>
      <c r="B11" s="169"/>
      <c r="C11" s="169"/>
      <c r="D11" s="169"/>
      <c r="E11" s="169"/>
      <c r="F11" s="136" t="s">
        <v>59</v>
      </c>
      <c r="G11" s="136"/>
      <c r="H11" s="136"/>
      <c r="I11" s="136"/>
    </row>
    <row r="12" spans="1:9" ht="22.05" customHeight="1" x14ac:dyDescent="0.2">
      <c r="A12" s="160" t="s">
        <v>20</v>
      </c>
      <c r="B12" s="136" t="s">
        <v>22</v>
      </c>
      <c r="C12" s="136"/>
      <c r="D12" s="136"/>
      <c r="E12" s="136" t="s">
        <v>23</v>
      </c>
      <c r="F12" s="136"/>
      <c r="G12" s="136"/>
      <c r="H12" s="136"/>
      <c r="I12" s="136"/>
    </row>
    <row r="13" spans="1:9" ht="22.05" customHeight="1" x14ac:dyDescent="0.2">
      <c r="A13" s="161"/>
      <c r="B13" s="317" t="s">
        <v>245</v>
      </c>
      <c r="C13" s="317"/>
      <c r="D13" s="317"/>
      <c r="E13" s="136" t="str">
        <f>B9</f>
        <v>山形県上山市弁天一丁目９番１９号</v>
      </c>
      <c r="F13" s="136"/>
      <c r="G13" s="136"/>
      <c r="H13" s="136"/>
      <c r="I13" s="136"/>
    </row>
    <row r="14" spans="1:9" ht="22.05" customHeight="1" x14ac:dyDescent="0.2">
      <c r="A14" s="162"/>
      <c r="B14" s="136"/>
      <c r="C14" s="136"/>
      <c r="D14" s="136"/>
      <c r="E14" s="136"/>
      <c r="F14" s="136"/>
      <c r="G14" s="136"/>
      <c r="H14" s="136"/>
      <c r="I14" s="136"/>
    </row>
    <row r="15" spans="1:9" ht="66" customHeight="1" x14ac:dyDescent="0.2">
      <c r="A15" s="96" t="s">
        <v>21</v>
      </c>
      <c r="B15" s="151" t="s">
        <v>246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386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8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tr">
        <f>B13</f>
        <v>すまーと　えいど</v>
      </c>
      <c r="C23" s="2"/>
      <c r="D23" s="34"/>
      <c r="E23" s="34"/>
      <c r="F23" s="34"/>
      <c r="G23" s="2"/>
      <c r="H23" s="2"/>
      <c r="I23" s="2"/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>
        <v>-2</v>
      </c>
      <c r="H26" s="15"/>
      <c r="I26" s="15">
        <v>-2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4"/>
    </row>
  </sheetData>
  <mergeCells count="35">
    <mergeCell ref="B17:D17"/>
    <mergeCell ref="B14:D14"/>
    <mergeCell ref="E12:I12"/>
    <mergeCell ref="E13:I13"/>
    <mergeCell ref="E14:I14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46143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249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261">
        <v>43938</v>
      </c>
      <c r="F5" s="262"/>
      <c r="G5" s="263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45741</v>
      </c>
      <c r="F6" s="225"/>
      <c r="G6" s="226"/>
      <c r="H6" s="149">
        <v>46859</v>
      </c>
      <c r="I6" s="283"/>
    </row>
    <row r="7" spans="1:9" ht="36" customHeight="1" x14ac:dyDescent="0.2">
      <c r="A7" s="11" t="s">
        <v>2</v>
      </c>
      <c r="B7" s="163" t="s">
        <v>250</v>
      </c>
      <c r="C7" s="164"/>
      <c r="D7" s="164"/>
      <c r="E7" s="164"/>
      <c r="F7" s="164"/>
      <c r="G7" s="164"/>
      <c r="H7" s="167"/>
      <c r="I7" s="168"/>
    </row>
    <row r="8" spans="1:9" ht="36" customHeight="1" x14ac:dyDescent="0.2">
      <c r="A8" s="11" t="s">
        <v>3</v>
      </c>
      <c r="B8" s="163" t="s">
        <v>251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252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319" t="s">
        <v>253</v>
      </c>
      <c r="C13" s="320"/>
      <c r="D13" s="151" t="str">
        <f>B9</f>
        <v>山形市八森１２６番５号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254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317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259</v>
      </c>
      <c r="B17" s="308" t="s">
        <v>260</v>
      </c>
      <c r="C17" s="308"/>
      <c r="D17" s="308"/>
      <c r="E17" s="308" t="s">
        <v>4</v>
      </c>
      <c r="F17" s="308"/>
      <c r="G17" s="308"/>
      <c r="H17" s="308"/>
      <c r="I17" s="308"/>
    </row>
    <row r="18" spans="1:9" ht="42" customHeight="1" x14ac:dyDescent="0.2">
      <c r="A18" s="158"/>
      <c r="B18" s="159"/>
      <c r="C18" s="159"/>
      <c r="D18" s="159"/>
      <c r="E18" s="159"/>
      <c r="F18" s="159"/>
      <c r="G18" s="159"/>
      <c r="H18" s="159"/>
      <c r="I18" s="159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tr">
        <f>B13</f>
        <v>虹のネットワーク</v>
      </c>
      <c r="C23" s="2"/>
      <c r="D23" s="34"/>
      <c r="E23" s="34"/>
      <c r="F23" s="34"/>
      <c r="G23" s="34">
        <v>3</v>
      </c>
      <c r="H23" s="34"/>
      <c r="I23" s="34">
        <v>3</v>
      </c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>
        <v>-1</v>
      </c>
      <c r="H24" s="15"/>
      <c r="I24" s="15">
        <v>-1</v>
      </c>
    </row>
    <row r="25" spans="1:9" ht="22.05" customHeight="1" x14ac:dyDescent="0.2">
      <c r="A25" s="12"/>
      <c r="B25" s="2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18"/>
      <c r="C29" s="318"/>
      <c r="D29" s="318"/>
      <c r="E29" s="318"/>
      <c r="F29" s="318"/>
      <c r="G29" s="318"/>
      <c r="H29" s="318"/>
      <c r="I29" s="318"/>
    </row>
    <row r="30" spans="1:9" ht="20.25" customHeight="1" x14ac:dyDescent="0.2">
      <c r="C30" s="318"/>
      <c r="D30" s="318"/>
      <c r="E30" s="318"/>
      <c r="F30" s="318"/>
      <c r="G30" s="318"/>
      <c r="H30" s="318"/>
      <c r="I30" s="318"/>
    </row>
    <row r="31" spans="1:9" ht="20.25" customHeight="1" x14ac:dyDescent="0.2"/>
    <row r="32" spans="1:9" ht="20.25" customHeight="1" x14ac:dyDescent="0.2"/>
  </sheetData>
  <mergeCells count="37"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17">
        <v>46086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268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261">
        <v>44256</v>
      </c>
      <c r="F5" s="262"/>
      <c r="G5" s="263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73">
        <v>46086</v>
      </c>
      <c r="F6" s="270"/>
      <c r="G6" s="271"/>
      <c r="H6" s="272">
        <v>47177</v>
      </c>
      <c r="I6" s="271"/>
    </row>
    <row r="7" spans="1:9" ht="36" customHeight="1" x14ac:dyDescent="0.2">
      <c r="A7" s="11" t="s">
        <v>2</v>
      </c>
      <c r="B7" s="163" t="s">
        <v>269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270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271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319" t="s">
        <v>272</v>
      </c>
      <c r="C13" s="320"/>
      <c r="D13" s="151" t="s">
        <v>274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45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281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284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ht="42" customHeight="1" x14ac:dyDescent="0.2">
      <c r="A18" s="285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tr">
        <f>B13</f>
        <v>医療法人社団　清永会</v>
      </c>
      <c r="C23" s="2">
        <v>1</v>
      </c>
      <c r="D23" s="53">
        <v>1</v>
      </c>
      <c r="E23" s="53"/>
      <c r="F23" s="53"/>
      <c r="G23" s="53"/>
      <c r="H23" s="53"/>
      <c r="I23" s="53">
        <f>SUM(C23:H23)</f>
        <v>2</v>
      </c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</sheetData>
  <mergeCells count="35">
    <mergeCell ref="B13:C13"/>
    <mergeCell ref="D13:I13"/>
    <mergeCell ref="B14:C14"/>
    <mergeCell ref="D14:I14"/>
    <mergeCell ref="H10:I10"/>
    <mergeCell ref="H11:I11"/>
    <mergeCell ref="B10:G10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46140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275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44329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321">
        <v>46140</v>
      </c>
      <c r="F6" s="322"/>
      <c r="G6" s="323"/>
      <c r="H6" s="281">
        <v>47250</v>
      </c>
      <c r="I6" s="226"/>
    </row>
    <row r="7" spans="1:9" ht="36" customHeight="1" x14ac:dyDescent="0.2">
      <c r="A7" s="11" t="s">
        <v>2</v>
      </c>
      <c r="B7" s="163" t="s">
        <v>276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277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278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319" t="s">
        <v>276</v>
      </c>
      <c r="C13" s="320"/>
      <c r="D13" s="151" t="s">
        <v>279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280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387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7" t="str">
        <f>B13</f>
        <v>社会福祉法人　ふじの里</v>
      </c>
      <c r="C23" s="2"/>
      <c r="D23" s="54"/>
      <c r="E23" s="54">
        <v>3</v>
      </c>
      <c r="F23" s="54"/>
      <c r="G23" s="54">
        <v>1</v>
      </c>
      <c r="H23" s="54"/>
      <c r="I23" s="54">
        <f>SUM(C23:H23)</f>
        <v>4</v>
      </c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>
        <v>-1</v>
      </c>
      <c r="H24" s="15"/>
      <c r="I24" s="15">
        <v>-1</v>
      </c>
    </row>
    <row r="25" spans="1:9" ht="22.05" customHeight="1" x14ac:dyDescent="0.2">
      <c r="A25" s="12"/>
      <c r="B25" s="2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</sheetData>
  <mergeCells count="35">
    <mergeCell ref="B11:G11"/>
    <mergeCell ref="H11:I11"/>
    <mergeCell ref="H5:I5"/>
    <mergeCell ref="B7:I7"/>
    <mergeCell ref="B8:I8"/>
    <mergeCell ref="B9:I9"/>
    <mergeCell ref="B10:G10"/>
    <mergeCell ref="H10:I10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4AE8-AC30-4A5A-AE5C-3FA8C6FD1AE1}">
  <dimension ref="A1:I26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14" customWidth="1"/>
    <col min="10" max="16384" width="9" style="114"/>
  </cols>
  <sheetData>
    <row r="1" spans="1:9" x14ac:dyDescent="0.2">
      <c r="H1" s="108" t="s">
        <v>356</v>
      </c>
      <c r="I1" s="109">
        <v>46195</v>
      </c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21" t="s">
        <v>1</v>
      </c>
      <c r="B4" s="163" t="s">
        <v>398</v>
      </c>
      <c r="C4" s="164"/>
      <c r="D4" s="164"/>
      <c r="E4" s="164"/>
      <c r="F4" s="164"/>
      <c r="G4" s="164"/>
      <c r="H4" s="164"/>
      <c r="I4" s="165"/>
    </row>
    <row r="5" spans="1:9" s="131" customFormat="1" ht="22.05" customHeight="1" x14ac:dyDescent="0.2">
      <c r="A5" s="160" t="s">
        <v>19</v>
      </c>
      <c r="B5" s="139" t="s">
        <v>24</v>
      </c>
      <c r="C5" s="140"/>
      <c r="D5" s="140"/>
      <c r="E5" s="144">
        <v>46195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/>
      <c r="F6" s="209"/>
      <c r="G6" s="150"/>
      <c r="H6" s="281">
        <v>46925</v>
      </c>
      <c r="I6" s="226"/>
    </row>
    <row r="7" spans="1:9" ht="36" customHeight="1" x14ac:dyDescent="0.2">
      <c r="A7" s="121" t="s">
        <v>2</v>
      </c>
      <c r="B7" s="163" t="s">
        <v>399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21" t="s">
        <v>3</v>
      </c>
      <c r="B8" s="163" t="s">
        <v>400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21" t="s">
        <v>4</v>
      </c>
      <c r="B9" s="163" t="s">
        <v>401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325" t="s">
        <v>402</v>
      </c>
      <c r="C13" s="326"/>
      <c r="D13" s="151" t="s">
        <v>403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125" t="s">
        <v>21</v>
      </c>
      <c r="B15" s="151" t="s">
        <v>404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129" t="s">
        <v>6</v>
      </c>
      <c r="B16" s="154" t="s">
        <v>405</v>
      </c>
      <c r="C16" s="193"/>
      <c r="D16" s="193"/>
      <c r="E16" s="193"/>
      <c r="F16" s="193"/>
      <c r="G16" s="193"/>
      <c r="H16" s="193"/>
      <c r="I16" s="194"/>
    </row>
    <row r="17" spans="1:9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21" t="s">
        <v>7</v>
      </c>
      <c r="B19" s="126"/>
      <c r="C19" s="126"/>
      <c r="D19" s="126"/>
      <c r="E19" s="126"/>
      <c r="F19" s="126"/>
      <c r="G19" s="126"/>
      <c r="H19" s="126"/>
      <c r="I19" s="127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124" t="s">
        <v>10</v>
      </c>
      <c r="D21" s="122" t="s">
        <v>12</v>
      </c>
      <c r="E21" s="122" t="s">
        <v>13</v>
      </c>
      <c r="F21" s="122" t="s">
        <v>14</v>
      </c>
      <c r="G21" s="122" t="s">
        <v>15</v>
      </c>
      <c r="H21" s="122" t="s">
        <v>18</v>
      </c>
      <c r="I21" s="122" t="s">
        <v>16</v>
      </c>
    </row>
    <row r="22" spans="1:9" ht="22.05" customHeight="1" x14ac:dyDescent="0.2">
      <c r="A22" s="135"/>
      <c r="B22" s="136"/>
      <c r="C22" s="128" t="s">
        <v>11</v>
      </c>
      <c r="D22" s="123" t="s">
        <v>11</v>
      </c>
      <c r="E22" s="123" t="s">
        <v>11</v>
      </c>
      <c r="F22" s="123" t="s">
        <v>11</v>
      </c>
      <c r="G22" s="123" t="s">
        <v>11</v>
      </c>
      <c r="H22" s="123"/>
      <c r="I22" s="123" t="s">
        <v>11</v>
      </c>
    </row>
    <row r="23" spans="1:9" ht="22.05" customHeight="1" x14ac:dyDescent="0.2">
      <c r="A23" s="137" t="s">
        <v>17</v>
      </c>
      <c r="B23" s="27" t="str">
        <f>B13</f>
        <v>社会福祉法人
朝日町社会福祉協議会</v>
      </c>
      <c r="C23" s="122"/>
      <c r="D23" s="130"/>
      <c r="E23" s="130"/>
      <c r="F23" s="130"/>
      <c r="G23" s="130">
        <v>3</v>
      </c>
      <c r="H23" s="130"/>
      <c r="I23" s="130">
        <f>SUM(C23:H23)</f>
        <v>3</v>
      </c>
    </row>
    <row r="24" spans="1:9" ht="22.05" customHeight="1" x14ac:dyDescent="0.2">
      <c r="A24" s="324"/>
      <c r="B24" s="123" t="s">
        <v>44</v>
      </c>
      <c r="C24" s="15" t="s">
        <v>26</v>
      </c>
      <c r="D24" s="15" t="s">
        <v>26</v>
      </c>
      <c r="E24" s="15" t="s">
        <v>26</v>
      </c>
      <c r="F24" s="15" t="s">
        <v>26</v>
      </c>
      <c r="G24" s="15">
        <v>-3</v>
      </c>
      <c r="H24" s="15"/>
      <c r="I24" s="15">
        <f>SUM(C24:H24)</f>
        <v>-3</v>
      </c>
    </row>
    <row r="25" spans="1:9" ht="22.05" customHeight="1" x14ac:dyDescent="0.2">
      <c r="A25" s="324"/>
      <c r="B25" s="27" t="str">
        <f>B13</f>
        <v>社会福祉法人
朝日町社会福祉協議会</v>
      </c>
      <c r="C25" s="122"/>
      <c r="D25" s="122"/>
      <c r="E25" s="122"/>
      <c r="F25" s="122"/>
      <c r="G25" s="122"/>
      <c r="H25" s="122"/>
      <c r="I25" s="122"/>
    </row>
    <row r="26" spans="1:9" ht="22.05" customHeight="1" x14ac:dyDescent="0.2">
      <c r="A26" s="138"/>
      <c r="B26" s="123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</sheetData>
  <mergeCells count="35">
    <mergeCell ref="B3:G3"/>
    <mergeCell ref="B4:I4"/>
    <mergeCell ref="A5:A6"/>
    <mergeCell ref="B5:D5"/>
    <mergeCell ref="E5:G5"/>
    <mergeCell ref="H5:I5"/>
    <mergeCell ref="B6:D6"/>
    <mergeCell ref="E6:G6"/>
    <mergeCell ref="H6:I6"/>
    <mergeCell ref="B7:I7"/>
    <mergeCell ref="B8:I8"/>
    <mergeCell ref="B9:I9"/>
    <mergeCell ref="A10:A11"/>
    <mergeCell ref="B10:G10"/>
    <mergeCell ref="H10:I10"/>
    <mergeCell ref="B11:G11"/>
    <mergeCell ref="H11:I11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23:A26"/>
    <mergeCell ref="B15:I15"/>
    <mergeCell ref="B16:I1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7FBCA33-C93D-4102-A4DD-5ECCB2AAADC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33" customWidth="1"/>
    <col min="2" max="9" width="9.77734375" style="32" customWidth="1"/>
    <col min="10" max="16384" width="9" style="32"/>
  </cols>
  <sheetData>
    <row r="1" spans="1:9" s="1" customFormat="1" x14ac:dyDescent="0.2">
      <c r="A1" s="10"/>
      <c r="H1" s="108" t="s">
        <v>356</v>
      </c>
      <c r="I1" s="109">
        <v>46189</v>
      </c>
    </row>
    <row r="2" spans="1:9" s="1" customFormat="1" x14ac:dyDescent="0.2">
      <c r="A2" s="10"/>
    </row>
    <row r="3" spans="1:9" ht="25.5" customHeight="1" x14ac:dyDescent="0.2">
      <c r="A3" s="60" t="s">
        <v>311</v>
      </c>
      <c r="B3" s="200" t="s">
        <v>0</v>
      </c>
      <c r="C3" s="200"/>
      <c r="D3" s="200"/>
      <c r="E3" s="200"/>
      <c r="F3" s="200"/>
      <c r="G3" s="200"/>
      <c r="H3" s="40"/>
    </row>
    <row r="4" spans="1:9" ht="36" customHeight="1" x14ac:dyDescent="0.2">
      <c r="A4" s="52" t="s">
        <v>1</v>
      </c>
      <c r="B4" s="182" t="s">
        <v>33</v>
      </c>
      <c r="C4" s="183"/>
      <c r="D4" s="183"/>
      <c r="E4" s="183"/>
      <c r="F4" s="183"/>
      <c r="G4" s="183"/>
      <c r="H4" s="183"/>
      <c r="I4" s="184"/>
    </row>
    <row r="5" spans="1:9" ht="22.05" customHeight="1" x14ac:dyDescent="0.2">
      <c r="A5" s="189" t="s">
        <v>357</v>
      </c>
      <c r="B5" s="139" t="s">
        <v>24</v>
      </c>
      <c r="C5" s="140"/>
      <c r="D5" s="140"/>
      <c r="E5" s="185">
        <v>38807</v>
      </c>
      <c r="F5" s="185"/>
      <c r="G5" s="186"/>
      <c r="H5" s="204" t="s">
        <v>358</v>
      </c>
      <c r="I5" s="148"/>
    </row>
    <row r="6" spans="1:9" s="85" customFormat="1" ht="22.05" customHeight="1" x14ac:dyDescent="0.2">
      <c r="A6" s="190"/>
      <c r="B6" s="141" t="s">
        <v>369</v>
      </c>
      <c r="C6" s="142"/>
      <c r="D6" s="142"/>
      <c r="E6" s="187">
        <v>45743</v>
      </c>
      <c r="F6" s="187"/>
      <c r="G6" s="188"/>
      <c r="H6" s="191">
        <v>46842</v>
      </c>
      <c r="I6" s="192"/>
    </row>
    <row r="7" spans="1:9" ht="36" customHeight="1" x14ac:dyDescent="0.2">
      <c r="A7" s="48" t="s">
        <v>2</v>
      </c>
      <c r="B7" s="182" t="s">
        <v>34</v>
      </c>
      <c r="C7" s="183"/>
      <c r="D7" s="183"/>
      <c r="E7" s="183"/>
      <c r="F7" s="183"/>
      <c r="G7" s="183"/>
      <c r="H7" s="183"/>
      <c r="I7" s="184"/>
    </row>
    <row r="8" spans="1:9" ht="36" customHeight="1" x14ac:dyDescent="0.2">
      <c r="A8" s="48" t="s">
        <v>3</v>
      </c>
      <c r="B8" s="182" t="s">
        <v>338</v>
      </c>
      <c r="C8" s="183"/>
      <c r="D8" s="183"/>
      <c r="E8" s="183"/>
      <c r="F8" s="183"/>
      <c r="G8" s="183"/>
      <c r="H8" s="183"/>
      <c r="I8" s="184"/>
    </row>
    <row r="9" spans="1:9" ht="36" customHeight="1" x14ac:dyDescent="0.2">
      <c r="A9" s="48" t="s">
        <v>4</v>
      </c>
      <c r="B9" s="182" t="s">
        <v>35</v>
      </c>
      <c r="C9" s="183"/>
      <c r="D9" s="183"/>
      <c r="E9" s="183"/>
      <c r="F9" s="183"/>
      <c r="G9" s="183"/>
      <c r="H9" s="183"/>
      <c r="I9" s="184"/>
    </row>
    <row r="10" spans="1:9" ht="22.05" customHeight="1" x14ac:dyDescent="0.2">
      <c r="A10" s="196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97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78" t="s">
        <v>20</v>
      </c>
      <c r="B12" s="198" t="s">
        <v>22</v>
      </c>
      <c r="C12" s="199"/>
      <c r="D12" s="182" t="s">
        <v>23</v>
      </c>
      <c r="E12" s="183"/>
      <c r="F12" s="183"/>
      <c r="G12" s="183"/>
      <c r="H12" s="183"/>
      <c r="I12" s="184"/>
    </row>
    <row r="13" spans="1:9" ht="22.05" customHeight="1" x14ac:dyDescent="0.2">
      <c r="A13" s="195"/>
      <c r="B13" s="198" t="s">
        <v>36</v>
      </c>
      <c r="C13" s="199"/>
      <c r="D13" s="182" t="s">
        <v>37</v>
      </c>
      <c r="E13" s="183"/>
      <c r="F13" s="183"/>
      <c r="G13" s="183"/>
      <c r="H13" s="183"/>
      <c r="I13" s="184"/>
    </row>
    <row r="14" spans="1:9" ht="22.05" customHeight="1" x14ac:dyDescent="0.2">
      <c r="A14" s="195"/>
      <c r="B14" s="198" t="s">
        <v>38</v>
      </c>
      <c r="C14" s="199"/>
      <c r="D14" s="182" t="s">
        <v>176</v>
      </c>
      <c r="E14" s="183"/>
      <c r="F14" s="183"/>
      <c r="G14" s="183"/>
      <c r="H14" s="183"/>
      <c r="I14" s="184"/>
    </row>
    <row r="15" spans="1:9" ht="22.05" customHeight="1" x14ac:dyDescent="0.2">
      <c r="A15" s="195"/>
      <c r="B15" s="182" t="s">
        <v>39</v>
      </c>
      <c r="C15" s="184"/>
      <c r="D15" s="182" t="s">
        <v>40</v>
      </c>
      <c r="E15" s="183"/>
      <c r="F15" s="183"/>
      <c r="G15" s="183"/>
      <c r="H15" s="183"/>
      <c r="I15" s="184"/>
    </row>
    <row r="16" spans="1:9" ht="22.05" customHeight="1" x14ac:dyDescent="0.2">
      <c r="A16" s="195"/>
      <c r="B16" s="182" t="s">
        <v>52</v>
      </c>
      <c r="C16" s="184"/>
      <c r="D16" s="182" t="s">
        <v>53</v>
      </c>
      <c r="E16" s="183"/>
      <c r="F16" s="183"/>
      <c r="G16" s="183"/>
      <c r="H16" s="183"/>
      <c r="I16" s="184"/>
    </row>
    <row r="17" spans="1:9" ht="22.05" customHeight="1" x14ac:dyDescent="0.2">
      <c r="A17" s="195"/>
      <c r="B17" s="182" t="s">
        <v>128</v>
      </c>
      <c r="C17" s="184"/>
      <c r="D17" s="182" t="s">
        <v>236</v>
      </c>
      <c r="E17" s="183"/>
      <c r="F17" s="183"/>
      <c r="G17" s="183"/>
      <c r="H17" s="183"/>
      <c r="I17" s="184"/>
    </row>
    <row r="18" spans="1:9" ht="22.05" customHeight="1" x14ac:dyDescent="0.2">
      <c r="A18" s="179"/>
      <c r="B18" s="182" t="s">
        <v>137</v>
      </c>
      <c r="C18" s="184"/>
      <c r="D18" s="182" t="s">
        <v>138</v>
      </c>
      <c r="E18" s="183"/>
      <c r="F18" s="183"/>
      <c r="G18" s="183"/>
      <c r="H18" s="183"/>
      <c r="I18" s="184"/>
    </row>
    <row r="19" spans="1:9" ht="66" customHeight="1" x14ac:dyDescent="0.2">
      <c r="A19" s="92" t="s">
        <v>21</v>
      </c>
      <c r="B19" s="205" t="s">
        <v>188</v>
      </c>
      <c r="C19" s="206"/>
      <c r="D19" s="206"/>
      <c r="E19" s="206"/>
      <c r="F19" s="206"/>
      <c r="G19" s="206"/>
      <c r="H19" s="206"/>
      <c r="I19" s="207"/>
    </row>
    <row r="20" spans="1:9" ht="130.05000000000001" customHeight="1" x14ac:dyDescent="0.2">
      <c r="A20" s="87" t="s">
        <v>6</v>
      </c>
      <c r="B20" s="154" t="s">
        <v>363</v>
      </c>
      <c r="C20" s="193"/>
      <c r="D20" s="193"/>
      <c r="E20" s="193"/>
      <c r="F20" s="193"/>
      <c r="G20" s="193"/>
      <c r="H20" s="193"/>
      <c r="I20" s="194"/>
    </row>
    <row r="21" spans="1:9" s="1" customFormat="1" ht="22.05" customHeight="1" x14ac:dyDescent="0.2">
      <c r="A21" s="157" t="s">
        <v>259</v>
      </c>
      <c r="B21" s="163" t="s">
        <v>260</v>
      </c>
      <c r="C21" s="164"/>
      <c r="D21" s="165"/>
      <c r="E21" s="163" t="s">
        <v>4</v>
      </c>
      <c r="F21" s="164"/>
      <c r="G21" s="164"/>
      <c r="H21" s="164"/>
      <c r="I21" s="165"/>
    </row>
    <row r="22" spans="1:9" s="1" customFormat="1" ht="48" customHeight="1" x14ac:dyDescent="0.2">
      <c r="A22" s="158"/>
      <c r="B22" s="159"/>
      <c r="C22" s="159"/>
      <c r="D22" s="159"/>
      <c r="E22" s="159"/>
      <c r="F22" s="159"/>
      <c r="G22" s="159"/>
      <c r="H22" s="159"/>
      <c r="I22" s="159"/>
    </row>
    <row r="23" spans="1:9" ht="36" customHeight="1" x14ac:dyDescent="0.2">
      <c r="A23" s="48" t="s">
        <v>7</v>
      </c>
      <c r="B23" s="182"/>
      <c r="C23" s="183"/>
      <c r="D23" s="183"/>
      <c r="E23" s="183"/>
      <c r="F23" s="183"/>
      <c r="G23" s="183"/>
      <c r="H23" s="183"/>
      <c r="I23" s="184"/>
    </row>
    <row r="24" spans="1:9" ht="22.05" customHeight="1" x14ac:dyDescent="0.2">
      <c r="A24" s="180" t="s">
        <v>5</v>
      </c>
      <c r="B24" s="181" t="s">
        <v>8</v>
      </c>
      <c r="C24" s="182" t="s">
        <v>9</v>
      </c>
      <c r="D24" s="183"/>
      <c r="E24" s="183"/>
      <c r="F24" s="183"/>
      <c r="G24" s="183"/>
      <c r="H24" s="183"/>
      <c r="I24" s="184"/>
    </row>
    <row r="25" spans="1:9" ht="22.05" customHeight="1" x14ac:dyDescent="0.2">
      <c r="A25" s="180"/>
      <c r="B25" s="181"/>
      <c r="C25" s="43" t="s">
        <v>10</v>
      </c>
      <c r="D25" s="45" t="s">
        <v>12</v>
      </c>
      <c r="E25" s="45" t="s">
        <v>13</v>
      </c>
      <c r="F25" s="45" t="s">
        <v>14</v>
      </c>
      <c r="G25" s="45" t="s">
        <v>15</v>
      </c>
      <c r="H25" s="45" t="s">
        <v>18</v>
      </c>
      <c r="I25" s="45" t="s">
        <v>16</v>
      </c>
    </row>
    <row r="26" spans="1:9" ht="22.05" customHeight="1" x14ac:dyDescent="0.2">
      <c r="A26" s="180"/>
      <c r="B26" s="181"/>
      <c r="C26" s="44" t="s">
        <v>11</v>
      </c>
      <c r="D26" s="46" t="s">
        <v>11</v>
      </c>
      <c r="E26" s="46" t="s">
        <v>11</v>
      </c>
      <c r="F26" s="46" t="s">
        <v>11</v>
      </c>
      <c r="G26" s="46" t="s">
        <v>11</v>
      </c>
      <c r="H26" s="46"/>
      <c r="I26" s="46" t="s">
        <v>11</v>
      </c>
    </row>
    <row r="27" spans="1:9" ht="22.05" customHeight="1" x14ac:dyDescent="0.2">
      <c r="A27" s="176" t="s">
        <v>25</v>
      </c>
      <c r="B27" s="178" t="s">
        <v>364</v>
      </c>
      <c r="C27" s="178"/>
      <c r="D27" s="178"/>
      <c r="E27" s="178"/>
      <c r="F27" s="178"/>
      <c r="G27" s="178"/>
      <c r="H27" s="178"/>
      <c r="I27" s="178"/>
    </row>
    <row r="28" spans="1:9" ht="22.05" customHeight="1" x14ac:dyDescent="0.2">
      <c r="A28" s="177"/>
      <c r="B28" s="179"/>
      <c r="C28" s="179"/>
      <c r="D28" s="179"/>
      <c r="E28" s="179"/>
      <c r="F28" s="179"/>
      <c r="G28" s="179"/>
      <c r="H28" s="179"/>
      <c r="I28" s="179"/>
    </row>
    <row r="29" spans="1:9" ht="22.05" customHeight="1" x14ac:dyDescent="0.2">
      <c r="A29" s="47"/>
      <c r="B29" s="49"/>
      <c r="C29" s="77"/>
      <c r="D29" s="77"/>
      <c r="E29" s="77"/>
      <c r="F29" s="77"/>
      <c r="G29" s="81"/>
      <c r="H29" s="81"/>
      <c r="I29" s="81"/>
    </row>
    <row r="30" spans="1:9" ht="22.05" customHeight="1" x14ac:dyDescent="0.2">
      <c r="A30" s="88"/>
      <c r="B30" s="42"/>
      <c r="C30" s="35"/>
      <c r="D30" s="35"/>
      <c r="E30" s="35"/>
      <c r="F30" s="35"/>
      <c r="G30" s="35"/>
      <c r="H30" s="35"/>
      <c r="I30" s="35"/>
    </row>
    <row r="31" spans="1:9" s="94" customFormat="1" ht="22.05" customHeight="1" x14ac:dyDescent="0.2">
      <c r="A31" s="111"/>
      <c r="B31" s="36"/>
      <c r="C31" s="112"/>
      <c r="D31" s="112"/>
      <c r="E31" s="112"/>
      <c r="F31" s="112"/>
      <c r="G31" s="112"/>
      <c r="H31" s="112"/>
      <c r="I31" s="112"/>
    </row>
    <row r="32" spans="1:9" s="94" customFormat="1" ht="22.05" customHeight="1" x14ac:dyDescent="0.2">
      <c r="A32" s="111"/>
      <c r="B32" s="36"/>
      <c r="C32" s="112"/>
      <c r="D32" s="112"/>
      <c r="E32" s="112"/>
      <c r="F32" s="112"/>
      <c r="G32" s="112"/>
      <c r="H32" s="112"/>
      <c r="I32" s="112" t="s">
        <v>365</v>
      </c>
    </row>
    <row r="33" spans="1:9" s="94" customFormat="1" ht="22.05" customHeight="1" x14ac:dyDescent="0.2">
      <c r="A33" s="111"/>
      <c r="B33" s="36"/>
      <c r="C33" s="112"/>
      <c r="D33" s="112"/>
      <c r="E33" s="112"/>
      <c r="F33" s="112"/>
      <c r="G33" s="112"/>
      <c r="H33" s="112"/>
      <c r="I33" s="112"/>
    </row>
    <row r="34" spans="1:9" s="94" customFormat="1" ht="22.05" customHeight="1" x14ac:dyDescent="0.2">
      <c r="A34" s="180" t="s">
        <v>5</v>
      </c>
      <c r="B34" s="181" t="s">
        <v>8</v>
      </c>
      <c r="C34" s="182" t="s">
        <v>9</v>
      </c>
      <c r="D34" s="183"/>
      <c r="E34" s="183"/>
      <c r="F34" s="183"/>
      <c r="G34" s="183"/>
      <c r="H34" s="183"/>
      <c r="I34" s="184"/>
    </row>
    <row r="35" spans="1:9" s="94" customFormat="1" ht="22.05" customHeight="1" x14ac:dyDescent="0.2">
      <c r="A35" s="180"/>
      <c r="B35" s="181"/>
      <c r="C35" s="91" t="s">
        <v>10</v>
      </c>
      <c r="D35" s="89" t="s">
        <v>12</v>
      </c>
      <c r="E35" s="89" t="s">
        <v>13</v>
      </c>
      <c r="F35" s="89" t="s">
        <v>14</v>
      </c>
      <c r="G35" s="89" t="s">
        <v>15</v>
      </c>
      <c r="H35" s="89" t="s">
        <v>18</v>
      </c>
      <c r="I35" s="89" t="s">
        <v>16</v>
      </c>
    </row>
    <row r="36" spans="1:9" s="94" customFormat="1" ht="22.05" customHeight="1" x14ac:dyDescent="0.2">
      <c r="A36" s="180"/>
      <c r="B36" s="181"/>
      <c r="C36" s="93" t="s">
        <v>11</v>
      </c>
      <c r="D36" s="90" t="s">
        <v>11</v>
      </c>
      <c r="E36" s="90" t="s">
        <v>11</v>
      </c>
      <c r="F36" s="90" t="s">
        <v>11</v>
      </c>
      <c r="G36" s="90" t="s">
        <v>11</v>
      </c>
      <c r="H36" s="90"/>
      <c r="I36" s="90" t="s">
        <v>11</v>
      </c>
    </row>
    <row r="37" spans="1:9" s="94" customFormat="1" ht="19.5" customHeight="1" x14ac:dyDescent="0.2">
      <c r="A37" s="176" t="s">
        <v>25</v>
      </c>
      <c r="B37" s="113" t="s">
        <v>366</v>
      </c>
      <c r="C37" s="89"/>
      <c r="D37" s="89"/>
      <c r="E37" s="89"/>
      <c r="F37" s="89"/>
      <c r="G37" s="89">
        <v>1</v>
      </c>
      <c r="H37" s="89"/>
      <c r="I37" s="89">
        <v>1</v>
      </c>
    </row>
    <row r="38" spans="1:9" s="94" customFormat="1" ht="19.5" customHeight="1" x14ac:dyDescent="0.2">
      <c r="A38" s="177"/>
      <c r="B38" s="42" t="s">
        <v>41</v>
      </c>
      <c r="C38" s="35" t="s">
        <v>26</v>
      </c>
      <c r="D38" s="35" t="s">
        <v>26</v>
      </c>
      <c r="E38" s="35" t="s">
        <v>26</v>
      </c>
      <c r="F38" s="35" t="s">
        <v>26</v>
      </c>
      <c r="G38" s="35">
        <v>-1</v>
      </c>
      <c r="H38" s="35"/>
      <c r="I38" s="35">
        <v>-1</v>
      </c>
    </row>
    <row r="39" spans="1:9" s="94" customFormat="1" ht="19.5" customHeight="1" x14ac:dyDescent="0.2">
      <c r="A39" s="87"/>
      <c r="B39" s="49" t="s">
        <v>367</v>
      </c>
      <c r="C39" s="89"/>
      <c r="D39" s="89"/>
      <c r="E39" s="89"/>
      <c r="F39" s="89"/>
      <c r="G39" s="89">
        <v>22</v>
      </c>
      <c r="H39" s="89"/>
      <c r="I39" s="115">
        <v>22</v>
      </c>
    </row>
    <row r="40" spans="1:9" s="94" customFormat="1" ht="19.5" customHeight="1" x14ac:dyDescent="0.2">
      <c r="A40" s="88"/>
      <c r="B40" s="42" t="s">
        <v>42</v>
      </c>
      <c r="C40" s="35" t="s">
        <v>26</v>
      </c>
      <c r="D40" s="35" t="s">
        <v>26</v>
      </c>
      <c r="E40" s="35" t="s">
        <v>26</v>
      </c>
      <c r="F40" s="35" t="s">
        <v>26</v>
      </c>
      <c r="G40" s="35">
        <v>-13</v>
      </c>
      <c r="H40" s="35"/>
      <c r="I40" s="35">
        <v>-13</v>
      </c>
    </row>
    <row r="41" spans="1:9" s="94" customFormat="1" ht="19.5" customHeight="1" x14ac:dyDescent="0.2">
      <c r="A41" s="87"/>
      <c r="B41" s="49" t="s">
        <v>368</v>
      </c>
      <c r="C41" s="89"/>
      <c r="D41" s="89"/>
      <c r="E41" s="89"/>
      <c r="F41" s="89"/>
      <c r="G41" s="89">
        <v>11</v>
      </c>
      <c r="H41" s="89"/>
      <c r="I41" s="115">
        <v>11</v>
      </c>
    </row>
    <row r="42" spans="1:9" s="94" customFormat="1" ht="19.5" customHeight="1" x14ac:dyDescent="0.2">
      <c r="A42" s="88"/>
      <c r="B42" s="42" t="s">
        <v>42</v>
      </c>
      <c r="C42" s="35" t="s">
        <v>26</v>
      </c>
      <c r="D42" s="35" t="s">
        <v>26</v>
      </c>
      <c r="E42" s="35" t="s">
        <v>26</v>
      </c>
      <c r="F42" s="35" t="s">
        <v>26</v>
      </c>
      <c r="G42" s="35">
        <v>-3</v>
      </c>
      <c r="H42" s="35"/>
      <c r="I42" s="35">
        <v>-3</v>
      </c>
    </row>
    <row r="43" spans="1:9" s="94" customFormat="1" ht="19.5" customHeight="1" x14ac:dyDescent="0.2">
      <c r="A43" s="87"/>
      <c r="B43" s="89" t="s">
        <v>39</v>
      </c>
      <c r="C43" s="89"/>
      <c r="D43" s="89"/>
      <c r="E43" s="89"/>
      <c r="F43" s="89"/>
      <c r="G43" s="89">
        <v>12</v>
      </c>
      <c r="H43" s="89"/>
      <c r="I43" s="89">
        <v>12</v>
      </c>
    </row>
    <row r="44" spans="1:9" s="94" customFormat="1" ht="19.5" customHeight="1" x14ac:dyDescent="0.2">
      <c r="A44" s="88"/>
      <c r="B44" s="42" t="s">
        <v>42</v>
      </c>
      <c r="C44" s="90" t="s">
        <v>26</v>
      </c>
      <c r="D44" s="90" t="s">
        <v>26</v>
      </c>
      <c r="E44" s="90" t="s">
        <v>26</v>
      </c>
      <c r="F44" s="90" t="s">
        <v>26</v>
      </c>
      <c r="G44" s="35">
        <v>-8</v>
      </c>
      <c r="H44" s="90"/>
      <c r="I44" s="35">
        <v>-8</v>
      </c>
    </row>
    <row r="45" spans="1:9" s="94" customFormat="1" ht="19.5" customHeight="1" x14ac:dyDescent="0.2">
      <c r="A45" s="50"/>
      <c r="B45" s="89" t="s">
        <v>235</v>
      </c>
      <c r="C45" s="89"/>
      <c r="D45" s="89"/>
      <c r="E45" s="89"/>
      <c r="F45" s="89"/>
      <c r="G45" s="89">
        <v>8</v>
      </c>
      <c r="H45" s="89"/>
      <c r="I45" s="89">
        <v>8</v>
      </c>
    </row>
    <row r="46" spans="1:9" s="94" customFormat="1" ht="19.5" customHeight="1" x14ac:dyDescent="0.2">
      <c r="A46" s="51"/>
      <c r="B46" s="42" t="s">
        <v>42</v>
      </c>
      <c r="C46" s="90" t="s">
        <v>26</v>
      </c>
      <c r="D46" s="90" t="s">
        <v>26</v>
      </c>
      <c r="E46" s="90" t="s">
        <v>26</v>
      </c>
      <c r="F46" s="90" t="s">
        <v>26</v>
      </c>
      <c r="G46" s="35">
        <v>-5</v>
      </c>
      <c r="H46" s="90"/>
      <c r="I46" s="35">
        <v>-5</v>
      </c>
    </row>
    <row r="47" spans="1:9" s="94" customFormat="1" ht="19.5" customHeight="1" x14ac:dyDescent="0.2">
      <c r="A47" s="50"/>
      <c r="B47" s="89" t="s">
        <v>129</v>
      </c>
      <c r="C47" s="89"/>
      <c r="D47" s="89"/>
      <c r="E47" s="89"/>
      <c r="F47" s="89"/>
      <c r="G47" s="89">
        <v>7</v>
      </c>
      <c r="H47" s="89"/>
      <c r="I47" s="89">
        <v>7</v>
      </c>
    </row>
    <row r="48" spans="1:9" s="94" customFormat="1" ht="19.5" customHeight="1" x14ac:dyDescent="0.2">
      <c r="A48" s="51"/>
      <c r="B48" s="42" t="s">
        <v>42</v>
      </c>
      <c r="C48" s="90" t="s">
        <v>26</v>
      </c>
      <c r="D48" s="90" t="s">
        <v>26</v>
      </c>
      <c r="E48" s="90" t="s">
        <v>26</v>
      </c>
      <c r="F48" s="90" t="s">
        <v>26</v>
      </c>
      <c r="G48" s="35">
        <v>-4</v>
      </c>
      <c r="H48" s="90"/>
      <c r="I48" s="35">
        <v>-4</v>
      </c>
    </row>
    <row r="49" spans="1:9" s="94" customFormat="1" ht="19.5" customHeight="1" x14ac:dyDescent="0.2">
      <c r="A49" s="50"/>
      <c r="B49" s="89" t="s">
        <v>139</v>
      </c>
      <c r="C49" s="89"/>
      <c r="D49" s="89"/>
      <c r="E49" s="89"/>
      <c r="F49" s="89"/>
      <c r="G49" s="89">
        <v>9</v>
      </c>
      <c r="H49" s="89"/>
      <c r="I49" s="89">
        <v>9</v>
      </c>
    </row>
    <row r="50" spans="1:9" s="94" customFormat="1" ht="19.5" customHeight="1" x14ac:dyDescent="0.2">
      <c r="A50" s="51"/>
      <c r="B50" s="42" t="s">
        <v>42</v>
      </c>
      <c r="C50" s="90" t="s">
        <v>26</v>
      </c>
      <c r="D50" s="90" t="s">
        <v>26</v>
      </c>
      <c r="E50" s="90" t="s">
        <v>26</v>
      </c>
      <c r="F50" s="90" t="s">
        <v>26</v>
      </c>
      <c r="G50" s="35">
        <v>-3</v>
      </c>
      <c r="H50" s="90"/>
      <c r="I50" s="35">
        <v>-3</v>
      </c>
    </row>
  </sheetData>
  <mergeCells count="49">
    <mergeCell ref="B19:I19"/>
    <mergeCell ref="B17:C17"/>
    <mergeCell ref="D16:I16"/>
    <mergeCell ref="D15:I15"/>
    <mergeCell ref="D12:I12"/>
    <mergeCell ref="D18:I18"/>
    <mergeCell ref="D17:I17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B5:D5"/>
    <mergeCell ref="B6:D6"/>
    <mergeCell ref="E5:G5"/>
    <mergeCell ref="E6:G6"/>
    <mergeCell ref="A5:A6"/>
    <mergeCell ref="A37:A38"/>
    <mergeCell ref="B27:I28"/>
    <mergeCell ref="A34:A36"/>
    <mergeCell ref="B34:B36"/>
    <mergeCell ref="C34:I34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zoomScale="85" zoomScaleNormal="100" zoomScaleSheetLayoutView="85" workbookViewId="0"/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0"/>
      <c r="H1" s="108" t="s">
        <v>356</v>
      </c>
      <c r="I1" s="109">
        <v>46171</v>
      </c>
    </row>
    <row r="2" spans="1:17" s="1" customFormat="1" x14ac:dyDescent="0.2">
      <c r="A2" s="10"/>
    </row>
    <row r="3" spans="1:17" s="1" customFormat="1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17" s="1" customFormat="1" ht="36" customHeight="1" x14ac:dyDescent="0.2">
      <c r="A4" s="11" t="s">
        <v>1</v>
      </c>
      <c r="B4" s="163" t="s">
        <v>46</v>
      </c>
      <c r="C4" s="164"/>
      <c r="D4" s="164"/>
      <c r="E4" s="164"/>
      <c r="F4" s="164"/>
      <c r="G4" s="164"/>
      <c r="H4" s="164"/>
      <c r="I4" s="165"/>
    </row>
    <row r="5" spans="1:17" s="1" customFormat="1" ht="22.05" customHeight="1" x14ac:dyDescent="0.2">
      <c r="A5" s="171" t="s">
        <v>357</v>
      </c>
      <c r="B5" s="139" t="s">
        <v>24</v>
      </c>
      <c r="C5" s="140"/>
      <c r="D5" s="140"/>
      <c r="E5" s="208">
        <v>39274</v>
      </c>
      <c r="F5" s="208"/>
      <c r="G5" s="208"/>
      <c r="H5" s="147" t="s">
        <v>358</v>
      </c>
      <c r="I5" s="148"/>
      <c r="K5" s="212"/>
      <c r="L5" s="212"/>
      <c r="M5" s="213"/>
      <c r="N5" s="213"/>
      <c r="O5" s="213"/>
      <c r="P5" s="214"/>
      <c r="Q5" s="215"/>
    </row>
    <row r="6" spans="1:17" s="1" customFormat="1" ht="22.05" customHeight="1" x14ac:dyDescent="0.2">
      <c r="A6" s="161"/>
      <c r="B6" s="141" t="s">
        <v>369</v>
      </c>
      <c r="C6" s="142"/>
      <c r="D6" s="142"/>
      <c r="E6" s="209">
        <v>45476</v>
      </c>
      <c r="F6" s="209"/>
      <c r="G6" s="209"/>
      <c r="H6" s="210">
        <v>46578</v>
      </c>
      <c r="I6" s="211"/>
      <c r="K6" s="212"/>
      <c r="L6" s="212"/>
      <c r="M6" s="213"/>
      <c r="N6" s="213"/>
      <c r="O6" s="213"/>
      <c r="P6" s="212"/>
      <c r="Q6" s="212"/>
    </row>
    <row r="7" spans="1:17" s="1" customFormat="1" ht="36" customHeight="1" x14ac:dyDescent="0.2">
      <c r="A7" s="11" t="s">
        <v>2</v>
      </c>
      <c r="B7" s="163" t="s">
        <v>47</v>
      </c>
      <c r="C7" s="164"/>
      <c r="D7" s="164"/>
      <c r="E7" s="164"/>
      <c r="F7" s="164"/>
      <c r="G7" s="164"/>
      <c r="H7" s="164"/>
      <c r="I7" s="165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1" t="s">
        <v>3</v>
      </c>
      <c r="B8" s="163" t="s">
        <v>329</v>
      </c>
      <c r="C8" s="164"/>
      <c r="D8" s="164"/>
      <c r="E8" s="164"/>
      <c r="F8" s="164"/>
      <c r="G8" s="164"/>
      <c r="H8" s="164"/>
      <c r="I8" s="165"/>
    </row>
    <row r="9" spans="1:17" s="1" customFormat="1" ht="36" customHeight="1" x14ac:dyDescent="0.2">
      <c r="A9" s="11" t="s">
        <v>4</v>
      </c>
      <c r="B9" s="163" t="s">
        <v>48</v>
      </c>
      <c r="C9" s="164"/>
      <c r="D9" s="164"/>
      <c r="E9" s="164"/>
      <c r="F9" s="164"/>
      <c r="G9" s="164"/>
      <c r="H9" s="164"/>
      <c r="I9" s="165"/>
    </row>
    <row r="10" spans="1:17" s="1" customFormat="1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17" s="1" customFormat="1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17" s="1" customFormat="1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17" s="1" customFormat="1" ht="22.05" customHeight="1" x14ac:dyDescent="0.2">
      <c r="A13" s="161"/>
      <c r="B13" s="163" t="s">
        <v>49</v>
      </c>
      <c r="C13" s="165"/>
      <c r="D13" s="216" t="s">
        <v>217</v>
      </c>
      <c r="E13" s="217"/>
      <c r="F13" s="217"/>
      <c r="G13" s="217"/>
      <c r="H13" s="217"/>
      <c r="I13" s="218"/>
    </row>
    <row r="14" spans="1:17" s="1" customFormat="1" ht="22.05" customHeight="1" x14ac:dyDescent="0.2">
      <c r="A14" s="162"/>
      <c r="B14" s="163"/>
      <c r="C14" s="165"/>
      <c r="D14" s="163"/>
      <c r="E14" s="164"/>
      <c r="F14" s="164"/>
      <c r="G14" s="164"/>
      <c r="H14" s="164"/>
      <c r="I14" s="165"/>
    </row>
    <row r="15" spans="1:17" s="1" customFormat="1" ht="66" customHeight="1" x14ac:dyDescent="0.2">
      <c r="A15" s="86" t="s">
        <v>21</v>
      </c>
      <c r="B15" s="151" t="s">
        <v>127</v>
      </c>
      <c r="C15" s="152"/>
      <c r="D15" s="152"/>
      <c r="E15" s="152"/>
      <c r="F15" s="152"/>
      <c r="G15" s="152"/>
      <c r="H15" s="152"/>
      <c r="I15" s="153"/>
    </row>
    <row r="16" spans="1:17" s="1" customFormat="1" ht="130.05000000000001" customHeight="1" x14ac:dyDescent="0.2">
      <c r="A16" s="12" t="s">
        <v>6</v>
      </c>
      <c r="B16" s="154" t="s">
        <v>282</v>
      </c>
      <c r="C16" s="219"/>
      <c r="D16" s="219"/>
      <c r="E16" s="219"/>
      <c r="F16" s="219"/>
      <c r="G16" s="219"/>
      <c r="H16" s="219"/>
      <c r="I16" s="220"/>
    </row>
    <row r="17" spans="1:9" s="1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s="1" customFormat="1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s="1" customFormat="1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s="1" customFormat="1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37" t="s">
        <v>25</v>
      </c>
      <c r="B23" s="16" t="s">
        <v>49</v>
      </c>
      <c r="C23" s="2">
        <v>1</v>
      </c>
      <c r="D23" s="2">
        <v>4</v>
      </c>
      <c r="E23" s="2"/>
      <c r="F23" s="2">
        <v>1</v>
      </c>
      <c r="G23" s="2">
        <v>8</v>
      </c>
      <c r="H23" s="2"/>
      <c r="I23" s="2">
        <v>14</v>
      </c>
    </row>
    <row r="24" spans="1:9" s="1" customFormat="1" ht="22.05" customHeight="1" x14ac:dyDescent="0.2">
      <c r="A24" s="138"/>
      <c r="B24" s="17" t="s">
        <v>41</v>
      </c>
      <c r="C24" s="15" t="s">
        <v>26</v>
      </c>
      <c r="D24" s="15">
        <v>-2</v>
      </c>
      <c r="E24" s="15" t="s">
        <v>26</v>
      </c>
      <c r="F24" s="15" t="s">
        <v>26</v>
      </c>
      <c r="G24" s="15">
        <v>-4</v>
      </c>
      <c r="H24" s="15"/>
      <c r="I24" s="15">
        <v>-6</v>
      </c>
    </row>
    <row r="25" spans="1:9" s="1" customFormat="1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3"/>
      <c r="B26" s="17"/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</sheetData>
  <mergeCells count="41">
    <mergeCell ref="A12:A14"/>
    <mergeCell ref="A17:A18"/>
    <mergeCell ref="B17:E17"/>
    <mergeCell ref="F17:I17"/>
    <mergeCell ref="B18:E18"/>
    <mergeCell ref="F18:I18"/>
    <mergeCell ref="B3:G3"/>
    <mergeCell ref="B4:I4"/>
    <mergeCell ref="B7:I7"/>
    <mergeCell ref="B10:G10"/>
    <mergeCell ref="B9:I9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P6:Q6"/>
    <mergeCell ref="K5:L5"/>
    <mergeCell ref="M5:O5"/>
    <mergeCell ref="P5:Q5"/>
    <mergeCell ref="K6:L6"/>
    <mergeCell ref="M6:O6"/>
    <mergeCell ref="A10:A11"/>
    <mergeCell ref="E5:G5"/>
    <mergeCell ref="E6:G6"/>
    <mergeCell ref="H6:I6"/>
    <mergeCell ref="B5:D5"/>
    <mergeCell ref="B6:D6"/>
    <mergeCell ref="H5:I5"/>
    <mergeCell ref="B11:G11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x14ac:dyDescent="0.2">
      <c r="H1" s="108" t="s">
        <v>356</v>
      </c>
      <c r="I1" s="109">
        <v>46139</v>
      </c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58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371</v>
      </c>
      <c r="B5" s="139" t="s">
        <v>24</v>
      </c>
      <c r="C5" s="140"/>
      <c r="D5" s="140"/>
      <c r="E5" s="208">
        <v>38835</v>
      </c>
      <c r="F5" s="208"/>
      <c r="G5" s="224"/>
      <c r="H5" s="204" t="s">
        <v>358</v>
      </c>
      <c r="I5" s="148"/>
    </row>
    <row r="6" spans="1:9" ht="22.05" customHeight="1" x14ac:dyDescent="0.2">
      <c r="A6" s="171"/>
      <c r="B6" s="141" t="s">
        <v>369</v>
      </c>
      <c r="C6" s="142"/>
      <c r="D6" s="142"/>
      <c r="E6" s="225">
        <v>46139</v>
      </c>
      <c r="F6" s="225"/>
      <c r="G6" s="226"/>
      <c r="H6" s="213">
        <v>47235</v>
      </c>
      <c r="I6" s="227"/>
    </row>
    <row r="7" spans="1:9" ht="36" customHeight="1" x14ac:dyDescent="0.2">
      <c r="A7" s="11" t="s">
        <v>2</v>
      </c>
      <c r="B7" s="166" t="s">
        <v>54</v>
      </c>
      <c r="C7" s="167"/>
      <c r="D7" s="167"/>
      <c r="E7" s="167"/>
      <c r="F7" s="167"/>
      <c r="G7" s="167"/>
      <c r="H7" s="164"/>
      <c r="I7" s="165"/>
    </row>
    <row r="8" spans="1:9" ht="36" customHeight="1" x14ac:dyDescent="0.2">
      <c r="A8" s="11" t="s">
        <v>3</v>
      </c>
      <c r="B8" s="163" t="s">
        <v>396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55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230" t="s">
        <v>231</v>
      </c>
      <c r="C13" s="231"/>
      <c r="D13" s="151" t="s">
        <v>56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232"/>
      <c r="C14" s="233"/>
      <c r="D14" s="151"/>
      <c r="E14" s="152"/>
      <c r="F14" s="152"/>
      <c r="G14" s="152"/>
      <c r="H14" s="152"/>
      <c r="I14" s="153"/>
    </row>
    <row r="15" spans="1:9" ht="66" customHeight="1" x14ac:dyDescent="0.2">
      <c r="A15" s="86" t="s">
        <v>21</v>
      </c>
      <c r="B15" s="151" t="s">
        <v>340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12" t="s">
        <v>6</v>
      </c>
      <c r="B16" s="205" t="s">
        <v>373</v>
      </c>
      <c r="C16" s="228"/>
      <c r="D16" s="228"/>
      <c r="E16" s="228"/>
      <c r="F16" s="228"/>
      <c r="G16" s="228"/>
      <c r="H16" s="228"/>
      <c r="I16" s="229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18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4" t="s">
        <v>57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8"/>
      <c r="B24" s="7" t="s">
        <v>44</v>
      </c>
      <c r="C24" s="15" t="s">
        <v>26</v>
      </c>
      <c r="D24" s="15" t="s">
        <v>26</v>
      </c>
      <c r="E24" s="15" t="s">
        <v>26</v>
      </c>
      <c r="F24" s="15" t="s">
        <v>240</v>
      </c>
      <c r="G24" s="15" t="s">
        <v>315</v>
      </c>
      <c r="H24" s="15"/>
      <c r="I24" s="15" t="s">
        <v>315</v>
      </c>
    </row>
    <row r="25" spans="1:9" ht="22.05" customHeight="1" x14ac:dyDescent="0.2">
      <c r="A25" s="137"/>
      <c r="B25" s="24" t="s">
        <v>57</v>
      </c>
      <c r="C25" s="2"/>
      <c r="D25" s="2"/>
      <c r="E25" s="2"/>
      <c r="F25" s="2"/>
      <c r="G25" s="78">
        <v>18</v>
      </c>
      <c r="H25" s="78"/>
      <c r="I25" s="78">
        <v>18</v>
      </c>
    </row>
    <row r="26" spans="1:9" ht="22.05" customHeight="1" x14ac:dyDescent="0.2">
      <c r="A26" s="138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35">
        <v>-8</v>
      </c>
      <c r="H26" s="35"/>
      <c r="I26" s="35">
        <v>-8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3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46185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70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39398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237">
        <v>45229</v>
      </c>
      <c r="F6" s="225"/>
      <c r="G6" s="226"/>
      <c r="H6" s="209">
        <v>46337</v>
      </c>
      <c r="I6" s="150"/>
    </row>
    <row r="7" spans="1:9" ht="36" customHeight="1" x14ac:dyDescent="0.2">
      <c r="A7" s="11" t="s">
        <v>2</v>
      </c>
      <c r="B7" s="163" t="s">
        <v>63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64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65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68</v>
      </c>
      <c r="C13" s="153"/>
      <c r="D13" s="151" t="s">
        <v>66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67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16" t="s">
        <v>6</v>
      </c>
      <c r="B16" s="234" t="s">
        <v>372</v>
      </c>
      <c r="C16" s="235"/>
      <c r="D16" s="235"/>
      <c r="E16" s="235"/>
      <c r="F16" s="235"/>
      <c r="G16" s="235"/>
      <c r="H16" s="235"/>
      <c r="I16" s="236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62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4" t="s">
        <v>69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38"/>
      <c r="B24" s="7" t="s">
        <v>44</v>
      </c>
      <c r="C24" s="15" t="s">
        <v>26</v>
      </c>
      <c r="D24" s="15">
        <v>-3</v>
      </c>
      <c r="E24" s="15" t="s">
        <v>26</v>
      </c>
      <c r="F24" s="15" t="s">
        <v>26</v>
      </c>
      <c r="G24" s="15" t="s">
        <v>26</v>
      </c>
      <c r="H24" s="15"/>
      <c r="I24" s="15">
        <v>-3</v>
      </c>
    </row>
    <row r="25" spans="1:9" ht="22.05" customHeight="1" x14ac:dyDescent="0.2">
      <c r="A25" s="12"/>
      <c r="B25" s="24" t="s">
        <v>69</v>
      </c>
      <c r="C25" s="2"/>
      <c r="D25" s="2"/>
      <c r="E25" s="2"/>
      <c r="F25" s="2"/>
      <c r="G25" s="2">
        <v>13</v>
      </c>
      <c r="H25" s="2"/>
      <c r="I25" s="2">
        <v>13</v>
      </c>
    </row>
    <row r="26" spans="1:9" ht="22.05" customHeight="1" x14ac:dyDescent="0.2">
      <c r="A26" s="13"/>
      <c r="B26" s="7" t="s">
        <v>43</v>
      </c>
      <c r="C26" s="15" t="s">
        <v>321</v>
      </c>
      <c r="D26" s="15" t="s">
        <v>26</v>
      </c>
      <c r="E26" s="15" t="s">
        <v>26</v>
      </c>
      <c r="F26" s="15" t="s">
        <v>26</v>
      </c>
      <c r="G26" s="15">
        <v>-5</v>
      </c>
      <c r="H26" s="15"/>
      <c r="I26" s="15">
        <v>-5</v>
      </c>
    </row>
    <row r="27" spans="1:9" ht="18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5">
    <mergeCell ref="A17:A18"/>
    <mergeCell ref="B17:E17"/>
    <mergeCell ref="F17:I17"/>
    <mergeCell ref="B18:E18"/>
    <mergeCell ref="F18:I18"/>
    <mergeCell ref="E5:G5"/>
    <mergeCell ref="E6:G6"/>
    <mergeCell ref="B5:D5"/>
    <mergeCell ref="B6:D6"/>
    <mergeCell ref="H5:I5"/>
    <mergeCell ref="H6:I6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B7:I7"/>
    <mergeCell ref="D13:I13"/>
    <mergeCell ref="A10:A11"/>
    <mergeCell ref="B16:I16"/>
    <mergeCell ref="B9:I9"/>
    <mergeCell ref="H10:I10"/>
    <mergeCell ref="H11:I11"/>
    <mergeCell ref="B14:C14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45705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73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4">
        <v>39503</v>
      </c>
      <c r="F5" s="208"/>
      <c r="G5" s="224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6">
        <v>45705</v>
      </c>
      <c r="F6" s="209"/>
      <c r="G6" s="150"/>
      <c r="H6" s="213">
        <v>46807</v>
      </c>
      <c r="I6" s="227"/>
    </row>
    <row r="7" spans="1:9" ht="36" customHeight="1" x14ac:dyDescent="0.2">
      <c r="A7" s="11" t="s">
        <v>2</v>
      </c>
      <c r="B7" s="163" t="s">
        <v>74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75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190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76</v>
      </c>
      <c r="C13" s="153"/>
      <c r="D13" s="151" t="s">
        <v>191</v>
      </c>
      <c r="E13" s="152"/>
      <c r="F13" s="152"/>
      <c r="G13" s="152"/>
      <c r="H13" s="152"/>
      <c r="I13" s="153"/>
    </row>
    <row r="14" spans="1:9" ht="22.05" customHeight="1" x14ac:dyDescent="0.2">
      <c r="A14" s="161"/>
      <c r="B14" s="151"/>
      <c r="C14" s="153"/>
      <c r="D14" s="151"/>
      <c r="E14" s="152"/>
      <c r="F14" s="152"/>
      <c r="G14" s="152"/>
      <c r="H14" s="152"/>
      <c r="I14" s="153"/>
    </row>
    <row r="15" spans="1:9" ht="66" customHeight="1" x14ac:dyDescent="0.2">
      <c r="A15" s="96" t="s">
        <v>21</v>
      </c>
      <c r="B15" s="151" t="s">
        <v>234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238" t="s">
        <v>374</v>
      </c>
      <c r="C16" s="239"/>
      <c r="D16" s="239"/>
      <c r="E16" s="239"/>
      <c r="F16" s="239"/>
      <c r="G16" s="239"/>
      <c r="H16" s="239"/>
      <c r="I16" s="240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71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95" t="s">
        <v>77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8"/>
      <c r="B24" s="7" t="s">
        <v>44</v>
      </c>
      <c r="C24" s="15" t="s">
        <v>32</v>
      </c>
      <c r="D24" s="15" t="s">
        <v>32</v>
      </c>
      <c r="E24" s="15" t="s">
        <v>32</v>
      </c>
      <c r="F24" s="15" t="s">
        <v>32</v>
      </c>
      <c r="G24" s="15" t="s">
        <v>26</v>
      </c>
      <c r="H24" s="15"/>
      <c r="I24" s="15" t="s">
        <v>26</v>
      </c>
    </row>
    <row r="25" spans="1:9" ht="22.05" customHeight="1" x14ac:dyDescent="0.2">
      <c r="A25" s="12"/>
      <c r="B25" s="2" t="s">
        <v>76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3"/>
      <c r="B26" s="7" t="s">
        <v>43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/>
      <c r="I26" s="15" t="s">
        <v>26</v>
      </c>
    </row>
    <row r="27" spans="1:9" ht="22.05" customHeight="1" x14ac:dyDescent="0.2">
      <c r="A27" s="12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3"/>
      <c r="B28" s="7"/>
      <c r="C28" s="15"/>
      <c r="D28" s="15"/>
      <c r="E28" s="15"/>
      <c r="F28" s="15"/>
      <c r="G28" s="15"/>
      <c r="H28" s="15"/>
      <c r="I28" s="15"/>
    </row>
  </sheetData>
  <mergeCells count="35">
    <mergeCell ref="E5:G5"/>
    <mergeCell ref="E6:G6"/>
    <mergeCell ref="H6:I6"/>
    <mergeCell ref="B5:D5"/>
    <mergeCell ref="B6:D6"/>
    <mergeCell ref="H5:I5"/>
    <mergeCell ref="D12:I12"/>
    <mergeCell ref="B14:C14"/>
    <mergeCell ref="A17:A18"/>
    <mergeCell ref="B17:E17"/>
    <mergeCell ref="F17:I17"/>
    <mergeCell ref="B18:E18"/>
    <mergeCell ref="F18:I18"/>
    <mergeCell ref="B15:I15"/>
    <mergeCell ref="A23:A24"/>
    <mergeCell ref="B16:I16"/>
    <mergeCell ref="A20:A22"/>
    <mergeCell ref="B20:B22"/>
    <mergeCell ref="C20:I20"/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0" customWidth="1"/>
    <col min="2" max="9" width="9.77734375" style="1" customWidth="1"/>
    <col min="10" max="16384" width="9" style="1"/>
  </cols>
  <sheetData>
    <row r="1" spans="1:9" s="106" customFormat="1" x14ac:dyDescent="0.2">
      <c r="A1" s="10"/>
      <c r="H1" s="108" t="s">
        <v>356</v>
      </c>
      <c r="I1" s="109">
        <v>45715</v>
      </c>
    </row>
    <row r="2" spans="1:9" s="106" customFormat="1" x14ac:dyDescent="0.2">
      <c r="A2" s="10"/>
    </row>
    <row r="3" spans="1:9" ht="16.2" x14ac:dyDescent="0.2">
      <c r="A3" s="60" t="s">
        <v>311</v>
      </c>
      <c r="B3" s="170" t="s">
        <v>0</v>
      </c>
      <c r="C3" s="170"/>
      <c r="D3" s="170"/>
      <c r="E3" s="170"/>
      <c r="F3" s="170"/>
      <c r="G3" s="170"/>
      <c r="H3" s="9"/>
    </row>
    <row r="4" spans="1:9" ht="36" customHeight="1" x14ac:dyDescent="0.2">
      <c r="A4" s="11" t="s">
        <v>1</v>
      </c>
      <c r="B4" s="163" t="s">
        <v>78</v>
      </c>
      <c r="C4" s="164"/>
      <c r="D4" s="164"/>
      <c r="E4" s="164"/>
      <c r="F4" s="164"/>
      <c r="G4" s="164"/>
      <c r="H4" s="164"/>
      <c r="I4" s="165"/>
    </row>
    <row r="5" spans="1:9" s="8" customFormat="1" ht="22.05" customHeight="1" x14ac:dyDescent="0.2">
      <c r="A5" s="160" t="s">
        <v>19</v>
      </c>
      <c r="B5" s="139" t="s">
        <v>24</v>
      </c>
      <c r="C5" s="140"/>
      <c r="D5" s="140"/>
      <c r="E5" s="143">
        <v>39512</v>
      </c>
      <c r="F5" s="143"/>
      <c r="G5" s="241"/>
      <c r="H5" s="204" t="s">
        <v>358</v>
      </c>
      <c r="I5" s="148"/>
    </row>
    <row r="6" spans="1:9" ht="22.05" customHeight="1" x14ac:dyDescent="0.2">
      <c r="A6" s="161"/>
      <c r="B6" s="141" t="s">
        <v>369</v>
      </c>
      <c r="C6" s="142"/>
      <c r="D6" s="142"/>
      <c r="E6" s="145">
        <v>45715</v>
      </c>
      <c r="F6" s="145"/>
      <c r="G6" s="242"/>
      <c r="H6" s="213">
        <v>46816</v>
      </c>
      <c r="I6" s="227"/>
    </row>
    <row r="7" spans="1:9" ht="36" customHeight="1" x14ac:dyDescent="0.2">
      <c r="A7" s="11" t="s">
        <v>2</v>
      </c>
      <c r="B7" s="163" t="s">
        <v>79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2">
      <c r="A8" s="11" t="s">
        <v>3</v>
      </c>
      <c r="B8" s="163" t="s">
        <v>80</v>
      </c>
      <c r="C8" s="164"/>
      <c r="D8" s="164"/>
      <c r="E8" s="164"/>
      <c r="F8" s="164"/>
      <c r="G8" s="164"/>
      <c r="H8" s="164"/>
      <c r="I8" s="165"/>
    </row>
    <row r="9" spans="1:9" ht="36" customHeight="1" x14ac:dyDescent="0.2">
      <c r="A9" s="11" t="s">
        <v>4</v>
      </c>
      <c r="B9" s="163" t="s">
        <v>81</v>
      </c>
      <c r="C9" s="164"/>
      <c r="D9" s="164"/>
      <c r="E9" s="164"/>
      <c r="F9" s="164"/>
      <c r="G9" s="164"/>
      <c r="H9" s="164"/>
      <c r="I9" s="165"/>
    </row>
    <row r="10" spans="1:9" ht="22.05" customHeight="1" x14ac:dyDescent="0.2">
      <c r="A10" s="172" t="s">
        <v>5</v>
      </c>
      <c r="B10" s="163" t="s">
        <v>258</v>
      </c>
      <c r="C10" s="164"/>
      <c r="D10" s="164"/>
      <c r="E10" s="164"/>
      <c r="F10" s="164"/>
      <c r="G10" s="165"/>
      <c r="H10" s="151" t="s">
        <v>17</v>
      </c>
      <c r="I10" s="153"/>
    </row>
    <row r="11" spans="1:9" ht="22.05" customHeight="1" x14ac:dyDescent="0.2">
      <c r="A11" s="162"/>
      <c r="B11" s="201"/>
      <c r="C11" s="202"/>
      <c r="D11" s="202"/>
      <c r="E11" s="202"/>
      <c r="F11" s="202"/>
      <c r="G11" s="203"/>
      <c r="H11" s="163" t="s">
        <v>59</v>
      </c>
      <c r="I11" s="165"/>
    </row>
    <row r="12" spans="1:9" ht="22.05" customHeight="1" x14ac:dyDescent="0.2">
      <c r="A12" s="160" t="s">
        <v>20</v>
      </c>
      <c r="B12" s="151" t="s">
        <v>22</v>
      </c>
      <c r="C12" s="153"/>
      <c r="D12" s="151" t="s">
        <v>23</v>
      </c>
      <c r="E12" s="152"/>
      <c r="F12" s="152"/>
      <c r="G12" s="152"/>
      <c r="H12" s="152"/>
      <c r="I12" s="153"/>
    </row>
    <row r="13" spans="1:9" ht="22.05" customHeight="1" x14ac:dyDescent="0.2">
      <c r="A13" s="161"/>
      <c r="B13" s="151" t="s">
        <v>353</v>
      </c>
      <c r="C13" s="153"/>
      <c r="D13" s="151" t="s">
        <v>354</v>
      </c>
      <c r="E13" s="152"/>
      <c r="F13" s="152"/>
      <c r="G13" s="152"/>
      <c r="H13" s="152"/>
      <c r="I13" s="153"/>
    </row>
    <row r="14" spans="1:9" ht="22.05" customHeight="1" x14ac:dyDescent="0.2">
      <c r="A14" s="162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96" t="s">
        <v>21</v>
      </c>
      <c r="B15" s="151" t="s">
        <v>45</v>
      </c>
      <c r="C15" s="152"/>
      <c r="D15" s="152"/>
      <c r="E15" s="152"/>
      <c r="F15" s="152"/>
      <c r="G15" s="152"/>
      <c r="H15" s="152"/>
      <c r="I15" s="153"/>
    </row>
    <row r="16" spans="1:9" ht="130.05000000000001" customHeight="1" x14ac:dyDescent="0.2">
      <c r="A16" s="97" t="s">
        <v>6</v>
      </c>
      <c r="B16" s="154" t="s">
        <v>375</v>
      </c>
      <c r="C16" s="219"/>
      <c r="D16" s="219"/>
      <c r="E16" s="219"/>
      <c r="F16" s="219"/>
      <c r="G16" s="219"/>
      <c r="H16" s="219"/>
      <c r="I16" s="220"/>
    </row>
    <row r="17" spans="1:9" s="106" customFormat="1" ht="22.05" customHeight="1" x14ac:dyDescent="0.2">
      <c r="A17" s="157" t="s">
        <v>273</v>
      </c>
      <c r="B17" s="221" t="s">
        <v>260</v>
      </c>
      <c r="C17" s="222"/>
      <c r="D17" s="222"/>
      <c r="E17" s="223"/>
      <c r="F17" s="221" t="s">
        <v>4</v>
      </c>
      <c r="G17" s="222"/>
      <c r="H17" s="222"/>
      <c r="I17" s="223"/>
    </row>
    <row r="18" spans="1:9" s="106" customFormat="1" ht="48" customHeight="1" x14ac:dyDescent="0.2">
      <c r="A18" s="158"/>
      <c r="B18" s="201"/>
      <c r="C18" s="202"/>
      <c r="D18" s="202"/>
      <c r="E18" s="203"/>
      <c r="F18" s="201"/>
      <c r="G18" s="202"/>
      <c r="H18" s="202"/>
      <c r="I18" s="203"/>
    </row>
    <row r="19" spans="1:9" ht="36" customHeight="1" x14ac:dyDescent="0.2">
      <c r="A19" s="11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5" t="s">
        <v>5</v>
      </c>
      <c r="B20" s="136" t="s">
        <v>8</v>
      </c>
      <c r="C20" s="136" t="s">
        <v>9</v>
      </c>
      <c r="D20" s="136"/>
      <c r="E20" s="136"/>
      <c r="F20" s="136"/>
      <c r="G20" s="136"/>
      <c r="H20" s="136"/>
      <c r="I20" s="136"/>
    </row>
    <row r="21" spans="1:9" ht="22.05" customHeight="1" x14ac:dyDescent="0.2">
      <c r="A21" s="135"/>
      <c r="B21" s="136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72</v>
      </c>
      <c r="I21" s="2" t="s">
        <v>16</v>
      </c>
    </row>
    <row r="22" spans="1:9" ht="22.05" customHeight="1" x14ac:dyDescent="0.2">
      <c r="A22" s="135"/>
      <c r="B22" s="136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7" t="s">
        <v>17</v>
      </c>
      <c r="B23" s="2" t="s">
        <v>353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38"/>
      <c r="B24" s="7" t="s">
        <v>43</v>
      </c>
      <c r="C24" s="15" t="s">
        <v>32</v>
      </c>
      <c r="D24" s="15" t="s">
        <v>26</v>
      </c>
      <c r="E24" s="15" t="s">
        <v>32</v>
      </c>
      <c r="F24" s="15" t="s">
        <v>32</v>
      </c>
      <c r="G24" s="15">
        <v>-1</v>
      </c>
      <c r="H24" s="15"/>
      <c r="I24" s="15">
        <v>-1</v>
      </c>
    </row>
    <row r="25" spans="1:9" ht="22.05" customHeight="1" x14ac:dyDescent="0.2">
      <c r="A25" s="12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3"/>
      <c r="B26" s="7"/>
      <c r="C26" s="15"/>
      <c r="D26" s="15"/>
      <c r="E26" s="15"/>
      <c r="F26" s="15"/>
      <c r="G26" s="15"/>
      <c r="H26" s="15"/>
      <c r="I26" s="15"/>
    </row>
    <row r="27" spans="1:9" x14ac:dyDescent="0.2">
      <c r="A27" s="14"/>
    </row>
  </sheetData>
  <mergeCells count="35">
    <mergeCell ref="D12:I12"/>
    <mergeCell ref="A12:A14"/>
    <mergeCell ref="D13:I13"/>
    <mergeCell ref="D14:I14"/>
    <mergeCell ref="B12:C12"/>
    <mergeCell ref="B13:C13"/>
    <mergeCell ref="B14:C14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B3:G3"/>
    <mergeCell ref="B4:I4"/>
    <mergeCell ref="E5:G5"/>
    <mergeCell ref="B5:D5"/>
    <mergeCell ref="H5:I5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30</vt:i4>
      </vt:variant>
    </vt:vector>
  </HeadingPairs>
  <TitlesOfParts>
    <vt:vector size="65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（第２６号）鶴岡市社協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（第６８号）朝日町社協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'（第２６号）鶴岡市社協'!Print_Area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'（第６８号）朝日町社協'!Print_Area</vt:lpstr>
      <vt:lpstr>【福祉】自家用有償旅客運送者一覧表!Print_Area</vt:lpstr>
      <vt:lpstr>【福祉】自家用有償旅客運送者一覧表!Print_Titles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2026-06-22T07:55:55Z</cp:lastPrinted>
  <dcterms:created xsi:type="dcterms:W3CDTF">2007-02-01T11:17:07Z</dcterms:created>
  <dcterms:modified xsi:type="dcterms:W3CDTF">2026-06-22T07:56:12Z</dcterms:modified>
</cp:coreProperties>
</file>