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1"/>
  </bookViews>
  <sheets>
    <sheet name="16-2①三十品目別取扱量の推移" sheetId="1" r:id="rId1"/>
    <sheet name="Ⅲ-16-２.②港湾別・品目別積卸実績" sheetId="2" r:id="rId2"/>
  </sheets>
  <definedNames>
    <definedName name="_xlnm.Print_Area" localSheetId="0">'16-2①三十品目別取扱量の推移'!$A$1:$N$43</definedName>
    <definedName name="_xlnm.Print_Area" localSheetId="1">'Ⅲ-16-２.②港湾別・品目別積卸実績'!$A$1:$BR$52</definedName>
    <definedName name="_xlnm.Print_Titles" localSheetId="1">'Ⅲ-16-２.②港湾別・品目別積卸実績'!$A:$I,'Ⅲ-16-２.②港湾別・品目別積卸実績'!$1:$2</definedName>
  </definedNames>
  <calcPr calcMode="manual" fullCalcOnLoad="1"/>
</workbook>
</file>

<file path=xl/sharedStrings.xml><?xml version="1.0" encoding="utf-8"?>
<sst xmlns="http://schemas.openxmlformats.org/spreadsheetml/2006/main" count="230" uniqueCount="97">
  <si>
    <t>計</t>
  </si>
  <si>
    <t>年度</t>
  </si>
  <si>
    <t>単位：トン</t>
  </si>
  <si>
    <t>品目</t>
  </si>
  <si>
    <t>農水産品</t>
  </si>
  <si>
    <t>穀物</t>
  </si>
  <si>
    <t>ばら</t>
  </si>
  <si>
    <t>包装</t>
  </si>
  <si>
    <t>綿花</t>
  </si>
  <si>
    <t>その他農水産品</t>
  </si>
  <si>
    <t>包装・有姿</t>
  </si>
  <si>
    <t>林産品</t>
  </si>
  <si>
    <t>原木</t>
  </si>
  <si>
    <t>その他林産品</t>
  </si>
  <si>
    <t>鉱産品</t>
  </si>
  <si>
    <t>石炭</t>
  </si>
  <si>
    <t>金属鉱</t>
  </si>
  <si>
    <t>砂・砂利・石材</t>
  </si>
  <si>
    <t>原塩</t>
  </si>
  <si>
    <t>その他鉱産品</t>
  </si>
  <si>
    <t>金属・機械</t>
  </si>
  <si>
    <t>鉄鋼</t>
  </si>
  <si>
    <t>工業品</t>
  </si>
  <si>
    <t>非鉄金属</t>
  </si>
  <si>
    <t>自動車</t>
  </si>
  <si>
    <t>その他金属機械工業品</t>
  </si>
  <si>
    <t>化学工業品</t>
  </si>
  <si>
    <t>セメント</t>
  </si>
  <si>
    <t>その他窯業品</t>
  </si>
  <si>
    <t>石炭製品</t>
  </si>
  <si>
    <t>化学肥料</t>
  </si>
  <si>
    <t>その他化学工業品</t>
  </si>
  <si>
    <t>軽工業品</t>
  </si>
  <si>
    <t>紙・パルプ</t>
  </si>
  <si>
    <t>繊維工業品</t>
  </si>
  <si>
    <t>砂糖</t>
  </si>
  <si>
    <t>その他軽工業品</t>
  </si>
  <si>
    <t>雑工業品</t>
  </si>
  <si>
    <t>特殊品</t>
  </si>
  <si>
    <t>金属くず</t>
  </si>
  <si>
    <t>動植物性飼・肥料</t>
  </si>
  <si>
    <t>その他特殊品</t>
  </si>
  <si>
    <t>分類不能のもの</t>
  </si>
  <si>
    <t>前　　年　　度　　貨　　物　　量</t>
  </si>
  <si>
    <t>港　　湾　　名</t>
  </si>
  <si>
    <t>輸・移入</t>
  </si>
  <si>
    <t>輸　・移出</t>
  </si>
  <si>
    <t>合計</t>
  </si>
  <si>
    <t>輸入</t>
  </si>
  <si>
    <t>移入</t>
  </si>
  <si>
    <t>輸出</t>
  </si>
  <si>
    <t>移出</t>
  </si>
  <si>
    <t>トン数</t>
  </si>
  <si>
    <t>台数</t>
  </si>
  <si>
    <t>（トン）</t>
  </si>
  <si>
    <t>20ﾌｨｰﾄ・個数</t>
  </si>
  <si>
    <t>40ﾌｨｰﾄ・個数</t>
  </si>
  <si>
    <t>その他・個数</t>
  </si>
  <si>
    <t>品　目　別</t>
  </si>
  <si>
    <t>構　成　比</t>
  </si>
  <si>
    <t>　　（％）</t>
  </si>
  <si>
    <t>輸・移入、輸・移出の別</t>
  </si>
  <si>
    <t>（注）   （　）内の数は台数</t>
  </si>
  <si>
    <t xml:space="preserve"> (2) 港湾運送量</t>
  </si>
  <si>
    <t>① 三十品目別荷役取扱量の推移</t>
  </si>
  <si>
    <t>空コンテナ</t>
  </si>
  <si>
    <t>実入りコンテナ</t>
  </si>
  <si>
    <t>対　　前　　年　　度　　比　(％)</t>
  </si>
  <si>
    <t>（注） （　）内の数は台数</t>
  </si>
  <si>
    <t>実入りコンテナ</t>
  </si>
  <si>
    <t>空コンテナ</t>
  </si>
  <si>
    <t>対　　前　　年　　度　　比　(％)</t>
  </si>
  <si>
    <t>港　　　　別　　　　比　　　(％)</t>
  </si>
  <si>
    <t>金属･機械</t>
  </si>
  <si>
    <t>(745,276)</t>
  </si>
  <si>
    <t>(723,459)</t>
  </si>
  <si>
    <t>青　　　　　　　　　　森</t>
  </si>
  <si>
    <t>八　　　　　　　　　　戸</t>
  </si>
  <si>
    <t>久　　　　　　　　　　慈</t>
  </si>
  <si>
    <t>宮　　　　　　　　　　古</t>
  </si>
  <si>
    <t>釜　　　　　　　　　　石</t>
  </si>
  <si>
    <t>大　　　　船　　　　渡</t>
  </si>
  <si>
    <t>石　　　　　　　　　　巻</t>
  </si>
  <si>
    <t>仙　　　台　　　塩　　　釜</t>
  </si>
  <si>
    <t>秋　　　田　　　船　　　川</t>
  </si>
  <si>
    <t>酒　　　　　　　　　　田</t>
  </si>
  <si>
    <t>小　　　　名　　　　浜</t>
  </si>
  <si>
    <t>総　　　　　　　　　　計</t>
  </si>
  <si>
    <t>参考：23年度貨物量→</t>
  </si>
  <si>
    <t>24年度貨物量→</t>
  </si>
  <si>
    <t>-</t>
  </si>
  <si>
    <t>29年度　計</t>
  </si>
  <si>
    <t>25年度貨物量→</t>
  </si>
  <si>
    <t>(715,601)</t>
  </si>
  <si>
    <t>(738,824)</t>
  </si>
  <si>
    <t>(684,258)</t>
  </si>
  <si>
    <t>平成３０年度　　　単位：トン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</si>
</sst>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#,##0.0;[Red]\-#,##0.0"/>
    <numFmt numFmtId="184" formatCode="0.00_);[Red]\(0.00\)"/>
    <numFmt numFmtId="185" formatCode="0_);[Red]\(0\)"/>
    <numFmt numFmtId="186" formatCode="0.000_);[Red]\(0.000\)"/>
    <numFmt numFmtId="187" formatCode="0_ "/>
    <numFmt numFmtId="188" formatCode="#,##0_);\(#,##0\)"/>
    <numFmt numFmtId="189" formatCode="0_);\(0\)"/>
    <numFmt numFmtId="190" formatCode="[&lt;=999]000;[&lt;=99999]000\-00;000\-0000"/>
    <numFmt numFmtId="191" formatCode="#,##0_ "/>
    <numFmt numFmtId="192" formatCode="0.00_ "/>
    <numFmt numFmtId="193" formatCode="#,##0_);[Red]\(#,##0\)"/>
    <numFmt numFmtId="194" formatCode="#,##0.0_ "/>
    <numFmt numFmtId="195" formatCode="#,##0_ ;[Red]\-#,##0\ "/>
    <numFmt numFmtId="196" formatCode="#,##0;[Red]#,##0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明朝"/>
      <family val="1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5" fillId="0" borderId="1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38" fontId="10" fillId="0" borderId="0" xfId="49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92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8" fontId="58" fillId="0" borderId="13" xfId="49" applyFont="1" applyFill="1" applyBorder="1" applyAlignment="1">
      <alignment/>
    </xf>
    <xf numFmtId="38" fontId="58" fillId="0" borderId="14" xfId="49" applyFont="1" applyFill="1" applyBorder="1" applyAlignment="1">
      <alignment/>
    </xf>
    <xf numFmtId="38" fontId="58" fillId="0" borderId="15" xfId="49" applyFont="1" applyFill="1" applyBorder="1" applyAlignment="1">
      <alignment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38" fontId="56" fillId="0" borderId="19" xfId="49" applyFont="1" applyFill="1" applyBorder="1" applyAlignment="1">
      <alignment vertical="center"/>
    </xf>
    <xf numFmtId="38" fontId="56" fillId="0" borderId="20" xfId="49" applyFont="1" applyFill="1" applyBorder="1" applyAlignment="1">
      <alignment vertical="center"/>
    </xf>
    <xf numFmtId="38" fontId="56" fillId="0" borderId="21" xfId="49" applyFont="1" applyFill="1" applyBorder="1" applyAlignment="1">
      <alignment vertical="center"/>
    </xf>
    <xf numFmtId="38" fontId="56" fillId="0" borderId="22" xfId="49" applyFont="1" applyFill="1" applyBorder="1" applyAlignment="1">
      <alignment vertical="center"/>
    </xf>
    <xf numFmtId="38" fontId="56" fillId="0" borderId="23" xfId="49" applyFont="1" applyFill="1" applyBorder="1" applyAlignment="1">
      <alignment vertical="center"/>
    </xf>
    <xf numFmtId="38" fontId="56" fillId="0" borderId="24" xfId="49" applyFont="1" applyFill="1" applyBorder="1" applyAlignment="1">
      <alignment vertical="center"/>
    </xf>
    <xf numFmtId="38" fontId="56" fillId="0" borderId="25" xfId="49" applyFont="1" applyFill="1" applyBorder="1" applyAlignment="1">
      <alignment vertical="center"/>
    </xf>
    <xf numFmtId="38" fontId="56" fillId="0" borderId="26" xfId="49" applyFont="1" applyFill="1" applyBorder="1" applyAlignment="1">
      <alignment vertical="center"/>
    </xf>
    <xf numFmtId="38" fontId="56" fillId="0" borderId="27" xfId="49" applyFont="1" applyFill="1" applyBorder="1" applyAlignment="1">
      <alignment vertical="center"/>
    </xf>
    <xf numFmtId="38" fontId="56" fillId="0" borderId="28" xfId="49" applyFont="1" applyFill="1" applyBorder="1" applyAlignment="1">
      <alignment vertical="center"/>
    </xf>
    <xf numFmtId="38" fontId="56" fillId="0" borderId="29" xfId="49" applyFont="1" applyFill="1" applyBorder="1" applyAlignment="1">
      <alignment vertical="center"/>
    </xf>
    <xf numFmtId="38" fontId="56" fillId="0" borderId="30" xfId="49" applyFont="1" applyFill="1" applyBorder="1" applyAlignment="1">
      <alignment vertical="center"/>
    </xf>
    <xf numFmtId="38" fontId="56" fillId="0" borderId="31" xfId="49" applyFont="1" applyFill="1" applyBorder="1" applyAlignment="1">
      <alignment vertical="center"/>
    </xf>
    <xf numFmtId="38" fontId="56" fillId="0" borderId="32" xfId="49" applyFont="1" applyFill="1" applyBorder="1" applyAlignment="1">
      <alignment vertical="center"/>
    </xf>
    <xf numFmtId="196" fontId="56" fillId="0" borderId="33" xfId="49" applyNumberFormat="1" applyFont="1" applyFill="1" applyBorder="1" applyAlignment="1">
      <alignment vertical="center"/>
    </xf>
    <xf numFmtId="196" fontId="56" fillId="0" borderId="34" xfId="49" applyNumberFormat="1" applyFont="1" applyFill="1" applyBorder="1" applyAlignment="1">
      <alignment vertical="center"/>
    </xf>
    <xf numFmtId="196" fontId="56" fillId="0" borderId="31" xfId="49" applyNumberFormat="1" applyFont="1" applyFill="1" applyBorder="1" applyAlignment="1">
      <alignment vertical="center"/>
    </xf>
    <xf numFmtId="196" fontId="56" fillId="0" borderId="32" xfId="49" applyNumberFormat="1" applyFont="1" applyFill="1" applyBorder="1" applyAlignment="1">
      <alignment vertical="center"/>
    </xf>
    <xf numFmtId="196" fontId="56" fillId="0" borderId="19" xfId="49" applyNumberFormat="1" applyFont="1" applyFill="1" applyBorder="1" applyAlignment="1">
      <alignment vertical="center"/>
    </xf>
    <xf numFmtId="196" fontId="56" fillId="0" borderId="20" xfId="49" applyNumberFormat="1" applyFont="1" applyFill="1" applyBorder="1" applyAlignment="1">
      <alignment vertical="center"/>
    </xf>
    <xf numFmtId="196" fontId="56" fillId="0" borderId="23" xfId="49" applyNumberFormat="1" applyFont="1" applyFill="1" applyBorder="1" applyAlignment="1">
      <alignment vertical="center"/>
    </xf>
    <xf numFmtId="196" fontId="56" fillId="0" borderId="24" xfId="49" applyNumberFormat="1" applyFont="1" applyFill="1" applyBorder="1" applyAlignment="1">
      <alignment vertical="center"/>
    </xf>
    <xf numFmtId="196" fontId="56" fillId="0" borderId="35" xfId="49" applyNumberFormat="1" applyFont="1" applyFill="1" applyBorder="1" applyAlignment="1">
      <alignment vertical="center"/>
    </xf>
    <xf numFmtId="196" fontId="56" fillId="0" borderId="36" xfId="49" applyNumberFormat="1" applyFont="1" applyFill="1" applyBorder="1" applyAlignment="1">
      <alignment vertical="center"/>
    </xf>
    <xf numFmtId="196" fontId="56" fillId="0" borderId="29" xfId="49" applyNumberFormat="1" applyFont="1" applyFill="1" applyBorder="1" applyAlignment="1">
      <alignment vertical="center"/>
    </xf>
    <xf numFmtId="196" fontId="56" fillId="0" borderId="30" xfId="49" applyNumberFormat="1" applyFont="1" applyFill="1" applyBorder="1" applyAlignment="1">
      <alignment vertical="center"/>
    </xf>
    <xf numFmtId="2" fontId="56" fillId="0" borderId="31" xfId="0" applyNumberFormat="1" applyFont="1" applyFill="1" applyBorder="1" applyAlignment="1">
      <alignment vertical="center"/>
    </xf>
    <xf numFmtId="2" fontId="56" fillId="0" borderId="32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37" xfId="49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38" xfId="0" applyFont="1" applyFill="1" applyBorder="1" applyAlignment="1" applyProtection="1">
      <alignment vertical="center"/>
      <protection locked="0"/>
    </xf>
    <xf numFmtId="0" fontId="56" fillId="0" borderId="39" xfId="0" applyFont="1" applyFill="1" applyBorder="1" applyAlignment="1">
      <alignment horizontal="distributed" vertical="center"/>
    </xf>
    <xf numFmtId="0" fontId="56" fillId="0" borderId="39" xfId="0" applyFont="1" applyFill="1" applyBorder="1" applyAlignment="1">
      <alignment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41" xfId="0" applyFont="1" applyFill="1" applyBorder="1" applyAlignment="1" applyProtection="1">
      <alignment vertical="center"/>
      <protection locked="0"/>
    </xf>
    <xf numFmtId="0" fontId="56" fillId="0" borderId="10" xfId="0" applyFont="1" applyFill="1" applyBorder="1" applyAlignment="1">
      <alignment horizontal="distributed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distributed" vertical="center"/>
    </xf>
    <xf numFmtId="0" fontId="56" fillId="0" borderId="43" xfId="0" applyFont="1" applyFill="1" applyBorder="1" applyAlignment="1">
      <alignment vertical="center"/>
    </xf>
    <xf numFmtId="0" fontId="56" fillId="0" borderId="44" xfId="0" applyFont="1" applyFill="1" applyBorder="1" applyAlignment="1">
      <alignment horizontal="distributed" vertical="center"/>
    </xf>
    <xf numFmtId="0" fontId="56" fillId="0" borderId="44" xfId="0" applyFont="1" applyFill="1" applyBorder="1" applyAlignment="1">
      <alignment vertical="center"/>
    </xf>
    <xf numFmtId="38" fontId="56" fillId="0" borderId="44" xfId="49" applyFont="1" applyFill="1" applyBorder="1" applyAlignment="1">
      <alignment vertical="center"/>
    </xf>
    <xf numFmtId="0" fontId="56" fillId="0" borderId="45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>
      <alignment horizontal="distributed" vertical="center"/>
    </xf>
    <xf numFmtId="0" fontId="56" fillId="0" borderId="12" xfId="0" applyFont="1" applyFill="1" applyBorder="1" applyAlignment="1">
      <alignment horizontal="distributed" vertical="center"/>
    </xf>
    <xf numFmtId="0" fontId="56" fillId="0" borderId="46" xfId="0" applyFont="1" applyFill="1" applyBorder="1" applyAlignment="1">
      <alignment vertical="center"/>
    </xf>
    <xf numFmtId="0" fontId="56" fillId="0" borderId="46" xfId="0" applyFont="1" applyFill="1" applyBorder="1" applyAlignment="1">
      <alignment horizontal="distributed" vertical="center"/>
    </xf>
    <xf numFmtId="38" fontId="56" fillId="0" borderId="33" xfId="49" applyFont="1" applyFill="1" applyBorder="1" applyAlignment="1">
      <alignment vertical="center"/>
    </xf>
    <xf numFmtId="38" fontId="56" fillId="0" borderId="47" xfId="49" applyFont="1" applyFill="1" applyBorder="1" applyAlignment="1">
      <alignment vertical="center"/>
    </xf>
    <xf numFmtId="38" fontId="56" fillId="0" borderId="48" xfId="49" applyFont="1" applyFill="1" applyBorder="1" applyAlignment="1">
      <alignment vertical="center"/>
    </xf>
    <xf numFmtId="0" fontId="56" fillId="0" borderId="49" xfId="0" applyFont="1" applyFill="1" applyBorder="1" applyAlignment="1">
      <alignment horizontal="distributed" vertical="center"/>
    </xf>
    <xf numFmtId="0" fontId="56" fillId="0" borderId="50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distributed" vertical="center"/>
    </xf>
    <xf numFmtId="38" fontId="56" fillId="0" borderId="11" xfId="49" applyFont="1" applyFill="1" applyBorder="1" applyAlignment="1">
      <alignment vertical="center"/>
    </xf>
    <xf numFmtId="0" fontId="56" fillId="0" borderId="51" xfId="0" applyFont="1" applyFill="1" applyBorder="1" applyAlignment="1">
      <alignment horizontal="distributed" vertical="center"/>
    </xf>
    <xf numFmtId="38" fontId="56" fillId="0" borderId="52" xfId="49" applyFont="1" applyFill="1" applyBorder="1" applyAlignment="1">
      <alignment vertical="center"/>
    </xf>
    <xf numFmtId="0" fontId="56" fillId="0" borderId="53" xfId="0" applyFont="1" applyFill="1" applyBorder="1" applyAlignment="1">
      <alignment horizontal="distributed" vertical="center"/>
    </xf>
    <xf numFmtId="0" fontId="56" fillId="0" borderId="54" xfId="0" applyFont="1" applyFill="1" applyBorder="1" applyAlignment="1">
      <alignment horizontal="distributed" vertical="center"/>
    </xf>
    <xf numFmtId="0" fontId="56" fillId="0" borderId="54" xfId="0" applyFont="1" applyFill="1" applyBorder="1" applyAlignment="1">
      <alignment vertical="center"/>
    </xf>
    <xf numFmtId="38" fontId="56" fillId="0" borderId="54" xfId="49" applyFont="1" applyFill="1" applyBorder="1" applyAlignment="1">
      <alignment vertical="center"/>
    </xf>
    <xf numFmtId="38" fontId="56" fillId="0" borderId="55" xfId="49" applyFont="1" applyFill="1" applyBorder="1" applyAlignment="1">
      <alignment vertical="center"/>
    </xf>
    <xf numFmtId="188" fontId="56" fillId="0" borderId="56" xfId="49" applyNumberFormat="1" applyFont="1" applyFill="1" applyBorder="1" applyAlignment="1">
      <alignment horizontal="right" vertical="center"/>
    </xf>
    <xf numFmtId="196" fontId="56" fillId="0" borderId="57" xfId="49" applyNumberFormat="1" applyFont="1" applyFill="1" applyBorder="1" applyAlignment="1">
      <alignment horizontal="right" vertical="center"/>
    </xf>
    <xf numFmtId="49" fontId="56" fillId="0" borderId="56" xfId="49" applyNumberFormat="1" applyFont="1" applyFill="1" applyBorder="1" applyAlignment="1">
      <alignment horizontal="right" vertical="center"/>
    </xf>
    <xf numFmtId="196" fontId="56" fillId="0" borderId="46" xfId="49" applyNumberFormat="1" applyFont="1" applyFill="1" applyBorder="1" applyAlignment="1">
      <alignment vertical="center"/>
    </xf>
    <xf numFmtId="196" fontId="56" fillId="0" borderId="55" xfId="49" applyNumberFormat="1" applyFont="1" applyFill="1" applyBorder="1" applyAlignment="1">
      <alignment vertical="center"/>
    </xf>
    <xf numFmtId="0" fontId="56" fillId="0" borderId="58" xfId="0" applyFont="1" applyFill="1" applyBorder="1" applyAlignment="1">
      <alignment vertical="center"/>
    </xf>
    <xf numFmtId="196" fontId="56" fillId="0" borderId="44" xfId="49" applyNumberFormat="1" applyFont="1" applyFill="1" applyBorder="1" applyAlignment="1">
      <alignment vertical="center"/>
    </xf>
    <xf numFmtId="196" fontId="56" fillId="0" borderId="48" xfId="49" applyNumberFormat="1" applyFont="1" applyFill="1" applyBorder="1" applyAlignment="1">
      <alignment vertical="center"/>
    </xf>
    <xf numFmtId="0" fontId="56" fillId="0" borderId="59" xfId="0" applyFont="1" applyFill="1" applyBorder="1" applyAlignment="1" applyProtection="1">
      <alignment vertical="center"/>
      <protection locked="0"/>
    </xf>
    <xf numFmtId="0" fontId="56" fillId="0" borderId="60" xfId="0" applyFont="1" applyFill="1" applyBorder="1" applyAlignment="1">
      <alignment horizontal="distributed" vertical="center"/>
    </xf>
    <xf numFmtId="0" fontId="56" fillId="0" borderId="60" xfId="0" applyFont="1" applyFill="1" applyBorder="1" applyAlignment="1">
      <alignment vertical="center"/>
    </xf>
    <xf numFmtId="0" fontId="56" fillId="0" borderId="61" xfId="0" applyFont="1" applyFill="1" applyBorder="1" applyAlignment="1">
      <alignment horizontal="distributed" vertical="center"/>
    </xf>
    <xf numFmtId="0" fontId="56" fillId="0" borderId="48" xfId="0" applyFont="1" applyFill="1" applyBorder="1" applyAlignment="1">
      <alignment horizontal="distributed" vertical="center"/>
    </xf>
    <xf numFmtId="0" fontId="56" fillId="0" borderId="48" xfId="0" applyFont="1" applyFill="1" applyBorder="1" applyAlignment="1">
      <alignment vertical="center"/>
    </xf>
    <xf numFmtId="196" fontId="56" fillId="0" borderId="60" xfId="49" applyNumberFormat="1" applyFont="1" applyFill="1" applyBorder="1" applyAlignment="1">
      <alignment vertical="center"/>
    </xf>
    <xf numFmtId="196" fontId="56" fillId="0" borderId="54" xfId="49" applyNumberFormat="1" applyFont="1" applyFill="1" applyBorder="1" applyAlignment="1">
      <alignment vertical="center"/>
    </xf>
    <xf numFmtId="2" fontId="56" fillId="0" borderId="62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5" fillId="0" borderId="0" xfId="0" applyFont="1" applyFill="1" applyBorder="1" applyAlignment="1" applyProtection="1">
      <alignment vertical="center"/>
      <protection locked="0"/>
    </xf>
    <xf numFmtId="0" fontId="55" fillId="0" borderId="10" xfId="0" applyFont="1" applyFill="1" applyBorder="1" applyAlignment="1" applyProtection="1">
      <alignment vertical="center"/>
      <protection locked="0"/>
    </xf>
    <xf numFmtId="0" fontId="62" fillId="0" borderId="10" xfId="0" applyFont="1" applyFill="1" applyBorder="1" applyAlignment="1">
      <alignment vertical="center"/>
    </xf>
    <xf numFmtId="0" fontId="55" fillId="0" borderId="0" xfId="0" applyFont="1" applyFill="1" applyAlignment="1" applyProtection="1">
      <alignment vertical="center"/>
      <protection locked="0"/>
    </xf>
    <xf numFmtId="0" fontId="55" fillId="0" borderId="45" xfId="0" applyFont="1" applyFill="1" applyBorder="1" applyAlignment="1" applyProtection="1">
      <alignment vertical="center"/>
      <protection locked="0"/>
    </xf>
    <xf numFmtId="0" fontId="55" fillId="0" borderId="63" xfId="0" applyFont="1" applyFill="1" applyBorder="1" applyAlignment="1">
      <alignment vertical="center"/>
    </xf>
    <xf numFmtId="0" fontId="55" fillId="0" borderId="45" xfId="0" applyFont="1" applyFill="1" applyBorder="1" applyAlignment="1">
      <alignment horizontal="centerContinuous" vertical="center"/>
    </xf>
    <xf numFmtId="0" fontId="55" fillId="0" borderId="0" xfId="0" applyFont="1" applyFill="1" applyBorder="1" applyAlignment="1">
      <alignment horizontal="centerContinuous" vertical="center"/>
    </xf>
    <xf numFmtId="0" fontId="55" fillId="0" borderId="49" xfId="0" applyFont="1" applyFill="1" applyBorder="1" applyAlignment="1">
      <alignment horizontal="centerContinuous" vertical="center"/>
    </xf>
    <xf numFmtId="0" fontId="55" fillId="0" borderId="64" xfId="0" applyFont="1" applyFill="1" applyBorder="1" applyAlignment="1">
      <alignment horizontal="centerContinuous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41" xfId="0" applyFont="1" applyFill="1" applyBorder="1" applyAlignment="1" applyProtection="1">
      <alignment vertical="center"/>
      <protection locked="0"/>
    </xf>
    <xf numFmtId="0" fontId="55" fillId="0" borderId="10" xfId="0" applyFont="1" applyFill="1" applyBorder="1" applyAlignment="1">
      <alignment horizontal="distributed" vertical="center"/>
    </xf>
    <xf numFmtId="0" fontId="55" fillId="0" borderId="65" xfId="0" applyFont="1" applyFill="1" applyBorder="1" applyAlignment="1">
      <alignment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5" fillId="0" borderId="38" xfId="0" applyFont="1" applyFill="1" applyBorder="1" applyAlignment="1" applyProtection="1">
      <alignment vertical="center"/>
      <protection locked="0"/>
    </xf>
    <xf numFmtId="0" fontId="55" fillId="0" borderId="39" xfId="0" applyFont="1" applyFill="1" applyBorder="1" applyAlignment="1">
      <alignment horizontal="distributed" vertical="center"/>
    </xf>
    <xf numFmtId="0" fontId="55" fillId="0" borderId="42" xfId="0" applyFont="1" applyFill="1" applyBorder="1" applyAlignment="1">
      <alignment horizontal="distributed" vertical="center"/>
    </xf>
    <xf numFmtId="0" fontId="55" fillId="0" borderId="39" xfId="0" applyFont="1" applyFill="1" applyBorder="1" applyAlignment="1">
      <alignment vertical="center"/>
    </xf>
    <xf numFmtId="0" fontId="55" fillId="0" borderId="43" xfId="0" applyFont="1" applyFill="1" applyBorder="1" applyAlignment="1">
      <alignment vertical="center"/>
    </xf>
    <xf numFmtId="0" fontId="55" fillId="0" borderId="44" xfId="0" applyFont="1" applyFill="1" applyBorder="1" applyAlignment="1">
      <alignment horizontal="distributed" vertical="center"/>
    </xf>
    <xf numFmtId="0" fontId="55" fillId="0" borderId="70" xfId="0" applyFont="1" applyFill="1" applyBorder="1" applyAlignment="1">
      <alignment vertical="center"/>
    </xf>
    <xf numFmtId="38" fontId="58" fillId="0" borderId="29" xfId="49" applyFont="1" applyFill="1" applyBorder="1" applyAlignment="1">
      <alignment/>
    </xf>
    <xf numFmtId="38" fontId="55" fillId="0" borderId="30" xfId="49" applyFont="1" applyFill="1" applyBorder="1" applyAlignment="1">
      <alignment/>
    </xf>
    <xf numFmtId="0" fontId="55" fillId="0" borderId="12" xfId="0" applyFont="1" applyFill="1" applyBorder="1" applyAlignment="1">
      <alignment horizontal="distributed" vertical="center"/>
    </xf>
    <xf numFmtId="0" fontId="55" fillId="0" borderId="46" xfId="0" applyFont="1" applyFill="1" applyBorder="1" applyAlignment="1">
      <alignment vertical="center"/>
    </xf>
    <xf numFmtId="0" fontId="55" fillId="0" borderId="71" xfId="0" applyFont="1" applyFill="1" applyBorder="1" applyAlignment="1">
      <alignment vertical="center"/>
    </xf>
    <xf numFmtId="0" fontId="55" fillId="0" borderId="47" xfId="0" applyFont="1" applyFill="1" applyBorder="1" applyAlignment="1">
      <alignment horizontal="distributed" vertical="center"/>
    </xf>
    <xf numFmtId="0" fontId="55" fillId="0" borderId="72" xfId="0" applyFont="1" applyFill="1" applyBorder="1" applyAlignment="1">
      <alignment vertical="center"/>
    </xf>
    <xf numFmtId="38" fontId="58" fillId="0" borderId="73" xfId="49" applyFont="1" applyFill="1" applyBorder="1" applyAlignment="1">
      <alignment/>
    </xf>
    <xf numFmtId="38" fontId="58" fillId="0" borderId="23" xfId="49" applyFont="1" applyFill="1" applyBorder="1" applyAlignment="1">
      <alignment/>
    </xf>
    <xf numFmtId="38" fontId="55" fillId="0" borderId="24" xfId="49" applyFont="1" applyFill="1" applyBorder="1" applyAlignment="1">
      <alignment/>
    </xf>
    <xf numFmtId="0" fontId="55" fillId="0" borderId="46" xfId="0" applyFont="1" applyFill="1" applyBorder="1" applyAlignment="1">
      <alignment horizontal="distributed" vertical="center"/>
    </xf>
    <xf numFmtId="0" fontId="55" fillId="0" borderId="49" xfId="0" applyFont="1" applyFill="1" applyBorder="1" applyAlignment="1">
      <alignment horizontal="distributed" vertical="center"/>
    </xf>
    <xf numFmtId="0" fontId="55" fillId="0" borderId="5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distributed" vertical="center"/>
    </xf>
    <xf numFmtId="0" fontId="55" fillId="0" borderId="74" xfId="0" applyFont="1" applyFill="1" applyBorder="1" applyAlignment="1">
      <alignment vertical="center"/>
    </xf>
    <xf numFmtId="0" fontId="55" fillId="0" borderId="51" xfId="0" applyFont="1" applyFill="1" applyBorder="1" applyAlignment="1">
      <alignment horizontal="distributed" vertical="center"/>
    </xf>
    <xf numFmtId="0" fontId="55" fillId="0" borderId="52" xfId="0" applyFont="1" applyFill="1" applyBorder="1" applyAlignment="1">
      <alignment horizontal="distributed" vertical="center"/>
    </xf>
    <xf numFmtId="0" fontId="55" fillId="0" borderId="75" xfId="0" applyFont="1" applyFill="1" applyBorder="1" applyAlignment="1">
      <alignment vertical="center"/>
    </xf>
    <xf numFmtId="38" fontId="58" fillId="0" borderId="31" xfId="49" applyFont="1" applyFill="1" applyBorder="1" applyAlignment="1">
      <alignment/>
    </xf>
    <xf numFmtId="38" fontId="55" fillId="0" borderId="32" xfId="49" applyFont="1" applyFill="1" applyBorder="1" applyAlignment="1">
      <alignment/>
    </xf>
    <xf numFmtId="0" fontId="55" fillId="0" borderId="53" xfId="0" applyFont="1" applyFill="1" applyBorder="1" applyAlignment="1">
      <alignment horizontal="distributed" vertical="center"/>
    </xf>
    <xf numFmtId="0" fontId="55" fillId="0" borderId="54" xfId="0" applyFont="1" applyFill="1" applyBorder="1" applyAlignment="1">
      <alignment horizontal="distributed" vertical="center"/>
    </xf>
    <xf numFmtId="0" fontId="55" fillId="0" borderId="54" xfId="0" applyFont="1" applyFill="1" applyBorder="1" applyAlignment="1">
      <alignment vertical="center"/>
    </xf>
    <xf numFmtId="0" fontId="55" fillId="0" borderId="76" xfId="0" applyFont="1" applyFill="1" applyBorder="1" applyAlignment="1">
      <alignment vertical="center"/>
    </xf>
    <xf numFmtId="38" fontId="58" fillId="0" borderId="77" xfId="49" applyFont="1" applyFill="1" applyBorder="1" applyAlignment="1">
      <alignment/>
    </xf>
    <xf numFmtId="38" fontId="55" fillId="0" borderId="76" xfId="49" applyFont="1" applyFill="1" applyBorder="1" applyAlignment="1">
      <alignment/>
    </xf>
    <xf numFmtId="38" fontId="58" fillId="0" borderId="78" xfId="49" applyFont="1" applyFill="1" applyBorder="1" applyAlignment="1">
      <alignment/>
    </xf>
    <xf numFmtId="38" fontId="55" fillId="0" borderId="79" xfId="49" applyFont="1" applyFill="1" applyBorder="1" applyAlignment="1">
      <alignment/>
    </xf>
    <xf numFmtId="0" fontId="55" fillId="0" borderId="80" xfId="0" applyFont="1" applyFill="1" applyBorder="1" applyAlignment="1">
      <alignment vertical="center"/>
    </xf>
    <xf numFmtId="38" fontId="58" fillId="0" borderId="33" xfId="49" applyFont="1" applyFill="1" applyBorder="1" applyAlignment="1">
      <alignment/>
    </xf>
    <xf numFmtId="38" fontId="58" fillId="0" borderId="81" xfId="49" applyFont="1" applyFill="1" applyBorder="1" applyAlignment="1">
      <alignment/>
    </xf>
    <xf numFmtId="38" fontId="55" fillId="0" borderId="82" xfId="49" applyFont="1" applyFill="1" applyBorder="1" applyAlignment="1">
      <alignment/>
    </xf>
    <xf numFmtId="38" fontId="58" fillId="0" borderId="83" xfId="49" applyFont="1" applyFill="1" applyBorder="1" applyAlignment="1">
      <alignment/>
    </xf>
    <xf numFmtId="38" fontId="58" fillId="0" borderId="84" xfId="49" applyFont="1" applyFill="1" applyBorder="1" applyAlignment="1">
      <alignment/>
    </xf>
    <xf numFmtId="38" fontId="58" fillId="0" borderId="56" xfId="49" applyFont="1" applyFill="1" applyBorder="1" applyAlignment="1">
      <alignment/>
    </xf>
    <xf numFmtId="38" fontId="58" fillId="0" borderId="85" xfId="49" applyFont="1" applyFill="1" applyBorder="1" applyAlignment="1">
      <alignment/>
    </xf>
    <xf numFmtId="0" fontId="55" fillId="0" borderId="58" xfId="0" applyFont="1" applyFill="1" applyBorder="1" applyAlignment="1">
      <alignment vertical="center"/>
    </xf>
    <xf numFmtId="38" fontId="55" fillId="0" borderId="80" xfId="49" applyFont="1" applyFill="1" applyBorder="1" applyAlignment="1">
      <alignment/>
    </xf>
    <xf numFmtId="0" fontId="55" fillId="0" borderId="76" xfId="0" applyFont="1" applyFill="1" applyBorder="1" applyAlignment="1">
      <alignment horizontal="distributed" vertical="center"/>
    </xf>
    <xf numFmtId="38" fontId="55" fillId="0" borderId="86" xfId="49" applyFont="1" applyFill="1" applyBorder="1" applyAlignment="1">
      <alignment/>
    </xf>
    <xf numFmtId="0" fontId="55" fillId="0" borderId="59" xfId="0" applyFont="1" applyFill="1" applyBorder="1" applyAlignment="1" applyProtection="1">
      <alignment vertical="center"/>
      <protection locked="0"/>
    </xf>
    <xf numFmtId="0" fontId="55" fillId="0" borderId="60" xfId="0" applyFont="1" applyFill="1" applyBorder="1" applyAlignment="1">
      <alignment horizontal="distributed" vertical="center"/>
    </xf>
    <xf numFmtId="0" fontId="55" fillId="0" borderId="60" xfId="0" applyFont="1" applyFill="1" applyBorder="1" applyAlignment="1">
      <alignment vertical="center"/>
    </xf>
    <xf numFmtId="0" fontId="55" fillId="0" borderId="87" xfId="0" applyFont="1" applyFill="1" applyBorder="1" applyAlignment="1">
      <alignment vertical="center"/>
    </xf>
    <xf numFmtId="38" fontId="58" fillId="0" borderId="88" xfId="49" applyFont="1" applyFill="1" applyBorder="1" applyAlignment="1">
      <alignment/>
    </xf>
    <xf numFmtId="38" fontId="58" fillId="0" borderId="89" xfId="49" applyFont="1" applyFill="1" applyBorder="1" applyAlignment="1">
      <alignment/>
    </xf>
    <xf numFmtId="38" fontId="58" fillId="0" borderId="64" xfId="49" applyFont="1" applyFill="1" applyBorder="1" applyAlignment="1">
      <alignment/>
    </xf>
    <xf numFmtId="38" fontId="55" fillId="0" borderId="36" xfId="49" applyFont="1" applyFill="1" applyBorder="1" applyAlignment="1">
      <alignment/>
    </xf>
    <xf numFmtId="0" fontId="55" fillId="0" borderId="90" xfId="0" applyFont="1" applyFill="1" applyBorder="1" applyAlignment="1">
      <alignment horizontal="distributed" vertical="center"/>
    </xf>
    <xf numFmtId="0" fontId="55" fillId="0" borderId="85" xfId="0" applyFont="1" applyFill="1" applyBorder="1" applyAlignment="1">
      <alignment vertical="center"/>
    </xf>
    <xf numFmtId="0" fontId="55" fillId="0" borderId="64" xfId="0" applyFont="1" applyFill="1" applyBorder="1" applyAlignment="1">
      <alignment vertical="center"/>
    </xf>
    <xf numFmtId="0" fontId="55" fillId="0" borderId="91" xfId="0" applyFont="1" applyFill="1" applyBorder="1" applyAlignment="1">
      <alignment vertical="center"/>
    </xf>
    <xf numFmtId="0" fontId="55" fillId="0" borderId="92" xfId="0" applyFont="1" applyFill="1" applyBorder="1" applyAlignment="1">
      <alignment horizontal="distributed" vertical="center"/>
    </xf>
    <xf numFmtId="0" fontId="55" fillId="0" borderId="93" xfId="0" applyFont="1" applyFill="1" applyBorder="1" applyAlignment="1">
      <alignment vertical="center"/>
    </xf>
    <xf numFmtId="0" fontId="55" fillId="0" borderId="81" xfId="0" applyFont="1" applyFill="1" applyBorder="1" applyAlignment="1">
      <alignment vertical="center"/>
    </xf>
    <xf numFmtId="38" fontId="58" fillId="0" borderId="45" xfId="49" applyFont="1" applyFill="1" applyBorder="1" applyAlignment="1">
      <alignment/>
    </xf>
    <xf numFmtId="38" fontId="58" fillId="0" borderId="49" xfId="49" applyFont="1" applyFill="1" applyBorder="1" applyAlignment="1">
      <alignment/>
    </xf>
    <xf numFmtId="0" fontId="55" fillId="0" borderId="60" xfId="0" applyFont="1" applyFill="1" applyBorder="1" applyAlignment="1">
      <alignment horizontal="center" vertical="center"/>
    </xf>
    <xf numFmtId="38" fontId="55" fillId="0" borderId="94" xfId="49" applyFont="1" applyFill="1" applyBorder="1" applyAlignment="1">
      <alignment/>
    </xf>
    <xf numFmtId="38" fontId="55" fillId="0" borderId="35" xfId="49" applyFont="1" applyFill="1" applyBorder="1" applyAlignment="1">
      <alignment/>
    </xf>
    <xf numFmtId="0" fontId="55" fillId="0" borderId="95" xfId="0" applyFont="1" applyFill="1" applyBorder="1" applyAlignment="1">
      <alignment vertical="center"/>
    </xf>
    <xf numFmtId="192" fontId="55" fillId="0" borderId="13" xfId="0" applyNumberFormat="1" applyFont="1" applyFill="1" applyBorder="1" applyAlignment="1">
      <alignment/>
    </xf>
    <xf numFmtId="192" fontId="55" fillId="0" borderId="29" xfId="0" applyNumberFormat="1" applyFont="1" applyFill="1" applyBorder="1" applyAlignment="1">
      <alignment/>
    </xf>
    <xf numFmtId="192" fontId="55" fillId="0" borderId="30" xfId="0" applyNumberFormat="1" applyFont="1" applyFill="1" applyBorder="1" applyAlignment="1">
      <alignment/>
    </xf>
    <xf numFmtId="38" fontId="55" fillId="0" borderId="73" xfId="49" applyFont="1" applyFill="1" applyBorder="1" applyAlignment="1">
      <alignment/>
    </xf>
    <xf numFmtId="38" fontId="55" fillId="0" borderId="23" xfId="49" applyFont="1" applyFill="1" applyBorder="1" applyAlignment="1">
      <alignment/>
    </xf>
    <xf numFmtId="0" fontId="55" fillId="0" borderId="41" xfId="0" applyFont="1" applyFill="1" applyBorder="1" applyAlignment="1">
      <alignment vertical="center"/>
    </xf>
    <xf numFmtId="2" fontId="55" fillId="0" borderId="14" xfId="0" applyNumberFormat="1" applyFont="1" applyFill="1" applyBorder="1" applyAlignment="1">
      <alignment horizontal="right"/>
    </xf>
    <xf numFmtId="2" fontId="55" fillId="0" borderId="31" xfId="0" applyNumberFormat="1" applyFont="1" applyFill="1" applyBorder="1" applyAlignment="1">
      <alignment horizontal="right"/>
    </xf>
    <xf numFmtId="2" fontId="55" fillId="0" borderId="32" xfId="0" applyNumberFormat="1" applyFont="1" applyFill="1" applyBorder="1" applyAlignment="1">
      <alignment horizontal="right"/>
    </xf>
    <xf numFmtId="0" fontId="55" fillId="0" borderId="96" xfId="0" applyFont="1" applyFill="1" applyBorder="1" applyAlignment="1">
      <alignment horizontal="center" vertical="center"/>
    </xf>
    <xf numFmtId="0" fontId="55" fillId="0" borderId="97" xfId="0" applyFont="1" applyFill="1" applyBorder="1" applyAlignment="1">
      <alignment horizontal="center" vertical="center"/>
    </xf>
    <xf numFmtId="0" fontId="55" fillId="0" borderId="98" xfId="0" applyFont="1" applyFill="1" applyBorder="1" applyAlignment="1" applyProtection="1">
      <alignment horizontal="left" vertical="center"/>
      <protection locked="0"/>
    </xf>
    <xf numFmtId="194" fontId="55" fillId="0" borderId="99" xfId="49" applyNumberFormat="1" applyFont="1" applyFill="1" applyBorder="1" applyAlignment="1">
      <alignment/>
    </xf>
    <xf numFmtId="194" fontId="55" fillId="0" borderId="100" xfId="49" applyNumberFormat="1" applyFont="1" applyFill="1" applyBorder="1" applyAlignment="1">
      <alignment/>
    </xf>
    <xf numFmtId="194" fontId="55" fillId="0" borderId="101" xfId="49" applyNumberFormat="1" applyFont="1" applyFill="1" applyBorder="1" applyAlignment="1">
      <alignment/>
    </xf>
    <xf numFmtId="194" fontId="55" fillId="0" borderId="102" xfId="49" applyNumberFormat="1" applyFont="1" applyFill="1" applyBorder="1" applyAlignment="1">
      <alignment/>
    </xf>
    <xf numFmtId="194" fontId="55" fillId="0" borderId="103" xfId="49" applyNumberFormat="1" applyFont="1" applyFill="1" applyBorder="1" applyAlignment="1">
      <alignment/>
    </xf>
    <xf numFmtId="194" fontId="55" fillId="0" borderId="104" xfId="49" applyNumberFormat="1" applyFont="1" applyFill="1" applyBorder="1" applyAlignment="1">
      <alignment/>
    </xf>
    <xf numFmtId="194" fontId="55" fillId="0" borderId="105" xfId="49" applyNumberFormat="1" applyFont="1" applyFill="1" applyBorder="1" applyAlignment="1">
      <alignment/>
    </xf>
    <xf numFmtId="194" fontId="55" fillId="0" borderId="106" xfId="49" applyNumberFormat="1" applyFont="1" applyFill="1" applyBorder="1" applyAlignment="1">
      <alignment/>
    </xf>
    <xf numFmtId="194" fontId="55" fillId="0" borderId="107" xfId="49" applyNumberFormat="1" applyFont="1" applyFill="1" applyBorder="1" applyAlignment="1">
      <alignment/>
    </xf>
    <xf numFmtId="194" fontId="55" fillId="0" borderId="97" xfId="49" applyNumberFormat="1" applyFont="1" applyFill="1" applyBorder="1" applyAlignment="1">
      <alignment/>
    </xf>
    <xf numFmtId="38" fontId="58" fillId="0" borderId="94" xfId="49" applyFont="1" applyFill="1" applyBorder="1" applyAlignment="1">
      <alignment/>
    </xf>
    <xf numFmtId="38" fontId="58" fillId="0" borderId="35" xfId="49" applyFont="1" applyFill="1" applyBorder="1" applyAlignment="1">
      <alignment/>
    </xf>
    <xf numFmtId="194" fontId="55" fillId="0" borderId="108" xfId="49" applyNumberFormat="1" applyFont="1" applyFill="1" applyBorder="1" applyAlignment="1">
      <alignment/>
    </xf>
    <xf numFmtId="38" fontId="55" fillId="0" borderId="34" xfId="49" applyFont="1" applyFill="1" applyBorder="1" applyAlignment="1">
      <alignment/>
    </xf>
    <xf numFmtId="194" fontId="55" fillId="0" borderId="109" xfId="49" applyNumberFormat="1" applyFont="1" applyFill="1" applyBorder="1" applyAlignment="1">
      <alignment/>
    </xf>
    <xf numFmtId="194" fontId="55" fillId="0" borderId="98" xfId="49" applyNumberFormat="1" applyFont="1" applyFill="1" applyBorder="1" applyAlignment="1">
      <alignment/>
    </xf>
    <xf numFmtId="192" fontId="55" fillId="0" borderId="77" xfId="0" applyNumberFormat="1" applyFont="1" applyFill="1" applyBorder="1" applyAlignment="1">
      <alignment/>
    </xf>
    <xf numFmtId="38" fontId="55" fillId="0" borderId="96" xfId="49" applyFont="1" applyFill="1" applyBorder="1" applyAlignment="1">
      <alignment/>
    </xf>
    <xf numFmtId="0" fontId="55" fillId="0" borderId="97" xfId="0" applyFont="1" applyFill="1" applyBorder="1" applyAlignment="1">
      <alignment/>
    </xf>
    <xf numFmtId="2" fontId="55" fillId="0" borderId="79" xfId="0" applyNumberFormat="1" applyFont="1" applyFill="1" applyBorder="1" applyAlignment="1">
      <alignment horizontal="right"/>
    </xf>
    <xf numFmtId="2" fontId="55" fillId="0" borderId="65" xfId="0" applyNumberFormat="1" applyFont="1" applyFill="1" applyBorder="1" applyAlignment="1">
      <alignment horizontal="right"/>
    </xf>
    <xf numFmtId="0" fontId="55" fillId="0" borderId="98" xfId="0" applyFont="1" applyFill="1" applyBorder="1" applyAlignment="1">
      <alignment/>
    </xf>
    <xf numFmtId="0" fontId="60" fillId="0" borderId="0" xfId="0" applyFont="1" applyFill="1" applyBorder="1" applyAlignment="1">
      <alignment horizontal="left" vertical="center"/>
    </xf>
    <xf numFmtId="0" fontId="56" fillId="0" borderId="110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left" vertical="center"/>
    </xf>
    <xf numFmtId="0" fontId="56" fillId="0" borderId="39" xfId="0" applyFont="1" applyFill="1" applyBorder="1" applyAlignment="1">
      <alignment horizontal="distributed" vertical="center"/>
    </xf>
    <xf numFmtId="0" fontId="56" fillId="0" borderId="46" xfId="0" applyFont="1" applyFill="1" applyBorder="1" applyAlignment="1">
      <alignment horizontal="distributed" vertical="center"/>
    </xf>
    <xf numFmtId="0" fontId="56" fillId="0" borderId="57" xfId="0" applyFont="1" applyFill="1" applyBorder="1" applyAlignment="1">
      <alignment horizontal="distributed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6" fillId="0" borderId="111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distributed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8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57" xfId="0" applyFont="1" applyFill="1" applyBorder="1" applyAlignment="1">
      <alignment horizontal="distributed" vertical="center"/>
    </xf>
    <xf numFmtId="0" fontId="55" fillId="0" borderId="46" xfId="0" applyFont="1" applyFill="1" applyBorder="1" applyAlignment="1">
      <alignment horizontal="distributed" vertical="center"/>
    </xf>
    <xf numFmtId="0" fontId="63" fillId="0" borderId="60" xfId="0" applyFont="1" applyFill="1" applyBorder="1" applyAlignment="1">
      <alignment horizontal="center" vertical="center"/>
    </xf>
    <xf numFmtId="0" fontId="63" fillId="0" borderId="8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distributed" vertical="center"/>
    </xf>
    <xf numFmtId="0" fontId="55" fillId="0" borderId="39" xfId="0" applyFont="1" applyFill="1" applyBorder="1" applyAlignment="1">
      <alignment horizontal="distributed"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54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59" fillId="0" borderId="8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72199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238125</xdr:rowOff>
    </xdr:from>
    <xdr:to>
      <xdr:col>13</xdr:col>
      <xdr:colOff>0</xdr:colOff>
      <xdr:row>42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7219950" y="105156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9</xdr:col>
      <xdr:colOff>0</xdr:colOff>
      <xdr:row>4</xdr:row>
      <xdr:rowOff>238125</xdr:rowOff>
    </xdr:to>
    <xdr:sp>
      <xdr:nvSpPr>
        <xdr:cNvPr id="3" name="Line 6"/>
        <xdr:cNvSpPr>
          <a:spLocks/>
        </xdr:cNvSpPr>
      </xdr:nvSpPr>
      <xdr:spPr>
        <a:xfrm>
          <a:off x="9525" y="685800"/>
          <a:ext cx="3362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62579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238125</xdr:rowOff>
    </xdr:from>
    <xdr:to>
      <xdr:col>12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257925" y="105156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48</xdr:row>
      <xdr:rowOff>0</xdr:rowOff>
    </xdr:from>
    <xdr:to>
      <xdr:col>24</xdr:col>
      <xdr:colOff>38100</xdr:colOff>
      <xdr:row>48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17878425" y="17945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8</xdr:col>
      <xdr:colOff>47625</xdr:colOff>
      <xdr:row>6</xdr:row>
      <xdr:rowOff>381000</xdr:rowOff>
    </xdr:to>
    <xdr:sp>
      <xdr:nvSpPr>
        <xdr:cNvPr id="2" name="Line 10"/>
        <xdr:cNvSpPr>
          <a:spLocks/>
        </xdr:cNvSpPr>
      </xdr:nvSpPr>
      <xdr:spPr>
        <a:xfrm flipH="1" flipV="1">
          <a:off x="19050" y="1152525"/>
          <a:ext cx="39433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102</xdr:row>
      <xdr:rowOff>0</xdr:rowOff>
    </xdr:from>
    <xdr:to>
      <xdr:col>24</xdr:col>
      <xdr:colOff>38100</xdr:colOff>
      <xdr:row>102</xdr:row>
      <xdr:rowOff>0</xdr:rowOff>
    </xdr:to>
    <xdr:sp>
      <xdr:nvSpPr>
        <xdr:cNvPr id="3" name="Line 11"/>
        <xdr:cNvSpPr>
          <a:spLocks/>
        </xdr:cNvSpPr>
      </xdr:nvSpPr>
      <xdr:spPr>
        <a:xfrm flipH="1" flipV="1">
          <a:off x="17878425" y="37452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175</xdr:row>
      <xdr:rowOff>0</xdr:rowOff>
    </xdr:from>
    <xdr:to>
      <xdr:col>24</xdr:col>
      <xdr:colOff>38100</xdr:colOff>
      <xdr:row>175</xdr:row>
      <xdr:rowOff>0</xdr:rowOff>
    </xdr:to>
    <xdr:sp>
      <xdr:nvSpPr>
        <xdr:cNvPr id="4" name="Line 14"/>
        <xdr:cNvSpPr>
          <a:spLocks/>
        </xdr:cNvSpPr>
      </xdr:nvSpPr>
      <xdr:spPr>
        <a:xfrm flipH="1" flipV="1">
          <a:off x="17878425" y="56959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227</xdr:row>
      <xdr:rowOff>0</xdr:rowOff>
    </xdr:from>
    <xdr:to>
      <xdr:col>14</xdr:col>
      <xdr:colOff>38100</xdr:colOff>
      <xdr:row>227</xdr:row>
      <xdr:rowOff>0</xdr:rowOff>
    </xdr:to>
    <xdr:sp>
      <xdr:nvSpPr>
        <xdr:cNvPr id="5" name="Line 25"/>
        <xdr:cNvSpPr>
          <a:spLocks/>
        </xdr:cNvSpPr>
      </xdr:nvSpPr>
      <xdr:spPr>
        <a:xfrm flipH="1" flipV="1">
          <a:off x="8639175" y="76038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48</xdr:row>
      <xdr:rowOff>0</xdr:rowOff>
    </xdr:from>
    <xdr:to>
      <xdr:col>19</xdr:col>
      <xdr:colOff>38100</xdr:colOff>
      <xdr:row>48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13258800" y="17945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2.125" style="7" customWidth="1"/>
    <col min="2" max="2" width="10.75390625" style="6" customWidth="1"/>
    <col min="3" max="3" width="1.25" style="6" customWidth="1"/>
    <col min="4" max="4" width="0.74609375" style="6" customWidth="1"/>
    <col min="5" max="5" width="16.625" style="6" customWidth="1"/>
    <col min="6" max="6" width="0.6171875" style="7" customWidth="1"/>
    <col min="7" max="7" width="0.74609375" style="7" customWidth="1"/>
    <col min="8" max="8" width="10.375" style="6" customWidth="1"/>
    <col min="9" max="9" width="1.00390625" style="7" customWidth="1"/>
    <col min="10" max="14" width="12.625" style="8" customWidth="1"/>
    <col min="15" max="16384" width="9.00390625" style="8" customWidth="1"/>
  </cols>
  <sheetData>
    <row r="1" spans="1:14" s="1" customFormat="1" ht="20.25" customHeight="1">
      <c r="A1" s="258" t="s">
        <v>63</v>
      </c>
      <c r="B1" s="258"/>
      <c r="C1" s="258"/>
      <c r="D1" s="258"/>
      <c r="E1" s="258"/>
      <c r="F1" s="72"/>
      <c r="G1" s="72"/>
      <c r="H1" s="73"/>
      <c r="I1" s="72"/>
      <c r="J1" s="74"/>
      <c r="K1" s="74"/>
      <c r="L1" s="74"/>
      <c r="M1" s="74"/>
      <c r="N1" s="74"/>
    </row>
    <row r="2" spans="1:14" ht="14.25">
      <c r="A2" s="72"/>
      <c r="B2" s="75"/>
      <c r="C2" s="75"/>
      <c r="D2" s="75"/>
      <c r="E2" s="75"/>
      <c r="F2" s="76"/>
      <c r="G2" s="76"/>
      <c r="H2" s="75"/>
      <c r="I2" s="76"/>
      <c r="J2" s="77"/>
      <c r="K2" s="77"/>
      <c r="L2" s="77"/>
      <c r="M2" s="77"/>
      <c r="N2" s="77"/>
    </row>
    <row r="3" spans="1:14" s="9" customFormat="1" ht="18.75" customHeight="1" thickBot="1">
      <c r="A3" s="78"/>
      <c r="B3" s="79" t="s">
        <v>64</v>
      </c>
      <c r="C3" s="80"/>
      <c r="D3" s="80"/>
      <c r="E3" s="81"/>
      <c r="F3" s="82"/>
      <c r="G3" s="82"/>
      <c r="H3" s="81"/>
      <c r="I3" s="70"/>
      <c r="J3" s="15"/>
      <c r="K3" s="83"/>
      <c r="L3" s="83"/>
      <c r="M3" s="83"/>
      <c r="N3" s="83" t="s">
        <v>2</v>
      </c>
    </row>
    <row r="4" spans="1:14" s="10" customFormat="1" ht="21" customHeight="1">
      <c r="A4" s="84"/>
      <c r="B4" s="85"/>
      <c r="C4" s="85"/>
      <c r="D4" s="85"/>
      <c r="E4" s="86"/>
      <c r="F4" s="86"/>
      <c r="G4" s="86"/>
      <c r="H4" s="85" t="s">
        <v>1</v>
      </c>
      <c r="I4" s="86"/>
      <c r="J4" s="39">
        <v>26</v>
      </c>
      <c r="K4" s="39">
        <v>27</v>
      </c>
      <c r="L4" s="87">
        <v>28</v>
      </c>
      <c r="M4" s="39">
        <v>29</v>
      </c>
      <c r="N4" s="88">
        <v>30</v>
      </c>
    </row>
    <row r="5" spans="1:14" s="10" customFormat="1" ht="21" customHeight="1" thickBot="1">
      <c r="A5" s="89"/>
      <c r="B5" s="90" t="s">
        <v>3</v>
      </c>
      <c r="C5" s="90"/>
      <c r="D5" s="90"/>
      <c r="E5" s="90"/>
      <c r="F5" s="91"/>
      <c r="G5" s="91"/>
      <c r="H5" s="90"/>
      <c r="I5" s="91"/>
      <c r="J5" s="40"/>
      <c r="K5" s="40"/>
      <c r="L5" s="92"/>
      <c r="M5" s="40"/>
      <c r="N5" s="41"/>
    </row>
    <row r="6" spans="1:14" s="10" customFormat="1" ht="21" customHeight="1">
      <c r="A6" s="84"/>
      <c r="B6" s="85" t="s">
        <v>4</v>
      </c>
      <c r="C6" s="85"/>
      <c r="D6" s="93"/>
      <c r="E6" s="262" t="s">
        <v>5</v>
      </c>
      <c r="F6" s="86"/>
      <c r="G6" s="94"/>
      <c r="H6" s="95" t="s">
        <v>6</v>
      </c>
      <c r="I6" s="96"/>
      <c r="J6" s="42">
        <v>2121395</v>
      </c>
      <c r="K6" s="42">
        <v>1913765</v>
      </c>
      <c r="L6" s="97">
        <v>1869652</v>
      </c>
      <c r="M6" s="42">
        <v>2238012</v>
      </c>
      <c r="N6" s="43">
        <v>2283660</v>
      </c>
    </row>
    <row r="7" spans="1:14" s="10" customFormat="1" ht="21" customHeight="1">
      <c r="A7" s="98"/>
      <c r="B7" s="99"/>
      <c r="C7" s="99"/>
      <c r="D7" s="100"/>
      <c r="E7" s="263"/>
      <c r="F7" s="101"/>
      <c r="G7" s="13"/>
      <c r="H7" s="102" t="s">
        <v>7</v>
      </c>
      <c r="I7" s="101"/>
      <c r="J7" s="103">
        <v>6389</v>
      </c>
      <c r="K7" s="44">
        <v>8651</v>
      </c>
      <c r="L7" s="104">
        <v>11867</v>
      </c>
      <c r="M7" s="44">
        <v>4766</v>
      </c>
      <c r="N7" s="45">
        <v>2797</v>
      </c>
    </row>
    <row r="8" spans="1:14" s="10" customFormat="1" ht="21" customHeight="1">
      <c r="A8" s="98"/>
      <c r="B8" s="99"/>
      <c r="C8" s="99"/>
      <c r="D8" s="100"/>
      <c r="E8" s="102" t="s">
        <v>8</v>
      </c>
      <c r="F8" s="101"/>
      <c r="G8" s="101"/>
      <c r="H8" s="102"/>
      <c r="I8" s="101"/>
      <c r="J8" s="46">
        <v>0</v>
      </c>
      <c r="K8" s="46">
        <v>0</v>
      </c>
      <c r="L8" s="105">
        <v>0</v>
      </c>
      <c r="M8" s="46">
        <v>0</v>
      </c>
      <c r="N8" s="47">
        <v>0</v>
      </c>
    </row>
    <row r="9" spans="1:14" s="10" customFormat="1" ht="21" customHeight="1">
      <c r="A9" s="98"/>
      <c r="B9" s="99"/>
      <c r="C9" s="99"/>
      <c r="D9" s="106"/>
      <c r="E9" s="264" t="s">
        <v>9</v>
      </c>
      <c r="F9" s="14"/>
      <c r="G9" s="107"/>
      <c r="H9" s="108" t="s">
        <v>6</v>
      </c>
      <c r="I9" s="12"/>
      <c r="J9" s="48">
        <v>0</v>
      </c>
      <c r="K9" s="48">
        <v>0</v>
      </c>
      <c r="L9" s="109">
        <v>28789</v>
      </c>
      <c r="M9" s="48">
        <v>14905</v>
      </c>
      <c r="N9" s="49">
        <v>0</v>
      </c>
    </row>
    <row r="10" spans="1:14" s="10" customFormat="1" ht="21" customHeight="1" thickBot="1">
      <c r="A10" s="89"/>
      <c r="B10" s="90"/>
      <c r="C10" s="90"/>
      <c r="D10" s="110"/>
      <c r="E10" s="271"/>
      <c r="F10" s="91"/>
      <c r="G10" s="13"/>
      <c r="H10" s="90" t="s">
        <v>10</v>
      </c>
      <c r="I10" s="91"/>
      <c r="J10" s="50">
        <v>52657</v>
      </c>
      <c r="K10" s="50">
        <v>55518</v>
      </c>
      <c r="L10" s="111">
        <v>55390</v>
      </c>
      <c r="M10" s="50">
        <v>60413</v>
      </c>
      <c r="N10" s="51">
        <v>62078</v>
      </c>
    </row>
    <row r="11" spans="1:14" s="10" customFormat="1" ht="21" customHeight="1">
      <c r="A11" s="84"/>
      <c r="B11" s="85" t="s">
        <v>11</v>
      </c>
      <c r="C11" s="85"/>
      <c r="D11" s="112"/>
      <c r="E11" s="113" t="s">
        <v>12</v>
      </c>
      <c r="F11" s="114"/>
      <c r="G11" s="114"/>
      <c r="H11" s="113"/>
      <c r="I11" s="114"/>
      <c r="J11" s="46">
        <v>393363</v>
      </c>
      <c r="K11" s="52">
        <v>396022</v>
      </c>
      <c r="L11" s="115">
        <v>373371</v>
      </c>
      <c r="M11" s="52">
        <v>405854</v>
      </c>
      <c r="N11" s="53">
        <v>436619</v>
      </c>
    </row>
    <row r="12" spans="1:14" s="10" customFormat="1" ht="21" customHeight="1" thickBot="1">
      <c r="A12" s="89"/>
      <c r="B12" s="90"/>
      <c r="C12" s="90"/>
      <c r="D12" s="100"/>
      <c r="E12" s="102" t="s">
        <v>13</v>
      </c>
      <c r="F12" s="101"/>
      <c r="G12" s="101"/>
      <c r="H12" s="102"/>
      <c r="I12" s="101"/>
      <c r="J12" s="54">
        <v>2981568</v>
      </c>
      <c r="K12" s="54">
        <v>3109245</v>
      </c>
      <c r="L12" s="116">
        <v>2708647</v>
      </c>
      <c r="M12" s="54">
        <v>3117137</v>
      </c>
      <c r="N12" s="55">
        <v>3510764</v>
      </c>
    </row>
    <row r="13" spans="1:14" s="10" customFormat="1" ht="21" customHeight="1">
      <c r="A13" s="84"/>
      <c r="B13" s="85" t="s">
        <v>14</v>
      </c>
      <c r="C13" s="85"/>
      <c r="D13" s="112"/>
      <c r="E13" s="113" t="s">
        <v>15</v>
      </c>
      <c r="F13" s="114"/>
      <c r="G13" s="114"/>
      <c r="H13" s="113"/>
      <c r="I13" s="114"/>
      <c r="J13" s="46">
        <v>13658378</v>
      </c>
      <c r="K13" s="46">
        <v>14178234</v>
      </c>
      <c r="L13" s="105">
        <v>13298142</v>
      </c>
      <c r="M13" s="46">
        <v>14457175</v>
      </c>
      <c r="N13" s="47">
        <v>14440013</v>
      </c>
    </row>
    <row r="14" spans="1:14" s="10" customFormat="1" ht="21" customHeight="1">
      <c r="A14" s="98"/>
      <c r="B14" s="99"/>
      <c r="C14" s="99"/>
      <c r="D14" s="100"/>
      <c r="E14" s="102" t="s">
        <v>16</v>
      </c>
      <c r="F14" s="101"/>
      <c r="G14" s="101"/>
      <c r="H14" s="102"/>
      <c r="I14" s="101"/>
      <c r="J14" s="46">
        <v>3973297</v>
      </c>
      <c r="K14" s="46">
        <v>4496749</v>
      </c>
      <c r="L14" s="105">
        <v>4188285</v>
      </c>
      <c r="M14" s="46">
        <v>3912604</v>
      </c>
      <c r="N14" s="47">
        <v>4285239</v>
      </c>
    </row>
    <row r="15" spans="1:14" s="10" customFormat="1" ht="21" customHeight="1">
      <c r="A15" s="98"/>
      <c r="B15" s="99"/>
      <c r="C15" s="99"/>
      <c r="D15" s="100"/>
      <c r="E15" s="102" t="s">
        <v>17</v>
      </c>
      <c r="F15" s="101"/>
      <c r="G15" s="101"/>
      <c r="H15" s="102"/>
      <c r="I15" s="101"/>
      <c r="J15" s="46">
        <v>2147884</v>
      </c>
      <c r="K15" s="46">
        <v>2197057</v>
      </c>
      <c r="L15" s="105">
        <v>2301843</v>
      </c>
      <c r="M15" s="46">
        <v>2081865</v>
      </c>
      <c r="N15" s="47">
        <v>2134067</v>
      </c>
    </row>
    <row r="16" spans="1:14" s="10" customFormat="1" ht="21" customHeight="1">
      <c r="A16" s="98"/>
      <c r="B16" s="99"/>
      <c r="C16" s="99"/>
      <c r="D16" s="100"/>
      <c r="E16" s="102" t="s">
        <v>18</v>
      </c>
      <c r="F16" s="101"/>
      <c r="G16" s="101"/>
      <c r="H16" s="102"/>
      <c r="I16" s="101"/>
      <c r="J16" s="46">
        <v>328950</v>
      </c>
      <c r="K16" s="46">
        <v>299012</v>
      </c>
      <c r="L16" s="105">
        <v>300730</v>
      </c>
      <c r="M16" s="46">
        <v>346316</v>
      </c>
      <c r="N16" s="47">
        <v>329798</v>
      </c>
    </row>
    <row r="17" spans="1:14" s="10" customFormat="1" ht="21" customHeight="1" thickBot="1">
      <c r="A17" s="89"/>
      <c r="B17" s="90"/>
      <c r="C17" s="90"/>
      <c r="D17" s="100"/>
      <c r="E17" s="102" t="s">
        <v>19</v>
      </c>
      <c r="F17" s="101"/>
      <c r="G17" s="101"/>
      <c r="H17" s="102"/>
      <c r="I17" s="101"/>
      <c r="J17" s="54">
        <v>2332643</v>
      </c>
      <c r="K17" s="54">
        <v>2431748</v>
      </c>
      <c r="L17" s="116">
        <v>2276172</v>
      </c>
      <c r="M17" s="54">
        <v>2295256</v>
      </c>
      <c r="N17" s="55">
        <v>2259152</v>
      </c>
    </row>
    <row r="18" spans="1:14" s="10" customFormat="1" ht="21" customHeight="1">
      <c r="A18" s="84"/>
      <c r="B18" s="85" t="s">
        <v>20</v>
      </c>
      <c r="C18" s="85"/>
      <c r="D18" s="112"/>
      <c r="E18" s="113" t="s">
        <v>21</v>
      </c>
      <c r="F18" s="114"/>
      <c r="G18" s="114"/>
      <c r="H18" s="113"/>
      <c r="I18" s="114"/>
      <c r="J18" s="52">
        <v>2748458</v>
      </c>
      <c r="K18" s="52">
        <v>2701041</v>
      </c>
      <c r="L18" s="115">
        <v>2571402</v>
      </c>
      <c r="M18" s="52">
        <v>2397103</v>
      </c>
      <c r="N18" s="53">
        <v>2520893</v>
      </c>
    </row>
    <row r="19" spans="1:14" s="10" customFormat="1" ht="21" customHeight="1">
      <c r="A19" s="98"/>
      <c r="B19" s="99" t="s">
        <v>22</v>
      </c>
      <c r="C19" s="99"/>
      <c r="D19" s="100"/>
      <c r="E19" s="102" t="s">
        <v>23</v>
      </c>
      <c r="F19" s="101"/>
      <c r="G19" s="101"/>
      <c r="H19" s="102"/>
      <c r="I19" s="101"/>
      <c r="J19" s="46">
        <v>337457</v>
      </c>
      <c r="K19" s="46">
        <v>338912</v>
      </c>
      <c r="L19" s="105">
        <v>361581</v>
      </c>
      <c r="M19" s="46">
        <v>356870</v>
      </c>
      <c r="N19" s="47">
        <v>339961</v>
      </c>
    </row>
    <row r="20" spans="1:14" s="10" customFormat="1" ht="21" customHeight="1">
      <c r="A20" s="98"/>
      <c r="B20" s="99"/>
      <c r="C20" s="99"/>
      <c r="D20" s="106"/>
      <c r="E20" s="264" t="s">
        <v>24</v>
      </c>
      <c r="F20" s="14"/>
      <c r="G20" s="14"/>
      <c r="H20" s="99"/>
      <c r="I20" s="14"/>
      <c r="J20" s="117" t="s">
        <v>74</v>
      </c>
      <c r="K20" s="117" t="s">
        <v>75</v>
      </c>
      <c r="L20" s="118" t="s">
        <v>93</v>
      </c>
      <c r="M20" s="119" t="s">
        <v>94</v>
      </c>
      <c r="N20" s="71" t="s">
        <v>95</v>
      </c>
    </row>
    <row r="21" spans="1:14" s="10" customFormat="1" ht="21" customHeight="1">
      <c r="A21" s="98"/>
      <c r="B21" s="99"/>
      <c r="C21" s="99"/>
      <c r="D21" s="100"/>
      <c r="E21" s="263"/>
      <c r="F21" s="101"/>
      <c r="G21" s="101"/>
      <c r="H21" s="102"/>
      <c r="I21" s="101"/>
      <c r="J21" s="56">
        <v>4076301</v>
      </c>
      <c r="K21" s="56">
        <v>3944335</v>
      </c>
      <c r="L21" s="120">
        <v>3910041</v>
      </c>
      <c r="M21" s="56">
        <v>4038054</v>
      </c>
      <c r="N21" s="57">
        <v>4215080</v>
      </c>
    </row>
    <row r="22" spans="1:14" s="10" customFormat="1" ht="21" customHeight="1" thickBot="1">
      <c r="A22" s="89"/>
      <c r="B22" s="90"/>
      <c r="C22" s="90"/>
      <c r="D22" s="110"/>
      <c r="E22" s="91" t="s">
        <v>25</v>
      </c>
      <c r="F22" s="91"/>
      <c r="G22" s="91"/>
      <c r="H22" s="90"/>
      <c r="I22" s="91"/>
      <c r="J22" s="58">
        <v>78279</v>
      </c>
      <c r="K22" s="58">
        <v>58046</v>
      </c>
      <c r="L22" s="121">
        <v>77421</v>
      </c>
      <c r="M22" s="58">
        <v>105389</v>
      </c>
      <c r="N22" s="59">
        <v>83800</v>
      </c>
    </row>
    <row r="23" spans="1:14" s="10" customFormat="1" ht="21" customHeight="1">
      <c r="A23" s="84"/>
      <c r="B23" s="85" t="s">
        <v>26</v>
      </c>
      <c r="C23" s="85"/>
      <c r="D23" s="93"/>
      <c r="E23" s="262" t="s">
        <v>27</v>
      </c>
      <c r="F23" s="122"/>
      <c r="G23" s="94"/>
      <c r="H23" s="95" t="s">
        <v>6</v>
      </c>
      <c r="I23" s="96"/>
      <c r="J23" s="60">
        <v>678864</v>
      </c>
      <c r="K23" s="60">
        <v>577827</v>
      </c>
      <c r="L23" s="123">
        <v>568641</v>
      </c>
      <c r="M23" s="60">
        <v>700722</v>
      </c>
      <c r="N23" s="61">
        <v>822720</v>
      </c>
    </row>
    <row r="24" spans="1:14" s="10" customFormat="1" ht="21" customHeight="1">
      <c r="A24" s="98"/>
      <c r="B24" s="99"/>
      <c r="C24" s="99"/>
      <c r="D24" s="100"/>
      <c r="E24" s="263"/>
      <c r="F24" s="101"/>
      <c r="G24" s="13"/>
      <c r="H24" s="102" t="s">
        <v>7</v>
      </c>
      <c r="I24" s="101"/>
      <c r="J24" s="56">
        <v>0</v>
      </c>
      <c r="K24" s="56">
        <v>0</v>
      </c>
      <c r="L24" s="120">
        <v>0</v>
      </c>
      <c r="M24" s="56">
        <v>0</v>
      </c>
      <c r="N24" s="57">
        <v>0</v>
      </c>
    </row>
    <row r="25" spans="1:14" s="10" customFormat="1" ht="21" customHeight="1">
      <c r="A25" s="98"/>
      <c r="B25" s="99"/>
      <c r="C25" s="99"/>
      <c r="D25" s="100"/>
      <c r="E25" s="102" t="s">
        <v>28</v>
      </c>
      <c r="F25" s="101"/>
      <c r="G25" s="101"/>
      <c r="H25" s="102"/>
      <c r="I25" s="101"/>
      <c r="J25" s="62">
        <v>160793</v>
      </c>
      <c r="K25" s="62">
        <v>173830</v>
      </c>
      <c r="L25" s="124">
        <v>153439</v>
      </c>
      <c r="M25" s="62">
        <v>195622</v>
      </c>
      <c r="N25" s="63">
        <v>194359</v>
      </c>
    </row>
    <row r="26" spans="1:14" s="10" customFormat="1" ht="21" customHeight="1">
      <c r="A26" s="98"/>
      <c r="B26" s="99"/>
      <c r="C26" s="99"/>
      <c r="D26" s="100"/>
      <c r="E26" s="102" t="s">
        <v>29</v>
      </c>
      <c r="F26" s="101"/>
      <c r="G26" s="101"/>
      <c r="H26" s="102"/>
      <c r="I26" s="101"/>
      <c r="J26" s="62">
        <v>191748</v>
      </c>
      <c r="K26" s="62">
        <v>193954</v>
      </c>
      <c r="L26" s="124">
        <v>176796</v>
      </c>
      <c r="M26" s="62">
        <v>194178</v>
      </c>
      <c r="N26" s="63">
        <v>193534</v>
      </c>
    </row>
    <row r="27" spans="1:14" s="10" customFormat="1" ht="21" customHeight="1">
      <c r="A27" s="98"/>
      <c r="B27" s="99"/>
      <c r="C27" s="99"/>
      <c r="D27" s="100"/>
      <c r="E27" s="102" t="s">
        <v>30</v>
      </c>
      <c r="F27" s="101"/>
      <c r="G27" s="101"/>
      <c r="H27" s="102"/>
      <c r="I27" s="101"/>
      <c r="J27" s="62">
        <v>231922</v>
      </c>
      <c r="K27" s="62">
        <v>211417</v>
      </c>
      <c r="L27" s="124">
        <v>219240</v>
      </c>
      <c r="M27" s="62">
        <v>212391</v>
      </c>
      <c r="N27" s="63">
        <v>209865</v>
      </c>
    </row>
    <row r="28" spans="1:14" s="10" customFormat="1" ht="21" customHeight="1" thickBot="1">
      <c r="A28" s="89"/>
      <c r="B28" s="90"/>
      <c r="C28" s="90"/>
      <c r="D28" s="110"/>
      <c r="E28" s="91" t="s">
        <v>31</v>
      </c>
      <c r="F28" s="91"/>
      <c r="G28" s="91"/>
      <c r="H28" s="90"/>
      <c r="I28" s="91"/>
      <c r="J28" s="58">
        <v>234622</v>
      </c>
      <c r="K28" s="58">
        <v>184438</v>
      </c>
      <c r="L28" s="121">
        <v>181527</v>
      </c>
      <c r="M28" s="58">
        <v>172504</v>
      </c>
      <c r="N28" s="59">
        <v>169985</v>
      </c>
    </row>
    <row r="29" spans="1:14" s="10" customFormat="1" ht="21" customHeight="1">
      <c r="A29" s="84"/>
      <c r="B29" s="85" t="s">
        <v>32</v>
      </c>
      <c r="C29" s="85"/>
      <c r="D29" s="112"/>
      <c r="E29" s="113" t="s">
        <v>33</v>
      </c>
      <c r="F29" s="114"/>
      <c r="G29" s="101"/>
      <c r="H29" s="113"/>
      <c r="I29" s="114"/>
      <c r="J29" s="62">
        <v>193758</v>
      </c>
      <c r="K29" s="62">
        <v>203104</v>
      </c>
      <c r="L29" s="124">
        <v>175141</v>
      </c>
      <c r="M29" s="62">
        <v>202804</v>
      </c>
      <c r="N29" s="63">
        <v>144574</v>
      </c>
    </row>
    <row r="30" spans="1:14" s="10" customFormat="1" ht="21" customHeight="1">
      <c r="A30" s="98"/>
      <c r="B30" s="99"/>
      <c r="C30" s="99"/>
      <c r="D30" s="100"/>
      <c r="E30" s="102" t="s">
        <v>34</v>
      </c>
      <c r="F30" s="101"/>
      <c r="G30" s="101"/>
      <c r="H30" s="102"/>
      <c r="I30" s="101"/>
      <c r="J30" s="62">
        <v>0</v>
      </c>
      <c r="K30" s="62">
        <v>0</v>
      </c>
      <c r="L30" s="124">
        <v>0</v>
      </c>
      <c r="M30" s="62">
        <v>0</v>
      </c>
      <c r="N30" s="63">
        <v>501</v>
      </c>
    </row>
    <row r="31" spans="1:14" s="10" customFormat="1" ht="21" customHeight="1">
      <c r="A31" s="98"/>
      <c r="B31" s="99"/>
      <c r="C31" s="99"/>
      <c r="D31" s="100"/>
      <c r="E31" s="102" t="s">
        <v>35</v>
      </c>
      <c r="F31" s="102"/>
      <c r="G31" s="102"/>
      <c r="H31" s="102"/>
      <c r="I31" s="102"/>
      <c r="J31" s="62">
        <v>0</v>
      </c>
      <c r="K31" s="62">
        <v>0</v>
      </c>
      <c r="L31" s="124">
        <v>0</v>
      </c>
      <c r="M31" s="62">
        <v>0</v>
      </c>
      <c r="N31" s="63">
        <v>0</v>
      </c>
    </row>
    <row r="32" spans="1:14" s="10" customFormat="1" ht="21" customHeight="1" thickBot="1">
      <c r="A32" s="89"/>
      <c r="B32" s="90"/>
      <c r="C32" s="90"/>
      <c r="D32" s="100"/>
      <c r="E32" s="102" t="s">
        <v>36</v>
      </c>
      <c r="F32" s="101"/>
      <c r="G32" s="101"/>
      <c r="H32" s="102"/>
      <c r="I32" s="101"/>
      <c r="J32" s="58">
        <v>43444</v>
      </c>
      <c r="K32" s="58">
        <v>40200</v>
      </c>
      <c r="L32" s="121">
        <v>24978</v>
      </c>
      <c r="M32" s="58">
        <v>26482</v>
      </c>
      <c r="N32" s="59">
        <v>42616</v>
      </c>
    </row>
    <row r="33" spans="1:14" s="10" customFormat="1" ht="21" customHeight="1" thickBot="1">
      <c r="A33" s="125"/>
      <c r="B33" s="126" t="s">
        <v>37</v>
      </c>
      <c r="C33" s="126"/>
      <c r="D33" s="126"/>
      <c r="E33" s="126"/>
      <c r="F33" s="127"/>
      <c r="G33" s="127"/>
      <c r="H33" s="126"/>
      <c r="I33" s="127"/>
      <c r="J33" s="58">
        <v>109330</v>
      </c>
      <c r="K33" s="58">
        <v>88908</v>
      </c>
      <c r="L33" s="121">
        <v>77403</v>
      </c>
      <c r="M33" s="58">
        <v>72248</v>
      </c>
      <c r="N33" s="59">
        <v>72377</v>
      </c>
    </row>
    <row r="34" spans="1:14" s="10" customFormat="1" ht="21" customHeight="1">
      <c r="A34" s="84"/>
      <c r="B34" s="85" t="s">
        <v>38</v>
      </c>
      <c r="C34" s="85"/>
      <c r="D34" s="112"/>
      <c r="E34" s="113" t="s">
        <v>39</v>
      </c>
      <c r="F34" s="114"/>
      <c r="G34" s="101"/>
      <c r="H34" s="113"/>
      <c r="I34" s="114"/>
      <c r="J34" s="62">
        <v>854077</v>
      </c>
      <c r="K34" s="62">
        <v>643345</v>
      </c>
      <c r="L34" s="124">
        <v>792916</v>
      </c>
      <c r="M34" s="62">
        <v>773570</v>
      </c>
      <c r="N34" s="63">
        <v>790971</v>
      </c>
    </row>
    <row r="35" spans="1:14" s="10" customFormat="1" ht="21" customHeight="1">
      <c r="A35" s="98"/>
      <c r="B35" s="99"/>
      <c r="C35" s="99"/>
      <c r="D35" s="100"/>
      <c r="E35" s="101" t="s">
        <v>40</v>
      </c>
      <c r="F35" s="101"/>
      <c r="G35" s="101"/>
      <c r="H35" s="102"/>
      <c r="I35" s="101"/>
      <c r="J35" s="62">
        <v>972127</v>
      </c>
      <c r="K35" s="62">
        <v>980826</v>
      </c>
      <c r="L35" s="124">
        <v>1007689</v>
      </c>
      <c r="M35" s="62">
        <v>884210</v>
      </c>
      <c r="N35" s="63">
        <v>922548</v>
      </c>
    </row>
    <row r="36" spans="1:14" s="10" customFormat="1" ht="21" customHeight="1">
      <c r="A36" s="98"/>
      <c r="B36" s="99"/>
      <c r="C36" s="99"/>
      <c r="D36" s="128"/>
      <c r="E36" s="129" t="s">
        <v>66</v>
      </c>
      <c r="F36" s="130"/>
      <c r="G36" s="130"/>
      <c r="H36" s="129"/>
      <c r="I36" s="101"/>
      <c r="J36" s="62">
        <v>7802600</v>
      </c>
      <c r="K36" s="62">
        <v>8984392</v>
      </c>
      <c r="L36" s="124">
        <v>10193048</v>
      </c>
      <c r="M36" s="62">
        <v>10354010</v>
      </c>
      <c r="N36" s="63">
        <v>10537528</v>
      </c>
    </row>
    <row r="37" spans="1:14" s="10" customFormat="1" ht="21" customHeight="1">
      <c r="A37" s="98"/>
      <c r="B37" s="99"/>
      <c r="C37" s="99"/>
      <c r="D37" s="128"/>
      <c r="E37" s="129" t="s">
        <v>65</v>
      </c>
      <c r="F37" s="130"/>
      <c r="G37" s="130"/>
      <c r="H37" s="102"/>
      <c r="I37" s="101"/>
      <c r="J37" s="62">
        <v>3494432</v>
      </c>
      <c r="K37" s="62">
        <v>4379448</v>
      </c>
      <c r="L37" s="124">
        <v>4855032</v>
      </c>
      <c r="M37" s="62">
        <v>4965944</v>
      </c>
      <c r="N37" s="63">
        <v>5007608</v>
      </c>
    </row>
    <row r="38" spans="1:14" s="10" customFormat="1" ht="21" customHeight="1" thickBot="1">
      <c r="A38" s="89"/>
      <c r="B38" s="90"/>
      <c r="C38" s="90"/>
      <c r="D38" s="100"/>
      <c r="E38" s="102" t="s">
        <v>41</v>
      </c>
      <c r="F38" s="101"/>
      <c r="G38" s="101"/>
      <c r="H38" s="102"/>
      <c r="I38" s="101"/>
      <c r="J38" s="58">
        <v>257185</v>
      </c>
      <c r="K38" s="58">
        <v>196271</v>
      </c>
      <c r="L38" s="121">
        <v>257348</v>
      </c>
      <c r="M38" s="58">
        <v>218643</v>
      </c>
      <c r="N38" s="59">
        <v>364178</v>
      </c>
    </row>
    <row r="39" spans="1:14" s="10" customFormat="1" ht="21" customHeight="1" thickBot="1">
      <c r="A39" s="125"/>
      <c r="B39" s="127" t="s">
        <v>42</v>
      </c>
      <c r="C39" s="127"/>
      <c r="D39" s="127"/>
      <c r="E39" s="126"/>
      <c r="F39" s="127"/>
      <c r="G39" s="127"/>
      <c r="H39" s="126"/>
      <c r="I39" s="127"/>
      <c r="J39" s="64">
        <v>169313</v>
      </c>
      <c r="K39" s="64">
        <v>223533</v>
      </c>
      <c r="L39" s="131">
        <v>177654</v>
      </c>
      <c r="M39" s="64">
        <v>206079</v>
      </c>
      <c r="N39" s="65">
        <v>185690</v>
      </c>
    </row>
    <row r="40" spans="1:14" s="10" customFormat="1" ht="21" customHeight="1" thickBot="1">
      <c r="A40" s="265" t="s">
        <v>0</v>
      </c>
      <c r="B40" s="266"/>
      <c r="C40" s="266"/>
      <c r="D40" s="266"/>
      <c r="E40" s="266"/>
      <c r="F40" s="266"/>
      <c r="G40" s="266"/>
      <c r="H40" s="266"/>
      <c r="I40" s="266"/>
      <c r="J40" s="64">
        <f>SUM(J6:J19)+SUM(J21:J39)</f>
        <v>50631234</v>
      </c>
      <c r="K40" s="64">
        <f>SUM(K6:K19)+SUM(K21:K39)</f>
        <v>53209828</v>
      </c>
      <c r="L40" s="64">
        <f>SUM(L6:L19)+SUM(L21:L39)</f>
        <v>53194185</v>
      </c>
      <c r="M40" s="64">
        <f>SUM(M6:M19)+SUM(M21:M39)</f>
        <v>55011126</v>
      </c>
      <c r="N40" s="65">
        <f>SUM(N6:N19)+SUM(N21:N39)</f>
        <v>56562975</v>
      </c>
    </row>
    <row r="41" spans="1:14" s="4" customFormat="1" ht="21" customHeight="1">
      <c r="A41" s="269" t="s">
        <v>43</v>
      </c>
      <c r="B41" s="270"/>
      <c r="C41" s="270"/>
      <c r="D41" s="270"/>
      <c r="E41" s="270"/>
      <c r="F41" s="270"/>
      <c r="G41" s="270"/>
      <c r="H41" s="270"/>
      <c r="I41" s="270"/>
      <c r="J41" s="66">
        <v>52667130</v>
      </c>
      <c r="K41" s="66">
        <v>50631234</v>
      </c>
      <c r="L41" s="132">
        <v>53209828</v>
      </c>
      <c r="M41" s="66">
        <v>53194185</v>
      </c>
      <c r="N41" s="67">
        <f>M40</f>
        <v>55011126</v>
      </c>
    </row>
    <row r="42" spans="1:14" s="4" customFormat="1" ht="21" customHeight="1" thickBot="1">
      <c r="A42" s="259" t="s">
        <v>67</v>
      </c>
      <c r="B42" s="260"/>
      <c r="C42" s="260"/>
      <c r="D42" s="260"/>
      <c r="E42" s="260"/>
      <c r="F42" s="260"/>
      <c r="G42" s="260"/>
      <c r="H42" s="260"/>
      <c r="I42" s="260"/>
      <c r="J42" s="68">
        <v>96.13440869096152</v>
      </c>
      <c r="K42" s="68">
        <v>105.09289186986832</v>
      </c>
      <c r="L42" s="133">
        <v>99.97060129568544</v>
      </c>
      <c r="M42" s="68">
        <v>103.41567598037267</v>
      </c>
      <c r="N42" s="69">
        <f>N40/N41*100</f>
        <v>102.82097297917517</v>
      </c>
    </row>
    <row r="43" spans="1:14" s="3" customFormat="1" ht="21" customHeight="1">
      <c r="A43" s="70"/>
      <c r="B43" s="261" t="s">
        <v>68</v>
      </c>
      <c r="C43" s="261"/>
      <c r="D43" s="261"/>
      <c r="E43" s="261"/>
      <c r="F43" s="70"/>
      <c r="G43" s="70"/>
      <c r="H43" s="134"/>
      <c r="I43" s="70"/>
      <c r="J43" s="70"/>
      <c r="K43" s="70"/>
      <c r="L43" s="70"/>
      <c r="M43" s="70"/>
      <c r="N43" s="70"/>
    </row>
    <row r="44" spans="1:9" s="3" customFormat="1" ht="13.5">
      <c r="A44" s="2"/>
      <c r="B44" s="5"/>
      <c r="C44" s="5"/>
      <c r="D44" s="5"/>
      <c r="E44" s="5"/>
      <c r="F44" s="2"/>
      <c r="G44" s="2"/>
      <c r="H44" s="5"/>
      <c r="I44" s="2"/>
    </row>
    <row r="45" spans="1:10" s="3" customFormat="1" ht="13.5">
      <c r="A45" s="2"/>
      <c r="B45" s="5"/>
      <c r="C45" s="5"/>
      <c r="D45" s="5"/>
      <c r="E45" s="267" t="s">
        <v>88</v>
      </c>
      <c r="F45" s="268"/>
      <c r="G45" s="268"/>
      <c r="H45" s="268"/>
      <c r="I45" s="38"/>
      <c r="J45" s="37">
        <v>34367376</v>
      </c>
    </row>
    <row r="46" spans="1:10" s="3" customFormat="1" ht="13.5">
      <c r="A46" s="2"/>
      <c r="B46" s="5"/>
      <c r="C46" s="5"/>
      <c r="D46" s="5"/>
      <c r="E46" s="267" t="s">
        <v>89</v>
      </c>
      <c r="F46" s="268"/>
      <c r="G46" s="268"/>
      <c r="H46" s="268"/>
      <c r="I46" s="38"/>
      <c r="J46" s="37">
        <v>45524966</v>
      </c>
    </row>
    <row r="47" spans="1:10" s="3" customFormat="1" ht="13.5">
      <c r="A47" s="2"/>
      <c r="B47" s="5"/>
      <c r="C47" s="5"/>
      <c r="D47" s="5"/>
      <c r="E47" s="267" t="s">
        <v>92</v>
      </c>
      <c r="F47" s="268"/>
      <c r="G47" s="268"/>
      <c r="H47" s="268"/>
      <c r="I47" s="38"/>
      <c r="J47" s="37">
        <v>52667130</v>
      </c>
    </row>
    <row r="48" spans="1:9" s="3" customFormat="1" ht="13.5">
      <c r="A48" s="2"/>
      <c r="B48" s="5"/>
      <c r="C48" s="5"/>
      <c r="D48" s="5"/>
      <c r="E48" s="5"/>
      <c r="F48" s="2"/>
      <c r="G48" s="2"/>
      <c r="H48" s="5"/>
      <c r="I48" s="2"/>
    </row>
    <row r="49" spans="1:9" s="3" customFormat="1" ht="13.5">
      <c r="A49" s="2"/>
      <c r="B49" s="5"/>
      <c r="C49" s="5"/>
      <c r="D49" s="5"/>
      <c r="E49" s="5"/>
      <c r="F49" s="2"/>
      <c r="G49" s="2"/>
      <c r="H49" s="5"/>
      <c r="I49" s="2"/>
    </row>
  </sheetData>
  <sheetProtection/>
  <mergeCells count="12">
    <mergeCell ref="E47:H47"/>
    <mergeCell ref="A41:I41"/>
    <mergeCell ref="E45:H45"/>
    <mergeCell ref="E46:H46"/>
    <mergeCell ref="E6:E7"/>
    <mergeCell ref="E9:E10"/>
    <mergeCell ref="A1:E1"/>
    <mergeCell ref="A42:I42"/>
    <mergeCell ref="B43:E43"/>
    <mergeCell ref="E23:E24"/>
    <mergeCell ref="E20:E21"/>
    <mergeCell ref="A40:I40"/>
  </mergeCells>
  <printOptions/>
  <pageMargins left="0.9055118110236221" right="0.4724409448818898" top="0.984251968503937" bottom="0.7874015748031497" header="0.5118110236220472" footer="0.5118110236220472"/>
  <pageSetup horizontalDpi="600" verticalDpi="6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31"/>
  <sheetViews>
    <sheetView tabSelected="1" view="pageBreakPreview" zoomScale="75" zoomScaleNormal="75" zoomScaleSheetLayoutView="75" zoomScalePageLayoutView="0" workbookViewId="0" topLeftCell="A1">
      <pane xSplit="9" ySplit="7" topLeftCell="AD8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3.5"/>
  <cols>
    <col min="1" max="1" width="1.00390625" style="19" customWidth="1"/>
    <col min="2" max="2" width="16.375" style="23" customWidth="1"/>
    <col min="3" max="3" width="1.25" style="23" customWidth="1"/>
    <col min="4" max="4" width="1.12109375" style="23" customWidth="1"/>
    <col min="5" max="5" width="15.50390625" style="23" customWidth="1"/>
    <col min="6" max="7" width="1.00390625" style="19" customWidth="1"/>
    <col min="8" max="8" width="14.125" style="23" customWidth="1"/>
    <col min="9" max="9" width="1.00390625" style="19" customWidth="1"/>
    <col min="10" max="53" width="12.125" style="20" customWidth="1"/>
    <col min="54" max="54" width="13.875" style="20" customWidth="1"/>
    <col min="55" max="58" width="12.125" style="20" customWidth="1"/>
    <col min="59" max="59" width="13.75390625" style="20" customWidth="1"/>
    <col min="60" max="68" width="12.125" style="20" customWidth="1"/>
    <col min="69" max="70" width="13.875" style="20" customWidth="1"/>
    <col min="71" max="16384" width="9.00390625" style="20" customWidth="1"/>
  </cols>
  <sheetData>
    <row r="1" spans="1:9" s="136" customFormat="1" ht="13.5">
      <c r="A1" s="135"/>
      <c r="B1" s="135"/>
      <c r="C1" s="135"/>
      <c r="D1" s="135"/>
      <c r="E1" s="135"/>
      <c r="F1" s="135"/>
      <c r="G1" s="135"/>
      <c r="H1" s="135"/>
      <c r="I1" s="135"/>
    </row>
    <row r="2" spans="1:9" s="136" customFormat="1" ht="13.5">
      <c r="A2" s="135"/>
      <c r="B2" s="135"/>
      <c r="C2" s="135"/>
      <c r="D2" s="135"/>
      <c r="E2" s="135"/>
      <c r="F2" s="135"/>
      <c r="G2" s="135"/>
      <c r="H2" s="135"/>
      <c r="I2" s="135"/>
    </row>
    <row r="3" spans="1:9" s="136" customFormat="1" ht="13.5">
      <c r="A3" s="135"/>
      <c r="B3" s="135"/>
      <c r="C3" s="135"/>
      <c r="D3" s="135"/>
      <c r="E3" s="135"/>
      <c r="F3" s="135"/>
      <c r="G3" s="135"/>
      <c r="H3" s="135"/>
      <c r="I3" s="135"/>
    </row>
    <row r="4" spans="1:70" s="140" customFormat="1" ht="19.5" customHeight="1" thickBot="1">
      <c r="A4" s="137"/>
      <c r="B4" s="138"/>
      <c r="C4" s="139"/>
      <c r="D4" s="139"/>
      <c r="E4" s="139"/>
      <c r="F4" s="139"/>
      <c r="G4" s="139"/>
      <c r="H4" s="139"/>
      <c r="I4" s="11"/>
      <c r="J4" s="11"/>
      <c r="K4" s="11"/>
      <c r="L4" s="11"/>
      <c r="M4" s="11"/>
      <c r="N4" s="11"/>
      <c r="O4" s="11"/>
      <c r="Q4" s="11" t="s">
        <v>96</v>
      </c>
      <c r="R4" s="11"/>
      <c r="S4" s="11"/>
      <c r="T4" s="11"/>
      <c r="U4" s="11"/>
      <c r="V4" s="11"/>
      <c r="W4" s="11"/>
      <c r="X4" s="11"/>
      <c r="Y4" s="11"/>
      <c r="Z4" s="11"/>
      <c r="AA4" s="11" t="s">
        <v>96</v>
      </c>
      <c r="AB4" s="11"/>
      <c r="AC4" s="11"/>
      <c r="AD4" s="11"/>
      <c r="AE4" s="11"/>
      <c r="AF4" s="11"/>
      <c r="AG4" s="11"/>
      <c r="AH4" s="11"/>
      <c r="AI4" s="11"/>
      <c r="AJ4" s="11"/>
      <c r="AK4" s="11" t="s">
        <v>96</v>
      </c>
      <c r="AL4" s="11"/>
      <c r="AM4" s="11"/>
      <c r="AN4" s="11"/>
      <c r="AO4" s="11"/>
      <c r="AP4" s="11"/>
      <c r="AQ4" s="11"/>
      <c r="AR4" s="11"/>
      <c r="AS4" s="11"/>
      <c r="AT4" s="11"/>
      <c r="AU4" s="11" t="s">
        <v>96</v>
      </c>
      <c r="AV4" s="11"/>
      <c r="AW4" s="11"/>
      <c r="AX4" s="11"/>
      <c r="AY4" s="11"/>
      <c r="AZ4" s="11"/>
      <c r="BA4" s="11"/>
      <c r="BB4" s="11"/>
      <c r="BC4" s="11"/>
      <c r="BD4" s="11"/>
      <c r="BE4" s="11" t="s">
        <v>96</v>
      </c>
      <c r="BF4" s="11"/>
      <c r="BG4" s="11"/>
      <c r="BH4" s="11"/>
      <c r="BI4" s="11"/>
      <c r="BJ4" s="11"/>
      <c r="BK4" s="11"/>
      <c r="BL4" s="11"/>
      <c r="BM4" s="11"/>
      <c r="BN4" s="11"/>
      <c r="BO4" s="11" t="s">
        <v>96</v>
      </c>
      <c r="BP4" s="11"/>
      <c r="BQ4" s="11"/>
      <c r="BR4" s="11"/>
    </row>
    <row r="5" spans="1:70" s="140" customFormat="1" ht="30.75" customHeight="1" thickBot="1">
      <c r="A5" s="272" t="s">
        <v>44</v>
      </c>
      <c r="B5" s="273"/>
      <c r="C5" s="273"/>
      <c r="D5" s="273"/>
      <c r="E5" s="273"/>
      <c r="F5" s="273"/>
      <c r="G5" s="273"/>
      <c r="H5" s="273"/>
      <c r="I5" s="274"/>
      <c r="J5" s="272" t="s">
        <v>76</v>
      </c>
      <c r="K5" s="278"/>
      <c r="L5" s="278"/>
      <c r="M5" s="278"/>
      <c r="N5" s="279"/>
      <c r="O5" s="272" t="s">
        <v>77</v>
      </c>
      <c r="P5" s="278"/>
      <c r="Q5" s="278"/>
      <c r="R5" s="278"/>
      <c r="S5" s="279"/>
      <c r="T5" s="272" t="s">
        <v>78</v>
      </c>
      <c r="U5" s="278"/>
      <c r="V5" s="278"/>
      <c r="W5" s="278"/>
      <c r="X5" s="279"/>
      <c r="Y5" s="272" t="s">
        <v>79</v>
      </c>
      <c r="Z5" s="286"/>
      <c r="AA5" s="286"/>
      <c r="AB5" s="286"/>
      <c r="AC5" s="287"/>
      <c r="AD5" s="272" t="s">
        <v>80</v>
      </c>
      <c r="AE5" s="278"/>
      <c r="AF5" s="278"/>
      <c r="AG5" s="278"/>
      <c r="AH5" s="279"/>
      <c r="AI5" s="272" t="s">
        <v>81</v>
      </c>
      <c r="AJ5" s="273"/>
      <c r="AK5" s="273"/>
      <c r="AL5" s="273"/>
      <c r="AM5" s="274"/>
      <c r="AN5" s="272" t="s">
        <v>82</v>
      </c>
      <c r="AO5" s="278"/>
      <c r="AP5" s="278"/>
      <c r="AQ5" s="278"/>
      <c r="AR5" s="279"/>
      <c r="AS5" s="272" t="s">
        <v>83</v>
      </c>
      <c r="AT5" s="273"/>
      <c r="AU5" s="273"/>
      <c r="AV5" s="273"/>
      <c r="AW5" s="274"/>
      <c r="AX5" s="272" t="s">
        <v>84</v>
      </c>
      <c r="AY5" s="273"/>
      <c r="AZ5" s="273"/>
      <c r="BA5" s="273"/>
      <c r="BB5" s="274"/>
      <c r="BC5" s="272" t="s">
        <v>85</v>
      </c>
      <c r="BD5" s="273"/>
      <c r="BE5" s="273"/>
      <c r="BF5" s="273"/>
      <c r="BG5" s="274"/>
      <c r="BH5" s="272" t="s">
        <v>86</v>
      </c>
      <c r="BI5" s="273"/>
      <c r="BJ5" s="273"/>
      <c r="BK5" s="273"/>
      <c r="BL5" s="274"/>
      <c r="BM5" s="272" t="s">
        <v>87</v>
      </c>
      <c r="BN5" s="273"/>
      <c r="BO5" s="273"/>
      <c r="BP5" s="273"/>
      <c r="BQ5" s="274"/>
      <c r="BR5" s="233" t="s">
        <v>58</v>
      </c>
    </row>
    <row r="6" spans="1:70" s="140" customFormat="1" ht="30.75" customHeight="1">
      <c r="A6" s="141"/>
      <c r="B6" s="73"/>
      <c r="C6" s="73"/>
      <c r="D6" s="73"/>
      <c r="E6" s="275" t="s">
        <v>61</v>
      </c>
      <c r="F6" s="275"/>
      <c r="G6" s="275"/>
      <c r="H6" s="275"/>
      <c r="I6" s="142"/>
      <c r="J6" s="143" t="s">
        <v>45</v>
      </c>
      <c r="K6" s="144"/>
      <c r="L6" s="145" t="s">
        <v>46</v>
      </c>
      <c r="M6" s="146"/>
      <c r="N6" s="147" t="s">
        <v>47</v>
      </c>
      <c r="O6" s="143" t="s">
        <v>45</v>
      </c>
      <c r="P6" s="144"/>
      <c r="Q6" s="145" t="s">
        <v>46</v>
      </c>
      <c r="R6" s="146"/>
      <c r="S6" s="147" t="s">
        <v>47</v>
      </c>
      <c r="T6" s="143" t="s">
        <v>45</v>
      </c>
      <c r="U6" s="144"/>
      <c r="V6" s="145" t="s">
        <v>46</v>
      </c>
      <c r="W6" s="146"/>
      <c r="X6" s="147" t="s">
        <v>47</v>
      </c>
      <c r="Y6" s="143" t="s">
        <v>45</v>
      </c>
      <c r="Z6" s="144"/>
      <c r="AA6" s="145" t="s">
        <v>46</v>
      </c>
      <c r="AB6" s="146"/>
      <c r="AC6" s="147" t="s">
        <v>47</v>
      </c>
      <c r="AD6" s="143" t="s">
        <v>45</v>
      </c>
      <c r="AE6" s="144"/>
      <c r="AF6" s="145" t="s">
        <v>46</v>
      </c>
      <c r="AG6" s="146"/>
      <c r="AH6" s="147" t="s">
        <v>47</v>
      </c>
      <c r="AI6" s="143" t="s">
        <v>45</v>
      </c>
      <c r="AJ6" s="144"/>
      <c r="AK6" s="145" t="s">
        <v>46</v>
      </c>
      <c r="AL6" s="146"/>
      <c r="AM6" s="147" t="s">
        <v>47</v>
      </c>
      <c r="AN6" s="143" t="s">
        <v>45</v>
      </c>
      <c r="AO6" s="144"/>
      <c r="AP6" s="145" t="s">
        <v>46</v>
      </c>
      <c r="AQ6" s="146"/>
      <c r="AR6" s="147" t="s">
        <v>47</v>
      </c>
      <c r="AS6" s="143" t="s">
        <v>45</v>
      </c>
      <c r="AT6" s="144"/>
      <c r="AU6" s="145" t="s">
        <v>46</v>
      </c>
      <c r="AV6" s="146"/>
      <c r="AW6" s="147" t="s">
        <v>47</v>
      </c>
      <c r="AX6" s="143" t="s">
        <v>45</v>
      </c>
      <c r="AY6" s="144"/>
      <c r="AZ6" s="145" t="s">
        <v>46</v>
      </c>
      <c r="BA6" s="146"/>
      <c r="BB6" s="147" t="s">
        <v>47</v>
      </c>
      <c r="BC6" s="143" t="s">
        <v>45</v>
      </c>
      <c r="BD6" s="144"/>
      <c r="BE6" s="145" t="s">
        <v>46</v>
      </c>
      <c r="BF6" s="146"/>
      <c r="BG6" s="147" t="s">
        <v>47</v>
      </c>
      <c r="BH6" s="143" t="s">
        <v>45</v>
      </c>
      <c r="BI6" s="144"/>
      <c r="BJ6" s="145" t="s">
        <v>46</v>
      </c>
      <c r="BK6" s="146"/>
      <c r="BL6" s="147" t="s">
        <v>47</v>
      </c>
      <c r="BM6" s="143" t="s">
        <v>45</v>
      </c>
      <c r="BN6" s="144"/>
      <c r="BO6" s="145" t="s">
        <v>46</v>
      </c>
      <c r="BP6" s="146"/>
      <c r="BQ6" s="147" t="s">
        <v>47</v>
      </c>
      <c r="BR6" s="234" t="s">
        <v>59</v>
      </c>
    </row>
    <row r="7" spans="1:70" s="140" customFormat="1" ht="30.75" customHeight="1" thickBot="1">
      <c r="A7" s="148"/>
      <c r="B7" s="149" t="s">
        <v>3</v>
      </c>
      <c r="C7" s="149"/>
      <c r="D7" s="149"/>
      <c r="E7" s="149"/>
      <c r="F7" s="11"/>
      <c r="G7" s="11"/>
      <c r="H7" s="149"/>
      <c r="I7" s="150"/>
      <c r="J7" s="151" t="s">
        <v>48</v>
      </c>
      <c r="K7" s="152" t="s">
        <v>49</v>
      </c>
      <c r="L7" s="153" t="s">
        <v>50</v>
      </c>
      <c r="M7" s="154" t="s">
        <v>51</v>
      </c>
      <c r="N7" s="155"/>
      <c r="O7" s="151" t="s">
        <v>48</v>
      </c>
      <c r="P7" s="152" t="s">
        <v>49</v>
      </c>
      <c r="Q7" s="153" t="s">
        <v>50</v>
      </c>
      <c r="R7" s="154" t="s">
        <v>51</v>
      </c>
      <c r="S7" s="155"/>
      <c r="T7" s="151" t="s">
        <v>48</v>
      </c>
      <c r="U7" s="152" t="s">
        <v>49</v>
      </c>
      <c r="V7" s="153" t="s">
        <v>50</v>
      </c>
      <c r="W7" s="154" t="s">
        <v>51</v>
      </c>
      <c r="X7" s="155"/>
      <c r="Y7" s="151" t="s">
        <v>48</v>
      </c>
      <c r="Z7" s="152" t="s">
        <v>49</v>
      </c>
      <c r="AA7" s="153" t="s">
        <v>50</v>
      </c>
      <c r="AB7" s="154" t="s">
        <v>51</v>
      </c>
      <c r="AC7" s="155"/>
      <c r="AD7" s="151" t="s">
        <v>48</v>
      </c>
      <c r="AE7" s="152" t="s">
        <v>49</v>
      </c>
      <c r="AF7" s="153" t="s">
        <v>50</v>
      </c>
      <c r="AG7" s="154" t="s">
        <v>51</v>
      </c>
      <c r="AH7" s="155"/>
      <c r="AI7" s="151" t="s">
        <v>48</v>
      </c>
      <c r="AJ7" s="152" t="s">
        <v>49</v>
      </c>
      <c r="AK7" s="153" t="s">
        <v>50</v>
      </c>
      <c r="AL7" s="154" t="s">
        <v>51</v>
      </c>
      <c r="AM7" s="155"/>
      <c r="AN7" s="151" t="s">
        <v>48</v>
      </c>
      <c r="AO7" s="152" t="s">
        <v>49</v>
      </c>
      <c r="AP7" s="153" t="s">
        <v>50</v>
      </c>
      <c r="AQ7" s="154" t="s">
        <v>51</v>
      </c>
      <c r="AR7" s="155"/>
      <c r="AS7" s="151" t="s">
        <v>48</v>
      </c>
      <c r="AT7" s="152" t="s">
        <v>49</v>
      </c>
      <c r="AU7" s="153" t="s">
        <v>50</v>
      </c>
      <c r="AV7" s="154" t="s">
        <v>51</v>
      </c>
      <c r="AW7" s="155"/>
      <c r="AX7" s="151" t="s">
        <v>48</v>
      </c>
      <c r="AY7" s="152" t="s">
        <v>49</v>
      </c>
      <c r="AZ7" s="153" t="s">
        <v>50</v>
      </c>
      <c r="BA7" s="154" t="s">
        <v>51</v>
      </c>
      <c r="BB7" s="155"/>
      <c r="BC7" s="151" t="s">
        <v>48</v>
      </c>
      <c r="BD7" s="152" t="s">
        <v>49</v>
      </c>
      <c r="BE7" s="153" t="s">
        <v>50</v>
      </c>
      <c r="BF7" s="154" t="s">
        <v>51</v>
      </c>
      <c r="BG7" s="155"/>
      <c r="BH7" s="151" t="s">
        <v>48</v>
      </c>
      <c r="BI7" s="152" t="s">
        <v>49</v>
      </c>
      <c r="BJ7" s="153" t="s">
        <v>50</v>
      </c>
      <c r="BK7" s="154" t="s">
        <v>51</v>
      </c>
      <c r="BL7" s="155"/>
      <c r="BM7" s="151" t="s">
        <v>48</v>
      </c>
      <c r="BN7" s="152" t="s">
        <v>49</v>
      </c>
      <c r="BO7" s="153" t="s">
        <v>50</v>
      </c>
      <c r="BP7" s="154" t="s">
        <v>51</v>
      </c>
      <c r="BQ7" s="155"/>
      <c r="BR7" s="235" t="s">
        <v>60</v>
      </c>
    </row>
    <row r="8" spans="1:70" s="140" customFormat="1" ht="30.75" customHeight="1">
      <c r="A8" s="156"/>
      <c r="B8" s="157" t="s">
        <v>4</v>
      </c>
      <c r="C8" s="157"/>
      <c r="D8" s="158"/>
      <c r="E8" s="283" t="s">
        <v>5</v>
      </c>
      <c r="F8" s="159"/>
      <c r="G8" s="160"/>
      <c r="H8" s="161" t="s">
        <v>6</v>
      </c>
      <c r="I8" s="162"/>
      <c r="J8" s="34">
        <v>0</v>
      </c>
      <c r="K8" s="163">
        <v>0</v>
      </c>
      <c r="L8" s="163">
        <v>0</v>
      </c>
      <c r="M8" s="163">
        <v>0</v>
      </c>
      <c r="N8" s="164">
        <v>0</v>
      </c>
      <c r="O8" s="34">
        <v>1228526</v>
      </c>
      <c r="P8" s="163">
        <v>28700</v>
      </c>
      <c r="Q8" s="163">
        <v>0</v>
      </c>
      <c r="R8" s="163">
        <v>27852</v>
      </c>
      <c r="S8" s="164">
        <v>1285078</v>
      </c>
      <c r="T8" s="34">
        <v>0</v>
      </c>
      <c r="U8" s="163">
        <v>0</v>
      </c>
      <c r="V8" s="163">
        <v>0</v>
      </c>
      <c r="W8" s="163">
        <v>0</v>
      </c>
      <c r="X8" s="164">
        <v>0</v>
      </c>
      <c r="Y8" s="34">
        <v>0</v>
      </c>
      <c r="Z8" s="163">
        <v>0</v>
      </c>
      <c r="AA8" s="163">
        <v>0</v>
      </c>
      <c r="AB8" s="163">
        <v>0</v>
      </c>
      <c r="AC8" s="164">
        <v>0</v>
      </c>
      <c r="AD8" s="34">
        <v>125924</v>
      </c>
      <c r="AE8" s="163">
        <v>49111</v>
      </c>
      <c r="AF8" s="163">
        <v>0</v>
      </c>
      <c r="AG8" s="163">
        <v>0</v>
      </c>
      <c r="AH8" s="164">
        <v>175035</v>
      </c>
      <c r="AI8" s="34">
        <v>0</v>
      </c>
      <c r="AJ8" s="163">
        <v>0</v>
      </c>
      <c r="AK8" s="163">
        <v>0</v>
      </c>
      <c r="AL8" s="163">
        <v>0</v>
      </c>
      <c r="AM8" s="164">
        <v>0</v>
      </c>
      <c r="AN8" s="34">
        <v>403870</v>
      </c>
      <c r="AO8" s="163">
        <v>141372</v>
      </c>
      <c r="AP8" s="163">
        <v>0</v>
      </c>
      <c r="AQ8" s="163">
        <v>3010</v>
      </c>
      <c r="AR8" s="164">
        <v>548252</v>
      </c>
      <c r="AS8" s="34">
        <v>189642</v>
      </c>
      <c r="AT8" s="163">
        <v>60792</v>
      </c>
      <c r="AU8" s="163">
        <v>22331</v>
      </c>
      <c r="AV8" s="163">
        <v>2530</v>
      </c>
      <c r="AW8" s="164">
        <v>275295</v>
      </c>
      <c r="AX8" s="34">
        <v>0</v>
      </c>
      <c r="AY8" s="163">
        <v>0</v>
      </c>
      <c r="AZ8" s="163">
        <v>0</v>
      </c>
      <c r="BA8" s="163">
        <v>0</v>
      </c>
      <c r="BB8" s="164">
        <v>0</v>
      </c>
      <c r="BC8" s="34">
        <v>0</v>
      </c>
      <c r="BD8" s="163">
        <v>0</v>
      </c>
      <c r="BE8" s="163">
        <v>0</v>
      </c>
      <c r="BF8" s="163">
        <v>0</v>
      </c>
      <c r="BG8" s="164">
        <v>0</v>
      </c>
      <c r="BH8" s="34">
        <v>0</v>
      </c>
      <c r="BI8" s="163">
        <v>0</v>
      </c>
      <c r="BJ8" s="163">
        <v>0</v>
      </c>
      <c r="BK8" s="163">
        <v>0</v>
      </c>
      <c r="BL8" s="164">
        <v>0</v>
      </c>
      <c r="BM8" s="171">
        <v>1947962</v>
      </c>
      <c r="BN8" s="171">
        <v>279975</v>
      </c>
      <c r="BO8" s="171">
        <v>22331</v>
      </c>
      <c r="BP8" s="171">
        <v>33392</v>
      </c>
      <c r="BQ8" s="172">
        <v>2283660</v>
      </c>
      <c r="BR8" s="236">
        <v>4.037376039715026</v>
      </c>
    </row>
    <row r="9" spans="1:70" s="140" customFormat="1" ht="30.75" customHeight="1">
      <c r="A9" s="141"/>
      <c r="B9" s="73"/>
      <c r="C9" s="73"/>
      <c r="D9" s="165"/>
      <c r="E9" s="277"/>
      <c r="F9" s="166"/>
      <c r="G9" s="167"/>
      <c r="H9" s="168" t="s">
        <v>7</v>
      </c>
      <c r="I9" s="169"/>
      <c r="J9" s="170">
        <v>0</v>
      </c>
      <c r="K9" s="171">
        <v>0</v>
      </c>
      <c r="L9" s="171">
        <v>0</v>
      </c>
      <c r="M9" s="171">
        <v>1498</v>
      </c>
      <c r="N9" s="172">
        <v>1498</v>
      </c>
      <c r="O9" s="170">
        <v>0</v>
      </c>
      <c r="P9" s="171">
        <v>0</v>
      </c>
      <c r="Q9" s="171">
        <v>0</v>
      </c>
      <c r="R9" s="171">
        <v>0</v>
      </c>
      <c r="S9" s="172">
        <v>0</v>
      </c>
      <c r="T9" s="170">
        <v>0</v>
      </c>
      <c r="U9" s="171">
        <v>0</v>
      </c>
      <c r="V9" s="171">
        <v>0</v>
      </c>
      <c r="W9" s="171">
        <v>0</v>
      </c>
      <c r="X9" s="172">
        <v>0</v>
      </c>
      <c r="Y9" s="170">
        <v>0</v>
      </c>
      <c r="Z9" s="171">
        <v>0</v>
      </c>
      <c r="AA9" s="171">
        <v>0</v>
      </c>
      <c r="AB9" s="171">
        <v>0</v>
      </c>
      <c r="AC9" s="172">
        <v>0</v>
      </c>
      <c r="AD9" s="170">
        <v>0</v>
      </c>
      <c r="AE9" s="171">
        <v>0</v>
      </c>
      <c r="AF9" s="171">
        <v>0</v>
      </c>
      <c r="AG9" s="171">
        <v>0</v>
      </c>
      <c r="AH9" s="172">
        <v>0</v>
      </c>
      <c r="AI9" s="170">
        <v>0</v>
      </c>
      <c r="AJ9" s="171">
        <v>0</v>
      </c>
      <c r="AK9" s="171">
        <v>0</v>
      </c>
      <c r="AL9" s="171">
        <v>0</v>
      </c>
      <c r="AM9" s="172">
        <v>0</v>
      </c>
      <c r="AN9" s="170">
        <v>0</v>
      </c>
      <c r="AO9" s="171">
        <v>0</v>
      </c>
      <c r="AP9" s="171">
        <v>0</v>
      </c>
      <c r="AQ9" s="171">
        <v>0</v>
      </c>
      <c r="AR9" s="172">
        <v>0</v>
      </c>
      <c r="AS9" s="170">
        <v>0</v>
      </c>
      <c r="AT9" s="171">
        <v>0</v>
      </c>
      <c r="AU9" s="171">
        <v>0</v>
      </c>
      <c r="AV9" s="171">
        <v>0</v>
      </c>
      <c r="AW9" s="172">
        <v>0</v>
      </c>
      <c r="AX9" s="170">
        <v>0</v>
      </c>
      <c r="AY9" s="171">
        <v>0</v>
      </c>
      <c r="AZ9" s="171">
        <v>0</v>
      </c>
      <c r="BA9" s="171">
        <v>0</v>
      </c>
      <c r="BB9" s="172">
        <v>0</v>
      </c>
      <c r="BC9" s="170">
        <v>0</v>
      </c>
      <c r="BD9" s="171">
        <v>0</v>
      </c>
      <c r="BE9" s="171">
        <v>0</v>
      </c>
      <c r="BF9" s="171">
        <v>1299</v>
      </c>
      <c r="BG9" s="172">
        <v>1299</v>
      </c>
      <c r="BH9" s="170">
        <v>0</v>
      </c>
      <c r="BI9" s="171">
        <v>0</v>
      </c>
      <c r="BJ9" s="171">
        <v>0</v>
      </c>
      <c r="BK9" s="171">
        <v>0</v>
      </c>
      <c r="BL9" s="172">
        <v>0</v>
      </c>
      <c r="BM9" s="171">
        <v>0</v>
      </c>
      <c r="BN9" s="171">
        <v>0</v>
      </c>
      <c r="BO9" s="171">
        <v>0</v>
      </c>
      <c r="BP9" s="171">
        <v>2797</v>
      </c>
      <c r="BQ9" s="172">
        <v>2797</v>
      </c>
      <c r="BR9" s="237">
        <v>0.004944930849199498</v>
      </c>
    </row>
    <row r="10" spans="1:70" s="140" customFormat="1" ht="30.75" customHeight="1">
      <c r="A10" s="141"/>
      <c r="B10" s="73"/>
      <c r="C10" s="73"/>
      <c r="D10" s="165"/>
      <c r="E10" s="173" t="s">
        <v>8</v>
      </c>
      <c r="F10" s="166"/>
      <c r="G10" s="72"/>
      <c r="H10" s="73"/>
      <c r="I10" s="142"/>
      <c r="J10" s="170">
        <v>0</v>
      </c>
      <c r="K10" s="171">
        <v>0</v>
      </c>
      <c r="L10" s="171">
        <v>0</v>
      </c>
      <c r="M10" s="171">
        <v>0</v>
      </c>
      <c r="N10" s="172">
        <v>0</v>
      </c>
      <c r="O10" s="170">
        <v>0</v>
      </c>
      <c r="P10" s="171">
        <v>0</v>
      </c>
      <c r="Q10" s="171">
        <v>0</v>
      </c>
      <c r="R10" s="171">
        <v>0</v>
      </c>
      <c r="S10" s="172">
        <v>0</v>
      </c>
      <c r="T10" s="170">
        <v>0</v>
      </c>
      <c r="U10" s="171">
        <v>0</v>
      </c>
      <c r="V10" s="171">
        <v>0</v>
      </c>
      <c r="W10" s="171">
        <v>0</v>
      </c>
      <c r="X10" s="172">
        <v>0</v>
      </c>
      <c r="Y10" s="170">
        <v>0</v>
      </c>
      <c r="Z10" s="171">
        <v>0</v>
      </c>
      <c r="AA10" s="171">
        <v>0</v>
      </c>
      <c r="AB10" s="171">
        <v>0</v>
      </c>
      <c r="AC10" s="172">
        <v>0</v>
      </c>
      <c r="AD10" s="170">
        <v>0</v>
      </c>
      <c r="AE10" s="171">
        <v>0</v>
      </c>
      <c r="AF10" s="171">
        <v>0</v>
      </c>
      <c r="AG10" s="171">
        <v>0</v>
      </c>
      <c r="AH10" s="172">
        <v>0</v>
      </c>
      <c r="AI10" s="170">
        <v>0</v>
      </c>
      <c r="AJ10" s="171">
        <v>0</v>
      </c>
      <c r="AK10" s="171">
        <v>0</v>
      </c>
      <c r="AL10" s="171">
        <v>0</v>
      </c>
      <c r="AM10" s="172">
        <v>0</v>
      </c>
      <c r="AN10" s="170">
        <v>0</v>
      </c>
      <c r="AO10" s="171">
        <v>0</v>
      </c>
      <c r="AP10" s="171">
        <v>0</v>
      </c>
      <c r="AQ10" s="171">
        <v>0</v>
      </c>
      <c r="AR10" s="172">
        <v>0</v>
      </c>
      <c r="AS10" s="170">
        <v>0</v>
      </c>
      <c r="AT10" s="171">
        <v>0</v>
      </c>
      <c r="AU10" s="171">
        <v>0</v>
      </c>
      <c r="AV10" s="171">
        <v>0</v>
      </c>
      <c r="AW10" s="172">
        <v>0</v>
      </c>
      <c r="AX10" s="170">
        <v>0</v>
      </c>
      <c r="AY10" s="171">
        <v>0</v>
      </c>
      <c r="AZ10" s="171">
        <v>0</v>
      </c>
      <c r="BA10" s="171">
        <v>0</v>
      </c>
      <c r="BB10" s="172">
        <v>0</v>
      </c>
      <c r="BC10" s="170">
        <v>0</v>
      </c>
      <c r="BD10" s="171">
        <v>0</v>
      </c>
      <c r="BE10" s="171">
        <v>0</v>
      </c>
      <c r="BF10" s="171">
        <v>0</v>
      </c>
      <c r="BG10" s="172">
        <v>0</v>
      </c>
      <c r="BH10" s="170">
        <v>0</v>
      </c>
      <c r="BI10" s="171">
        <v>0</v>
      </c>
      <c r="BJ10" s="171">
        <v>0</v>
      </c>
      <c r="BK10" s="171">
        <v>0</v>
      </c>
      <c r="BL10" s="172">
        <v>0</v>
      </c>
      <c r="BM10" s="171">
        <v>0</v>
      </c>
      <c r="BN10" s="171">
        <v>0</v>
      </c>
      <c r="BO10" s="171">
        <v>0</v>
      </c>
      <c r="BP10" s="171">
        <v>0</v>
      </c>
      <c r="BQ10" s="172">
        <v>0</v>
      </c>
      <c r="BR10" s="238">
        <v>0</v>
      </c>
    </row>
    <row r="11" spans="1:70" s="140" customFormat="1" ht="30.75" customHeight="1">
      <c r="A11" s="141"/>
      <c r="B11" s="73"/>
      <c r="C11" s="73"/>
      <c r="D11" s="174"/>
      <c r="E11" s="276" t="s">
        <v>9</v>
      </c>
      <c r="F11" s="72"/>
      <c r="G11" s="175"/>
      <c r="H11" s="176" t="s">
        <v>6</v>
      </c>
      <c r="I11" s="177"/>
      <c r="J11" s="170">
        <v>0</v>
      </c>
      <c r="K11" s="171">
        <v>0</v>
      </c>
      <c r="L11" s="171">
        <v>0</v>
      </c>
      <c r="M11" s="171">
        <v>0</v>
      </c>
      <c r="N11" s="172">
        <v>0</v>
      </c>
      <c r="O11" s="170">
        <v>0</v>
      </c>
      <c r="P11" s="171">
        <v>0</v>
      </c>
      <c r="Q11" s="171">
        <v>0</v>
      </c>
      <c r="R11" s="171">
        <v>0</v>
      </c>
      <c r="S11" s="172">
        <v>0</v>
      </c>
      <c r="T11" s="170">
        <v>0</v>
      </c>
      <c r="U11" s="171">
        <v>0</v>
      </c>
      <c r="V11" s="171">
        <v>0</v>
      </c>
      <c r="W11" s="171">
        <v>0</v>
      </c>
      <c r="X11" s="172">
        <v>0</v>
      </c>
      <c r="Y11" s="170">
        <v>0</v>
      </c>
      <c r="Z11" s="171">
        <v>0</v>
      </c>
      <c r="AA11" s="171">
        <v>0</v>
      </c>
      <c r="AB11" s="171">
        <v>0</v>
      </c>
      <c r="AC11" s="172">
        <v>0</v>
      </c>
      <c r="AD11" s="170">
        <v>0</v>
      </c>
      <c r="AE11" s="171">
        <v>0</v>
      </c>
      <c r="AF11" s="171">
        <v>0</v>
      </c>
      <c r="AG11" s="171">
        <v>0</v>
      </c>
      <c r="AH11" s="172">
        <v>0</v>
      </c>
      <c r="AI11" s="170">
        <v>0</v>
      </c>
      <c r="AJ11" s="171">
        <v>0</v>
      </c>
      <c r="AK11" s="171">
        <v>0</v>
      </c>
      <c r="AL11" s="171">
        <v>0</v>
      </c>
      <c r="AM11" s="172">
        <v>0</v>
      </c>
      <c r="AN11" s="170">
        <v>0</v>
      </c>
      <c r="AO11" s="171">
        <v>0</v>
      </c>
      <c r="AP11" s="171">
        <v>0</v>
      </c>
      <c r="AQ11" s="171">
        <v>0</v>
      </c>
      <c r="AR11" s="172">
        <v>0</v>
      </c>
      <c r="AS11" s="170">
        <v>0</v>
      </c>
      <c r="AT11" s="171">
        <v>0</v>
      </c>
      <c r="AU11" s="171">
        <v>0</v>
      </c>
      <c r="AV11" s="171">
        <v>0</v>
      </c>
      <c r="AW11" s="172">
        <v>0</v>
      </c>
      <c r="AX11" s="170">
        <v>0</v>
      </c>
      <c r="AY11" s="171">
        <v>0</v>
      </c>
      <c r="AZ11" s="171">
        <v>0</v>
      </c>
      <c r="BA11" s="171">
        <v>0</v>
      </c>
      <c r="BB11" s="172">
        <v>0</v>
      </c>
      <c r="BC11" s="170">
        <v>0</v>
      </c>
      <c r="BD11" s="171">
        <v>0</v>
      </c>
      <c r="BE11" s="171">
        <v>0</v>
      </c>
      <c r="BF11" s="171">
        <v>0</v>
      </c>
      <c r="BG11" s="172">
        <v>0</v>
      </c>
      <c r="BH11" s="170">
        <v>0</v>
      </c>
      <c r="BI11" s="171">
        <v>0</v>
      </c>
      <c r="BJ11" s="171">
        <v>0</v>
      </c>
      <c r="BK11" s="171">
        <v>0</v>
      </c>
      <c r="BL11" s="172">
        <v>0</v>
      </c>
      <c r="BM11" s="171">
        <v>0</v>
      </c>
      <c r="BN11" s="171">
        <v>0</v>
      </c>
      <c r="BO11" s="171">
        <v>0</v>
      </c>
      <c r="BP11" s="171">
        <v>0</v>
      </c>
      <c r="BQ11" s="172">
        <v>0</v>
      </c>
      <c r="BR11" s="239">
        <v>0</v>
      </c>
    </row>
    <row r="12" spans="1:70" s="140" customFormat="1" ht="30.75" customHeight="1" thickBot="1">
      <c r="A12" s="148"/>
      <c r="B12" s="149"/>
      <c r="C12" s="149"/>
      <c r="D12" s="178"/>
      <c r="E12" s="282"/>
      <c r="F12" s="11"/>
      <c r="G12" s="167"/>
      <c r="H12" s="179" t="s">
        <v>10</v>
      </c>
      <c r="I12" s="180"/>
      <c r="J12" s="35">
        <v>0</v>
      </c>
      <c r="K12" s="181">
        <v>0</v>
      </c>
      <c r="L12" s="181">
        <v>0</v>
      </c>
      <c r="M12" s="181">
        <v>0</v>
      </c>
      <c r="N12" s="182">
        <v>0</v>
      </c>
      <c r="O12" s="35">
        <v>0</v>
      </c>
      <c r="P12" s="181">
        <v>0</v>
      </c>
      <c r="Q12" s="181">
        <v>0</v>
      </c>
      <c r="R12" s="181">
        <v>0</v>
      </c>
      <c r="S12" s="182">
        <v>0</v>
      </c>
      <c r="T12" s="35">
        <v>0</v>
      </c>
      <c r="U12" s="181">
        <v>0</v>
      </c>
      <c r="V12" s="181">
        <v>0</v>
      </c>
      <c r="W12" s="181">
        <v>0</v>
      </c>
      <c r="X12" s="182">
        <v>0</v>
      </c>
      <c r="Y12" s="35">
        <v>0</v>
      </c>
      <c r="Z12" s="181">
        <v>0</v>
      </c>
      <c r="AA12" s="181">
        <v>0</v>
      </c>
      <c r="AB12" s="181">
        <v>0</v>
      </c>
      <c r="AC12" s="182">
        <v>0</v>
      </c>
      <c r="AD12" s="35">
        <v>0</v>
      </c>
      <c r="AE12" s="181">
        <v>0</v>
      </c>
      <c r="AF12" s="181">
        <v>0</v>
      </c>
      <c r="AG12" s="181">
        <v>0</v>
      </c>
      <c r="AH12" s="182">
        <v>0</v>
      </c>
      <c r="AI12" s="35">
        <v>0</v>
      </c>
      <c r="AJ12" s="181">
        <v>0</v>
      </c>
      <c r="AK12" s="181">
        <v>333</v>
      </c>
      <c r="AL12" s="181">
        <v>0</v>
      </c>
      <c r="AM12" s="182">
        <v>333</v>
      </c>
      <c r="AN12" s="35">
        <v>545</v>
      </c>
      <c r="AO12" s="181">
        <v>0</v>
      </c>
      <c r="AP12" s="181">
        <v>0</v>
      </c>
      <c r="AQ12" s="181">
        <v>0</v>
      </c>
      <c r="AR12" s="182">
        <v>545</v>
      </c>
      <c r="AS12" s="35">
        <v>58372</v>
      </c>
      <c r="AT12" s="181">
        <v>2828</v>
      </c>
      <c r="AU12" s="181">
        <v>0</v>
      </c>
      <c r="AV12" s="181">
        <v>0</v>
      </c>
      <c r="AW12" s="182">
        <v>61200</v>
      </c>
      <c r="AX12" s="35">
        <v>0</v>
      </c>
      <c r="AY12" s="181">
        <v>0</v>
      </c>
      <c r="AZ12" s="181">
        <v>0</v>
      </c>
      <c r="BA12" s="181">
        <v>0</v>
      </c>
      <c r="BB12" s="182">
        <v>0</v>
      </c>
      <c r="BC12" s="35">
        <v>0</v>
      </c>
      <c r="BD12" s="181">
        <v>0</v>
      </c>
      <c r="BE12" s="181">
        <v>0</v>
      </c>
      <c r="BF12" s="181">
        <v>0</v>
      </c>
      <c r="BG12" s="182">
        <v>0</v>
      </c>
      <c r="BH12" s="35">
        <v>0</v>
      </c>
      <c r="BI12" s="181">
        <v>0</v>
      </c>
      <c r="BJ12" s="181">
        <v>0</v>
      </c>
      <c r="BK12" s="181">
        <v>0</v>
      </c>
      <c r="BL12" s="182">
        <v>0</v>
      </c>
      <c r="BM12" s="197">
        <v>58917</v>
      </c>
      <c r="BN12" s="197">
        <v>2828</v>
      </c>
      <c r="BO12" s="197">
        <v>333</v>
      </c>
      <c r="BP12" s="197">
        <v>0</v>
      </c>
      <c r="BQ12" s="182">
        <v>62078</v>
      </c>
      <c r="BR12" s="240">
        <v>0.10975023856153253</v>
      </c>
    </row>
    <row r="13" spans="1:70" s="140" customFormat="1" ht="30.75" customHeight="1">
      <c r="A13" s="156"/>
      <c r="B13" s="157" t="s">
        <v>11</v>
      </c>
      <c r="C13" s="157"/>
      <c r="D13" s="183"/>
      <c r="E13" s="184" t="s">
        <v>12</v>
      </c>
      <c r="F13" s="185"/>
      <c r="G13" s="185"/>
      <c r="H13" s="173"/>
      <c r="I13" s="186"/>
      <c r="J13" s="34">
        <v>0</v>
      </c>
      <c r="K13" s="163">
        <v>0</v>
      </c>
      <c r="L13" s="187">
        <v>0</v>
      </c>
      <c r="M13" s="163">
        <v>0</v>
      </c>
      <c r="N13" s="188">
        <v>0</v>
      </c>
      <c r="O13" s="34">
        <v>1835</v>
      </c>
      <c r="P13" s="163">
        <v>0</v>
      </c>
      <c r="Q13" s="187">
        <v>0</v>
      </c>
      <c r="R13" s="163">
        <v>4715</v>
      </c>
      <c r="S13" s="188">
        <v>6550</v>
      </c>
      <c r="T13" s="34">
        <v>0</v>
      </c>
      <c r="U13" s="163">
        <v>0</v>
      </c>
      <c r="V13" s="187">
        <v>0</v>
      </c>
      <c r="W13" s="163">
        <v>27921</v>
      </c>
      <c r="X13" s="188">
        <v>27921</v>
      </c>
      <c r="Y13" s="34">
        <v>2822</v>
      </c>
      <c r="Z13" s="163">
        <v>2133</v>
      </c>
      <c r="AA13" s="187">
        <v>0</v>
      </c>
      <c r="AB13" s="163">
        <v>0</v>
      </c>
      <c r="AC13" s="188">
        <v>4955</v>
      </c>
      <c r="AD13" s="34">
        <v>0</v>
      </c>
      <c r="AE13" s="163">
        <v>0</v>
      </c>
      <c r="AF13" s="163">
        <v>0</v>
      </c>
      <c r="AG13" s="163">
        <v>0</v>
      </c>
      <c r="AH13" s="188">
        <v>0</v>
      </c>
      <c r="AI13" s="34">
        <v>0</v>
      </c>
      <c r="AJ13" s="163">
        <v>0</v>
      </c>
      <c r="AK13" s="187">
        <v>5905</v>
      </c>
      <c r="AL13" s="163">
        <v>0</v>
      </c>
      <c r="AM13" s="188">
        <v>5905</v>
      </c>
      <c r="AN13" s="34">
        <v>116476</v>
      </c>
      <c r="AO13" s="163">
        <v>53259</v>
      </c>
      <c r="AP13" s="187">
        <v>4458</v>
      </c>
      <c r="AQ13" s="163">
        <v>0</v>
      </c>
      <c r="AR13" s="188">
        <v>174193</v>
      </c>
      <c r="AS13" s="34">
        <v>0</v>
      </c>
      <c r="AT13" s="163">
        <v>56395</v>
      </c>
      <c r="AU13" s="187">
        <v>0</v>
      </c>
      <c r="AV13" s="163">
        <v>0</v>
      </c>
      <c r="AW13" s="188">
        <v>56395</v>
      </c>
      <c r="AX13" s="34">
        <v>21024</v>
      </c>
      <c r="AY13" s="163">
        <v>112693</v>
      </c>
      <c r="AZ13" s="187">
        <v>0</v>
      </c>
      <c r="BA13" s="163">
        <v>0</v>
      </c>
      <c r="BB13" s="188">
        <v>133717</v>
      </c>
      <c r="BC13" s="34">
        <v>1389</v>
      </c>
      <c r="BD13" s="163">
        <v>0</v>
      </c>
      <c r="BE13" s="163">
        <v>2445</v>
      </c>
      <c r="BF13" s="163">
        <v>0</v>
      </c>
      <c r="BG13" s="188">
        <v>3834</v>
      </c>
      <c r="BH13" s="34">
        <v>22449</v>
      </c>
      <c r="BI13" s="163">
        <v>700</v>
      </c>
      <c r="BJ13" s="187">
        <v>0</v>
      </c>
      <c r="BK13" s="163">
        <v>0</v>
      </c>
      <c r="BL13" s="164">
        <v>23149</v>
      </c>
      <c r="BM13" s="34">
        <v>165995</v>
      </c>
      <c r="BN13" s="163">
        <v>225180</v>
      </c>
      <c r="BO13" s="163">
        <v>12808</v>
      </c>
      <c r="BP13" s="163">
        <v>32636</v>
      </c>
      <c r="BQ13" s="188">
        <v>436619</v>
      </c>
      <c r="BR13" s="241">
        <v>0.7719166115290081</v>
      </c>
    </row>
    <row r="14" spans="1:70" s="140" customFormat="1" ht="30.75" customHeight="1" thickBot="1">
      <c r="A14" s="148"/>
      <c r="B14" s="149"/>
      <c r="C14" s="149"/>
      <c r="D14" s="165"/>
      <c r="E14" s="173" t="s">
        <v>13</v>
      </c>
      <c r="F14" s="166"/>
      <c r="G14" s="166"/>
      <c r="H14" s="173"/>
      <c r="I14" s="186"/>
      <c r="J14" s="35">
        <v>0</v>
      </c>
      <c r="K14" s="181">
        <v>0</v>
      </c>
      <c r="L14" s="189">
        <v>0</v>
      </c>
      <c r="M14" s="181">
        <v>0</v>
      </c>
      <c r="N14" s="190">
        <v>0</v>
      </c>
      <c r="O14" s="35">
        <v>1633870</v>
      </c>
      <c r="P14" s="181">
        <v>0</v>
      </c>
      <c r="Q14" s="189">
        <v>0</v>
      </c>
      <c r="R14" s="181">
        <v>0</v>
      </c>
      <c r="S14" s="190">
        <v>1633870</v>
      </c>
      <c r="T14" s="35">
        <v>39806</v>
      </c>
      <c r="U14" s="181">
        <v>0</v>
      </c>
      <c r="V14" s="189">
        <v>0</v>
      </c>
      <c r="W14" s="181">
        <v>4603</v>
      </c>
      <c r="X14" s="190">
        <v>44409</v>
      </c>
      <c r="Y14" s="35">
        <v>11074</v>
      </c>
      <c r="Z14" s="181">
        <v>0</v>
      </c>
      <c r="AA14" s="189">
        <v>0</v>
      </c>
      <c r="AB14" s="181">
        <v>0</v>
      </c>
      <c r="AC14" s="190">
        <v>11074</v>
      </c>
      <c r="AD14" s="35">
        <v>0</v>
      </c>
      <c r="AE14" s="181">
        <v>0</v>
      </c>
      <c r="AF14" s="181">
        <v>0</v>
      </c>
      <c r="AG14" s="181">
        <v>0</v>
      </c>
      <c r="AH14" s="190">
        <v>0</v>
      </c>
      <c r="AI14" s="35">
        <v>0</v>
      </c>
      <c r="AJ14" s="181">
        <v>0</v>
      </c>
      <c r="AK14" s="189">
        <v>0</v>
      </c>
      <c r="AL14" s="181">
        <v>0</v>
      </c>
      <c r="AM14" s="190">
        <v>0</v>
      </c>
      <c r="AN14" s="35">
        <v>1336000</v>
      </c>
      <c r="AO14" s="181">
        <v>7175</v>
      </c>
      <c r="AP14" s="189">
        <v>0</v>
      </c>
      <c r="AQ14" s="181">
        <v>0</v>
      </c>
      <c r="AR14" s="190">
        <v>1343175</v>
      </c>
      <c r="AS14" s="35">
        <v>6895</v>
      </c>
      <c r="AT14" s="181">
        <v>1597</v>
      </c>
      <c r="AU14" s="189">
        <v>0</v>
      </c>
      <c r="AV14" s="181">
        <v>0</v>
      </c>
      <c r="AW14" s="190">
        <v>8492</v>
      </c>
      <c r="AX14" s="35">
        <v>343936</v>
      </c>
      <c r="AY14" s="181">
        <v>515</v>
      </c>
      <c r="AZ14" s="189">
        <v>0</v>
      </c>
      <c r="BA14" s="181">
        <v>21643</v>
      </c>
      <c r="BB14" s="190">
        <v>366094</v>
      </c>
      <c r="BC14" s="35">
        <v>0</v>
      </c>
      <c r="BD14" s="181">
        <v>0</v>
      </c>
      <c r="BE14" s="181">
        <v>0</v>
      </c>
      <c r="BF14" s="181">
        <v>0</v>
      </c>
      <c r="BG14" s="190">
        <v>0</v>
      </c>
      <c r="BH14" s="35">
        <v>103650</v>
      </c>
      <c r="BI14" s="181">
        <v>0</v>
      </c>
      <c r="BJ14" s="189">
        <v>0</v>
      </c>
      <c r="BK14" s="181">
        <v>0</v>
      </c>
      <c r="BL14" s="182">
        <v>103650</v>
      </c>
      <c r="BM14" s="35">
        <v>3475231</v>
      </c>
      <c r="BN14" s="181">
        <v>9287</v>
      </c>
      <c r="BO14" s="181">
        <v>0</v>
      </c>
      <c r="BP14" s="181">
        <v>26246</v>
      </c>
      <c r="BQ14" s="190">
        <v>3510764</v>
      </c>
      <c r="BR14" s="242">
        <v>6.206823456510199</v>
      </c>
    </row>
    <row r="15" spans="1:70" s="140" customFormat="1" ht="30.75" customHeight="1">
      <c r="A15" s="156"/>
      <c r="B15" s="157" t="s">
        <v>14</v>
      </c>
      <c r="C15" s="157"/>
      <c r="D15" s="183"/>
      <c r="E15" s="184" t="s">
        <v>15</v>
      </c>
      <c r="F15" s="185"/>
      <c r="G15" s="185"/>
      <c r="H15" s="184"/>
      <c r="I15" s="191"/>
      <c r="J15" s="36">
        <v>35155</v>
      </c>
      <c r="K15" s="192">
        <v>0</v>
      </c>
      <c r="L15" s="193">
        <v>0</v>
      </c>
      <c r="M15" s="192">
        <v>0</v>
      </c>
      <c r="N15" s="194">
        <v>35155</v>
      </c>
      <c r="O15" s="36">
        <v>694745</v>
      </c>
      <c r="P15" s="192">
        <v>3000</v>
      </c>
      <c r="Q15" s="193">
        <v>0</v>
      </c>
      <c r="R15" s="192">
        <v>0</v>
      </c>
      <c r="S15" s="194">
        <v>697745</v>
      </c>
      <c r="T15" s="36">
        <v>0</v>
      </c>
      <c r="U15" s="192">
        <v>0</v>
      </c>
      <c r="V15" s="193">
        <v>0</v>
      </c>
      <c r="W15" s="192">
        <v>0</v>
      </c>
      <c r="X15" s="194">
        <v>0</v>
      </c>
      <c r="Y15" s="36">
        <v>5230</v>
      </c>
      <c r="Z15" s="192">
        <v>0</v>
      </c>
      <c r="AA15" s="193">
        <v>0</v>
      </c>
      <c r="AB15" s="192">
        <v>0</v>
      </c>
      <c r="AC15" s="194">
        <v>5230</v>
      </c>
      <c r="AD15" s="36">
        <v>344393</v>
      </c>
      <c r="AE15" s="192">
        <v>0</v>
      </c>
      <c r="AF15" s="193">
        <v>0</v>
      </c>
      <c r="AG15" s="192">
        <v>0</v>
      </c>
      <c r="AH15" s="194">
        <v>344393</v>
      </c>
      <c r="AI15" s="36">
        <v>273500</v>
      </c>
      <c r="AJ15" s="192">
        <v>42588</v>
      </c>
      <c r="AK15" s="193">
        <v>0</v>
      </c>
      <c r="AL15" s="192">
        <v>0</v>
      </c>
      <c r="AM15" s="194">
        <v>316088</v>
      </c>
      <c r="AN15" s="36">
        <v>678470</v>
      </c>
      <c r="AO15" s="192">
        <v>0</v>
      </c>
      <c r="AP15" s="193">
        <v>0</v>
      </c>
      <c r="AQ15" s="192">
        <v>0</v>
      </c>
      <c r="AR15" s="194">
        <v>678470</v>
      </c>
      <c r="AS15" s="36">
        <v>299030</v>
      </c>
      <c r="AT15" s="192">
        <v>310429</v>
      </c>
      <c r="AU15" s="193">
        <v>0</v>
      </c>
      <c r="AV15" s="192">
        <v>0</v>
      </c>
      <c r="AW15" s="194">
        <v>609459</v>
      </c>
      <c r="AX15" s="36">
        <v>144870</v>
      </c>
      <c r="AY15" s="192">
        <v>0</v>
      </c>
      <c r="AZ15" s="193">
        <v>0</v>
      </c>
      <c r="BA15" s="192">
        <v>0</v>
      </c>
      <c r="BB15" s="194">
        <v>144870</v>
      </c>
      <c r="BC15" s="36">
        <v>1905073</v>
      </c>
      <c r="BD15" s="192">
        <v>6700</v>
      </c>
      <c r="BE15" s="193">
        <v>0</v>
      </c>
      <c r="BF15" s="192">
        <v>1190</v>
      </c>
      <c r="BG15" s="194">
        <v>1912963</v>
      </c>
      <c r="BH15" s="36">
        <v>6629781</v>
      </c>
      <c r="BI15" s="192">
        <v>50500</v>
      </c>
      <c r="BJ15" s="193">
        <v>0</v>
      </c>
      <c r="BK15" s="192">
        <v>3015359</v>
      </c>
      <c r="BL15" s="164">
        <v>9695640</v>
      </c>
      <c r="BM15" s="192">
        <v>11010247</v>
      </c>
      <c r="BN15" s="192">
        <v>413217</v>
      </c>
      <c r="BO15" s="192">
        <v>0</v>
      </c>
      <c r="BP15" s="192">
        <v>3016549</v>
      </c>
      <c r="BQ15" s="194">
        <v>14440013</v>
      </c>
      <c r="BR15" s="243">
        <v>25.529090363440044</v>
      </c>
    </row>
    <row r="16" spans="1:70" s="140" customFormat="1" ht="30.75" customHeight="1">
      <c r="A16" s="141"/>
      <c r="B16" s="73"/>
      <c r="C16" s="73"/>
      <c r="D16" s="165"/>
      <c r="E16" s="173" t="s">
        <v>16</v>
      </c>
      <c r="F16" s="166"/>
      <c r="G16" s="166"/>
      <c r="H16" s="173"/>
      <c r="I16" s="186"/>
      <c r="J16" s="170">
        <v>0</v>
      </c>
      <c r="K16" s="171">
        <v>0</v>
      </c>
      <c r="L16" s="195">
        <v>0</v>
      </c>
      <c r="M16" s="171">
        <v>0</v>
      </c>
      <c r="N16" s="194">
        <v>0</v>
      </c>
      <c r="O16" s="170">
        <v>2875410</v>
      </c>
      <c r="P16" s="171">
        <v>106694</v>
      </c>
      <c r="Q16" s="195">
        <v>0</v>
      </c>
      <c r="R16" s="171">
        <v>0</v>
      </c>
      <c r="S16" s="194">
        <v>2982104</v>
      </c>
      <c r="T16" s="170">
        <v>0</v>
      </c>
      <c r="U16" s="171">
        <v>0</v>
      </c>
      <c r="V16" s="195">
        <v>0</v>
      </c>
      <c r="W16" s="171">
        <v>0</v>
      </c>
      <c r="X16" s="194">
        <v>0</v>
      </c>
      <c r="Y16" s="170">
        <v>0</v>
      </c>
      <c r="Z16" s="171">
        <v>0</v>
      </c>
      <c r="AA16" s="195">
        <v>0</v>
      </c>
      <c r="AB16" s="171">
        <v>0</v>
      </c>
      <c r="AC16" s="194">
        <v>0</v>
      </c>
      <c r="AD16" s="170">
        <v>0</v>
      </c>
      <c r="AE16" s="171">
        <v>0</v>
      </c>
      <c r="AF16" s="195">
        <v>0</v>
      </c>
      <c r="AG16" s="171">
        <v>0</v>
      </c>
      <c r="AH16" s="194">
        <v>0</v>
      </c>
      <c r="AI16" s="170">
        <v>0</v>
      </c>
      <c r="AJ16" s="171">
        <v>0</v>
      </c>
      <c r="AK16" s="195">
        <v>0</v>
      </c>
      <c r="AL16" s="171">
        <v>0</v>
      </c>
      <c r="AM16" s="194">
        <v>0</v>
      </c>
      <c r="AN16" s="170">
        <v>2514</v>
      </c>
      <c r="AO16" s="171">
        <v>0</v>
      </c>
      <c r="AP16" s="195">
        <v>0</v>
      </c>
      <c r="AQ16" s="171">
        <v>0</v>
      </c>
      <c r="AR16" s="194">
        <v>2514</v>
      </c>
      <c r="AS16" s="170">
        <v>0</v>
      </c>
      <c r="AT16" s="171">
        <v>0</v>
      </c>
      <c r="AU16" s="195">
        <v>0</v>
      </c>
      <c r="AV16" s="171">
        <v>0</v>
      </c>
      <c r="AW16" s="194">
        <v>0</v>
      </c>
      <c r="AX16" s="170">
        <v>394484</v>
      </c>
      <c r="AY16" s="171">
        <v>0</v>
      </c>
      <c r="AZ16" s="195">
        <v>0</v>
      </c>
      <c r="BA16" s="171">
        <v>0</v>
      </c>
      <c r="BB16" s="194">
        <v>394484</v>
      </c>
      <c r="BC16" s="170">
        <v>0</v>
      </c>
      <c r="BD16" s="171">
        <v>0</v>
      </c>
      <c r="BE16" s="195">
        <v>0</v>
      </c>
      <c r="BF16" s="171">
        <v>0</v>
      </c>
      <c r="BG16" s="194">
        <v>0</v>
      </c>
      <c r="BH16" s="170">
        <v>906137</v>
      </c>
      <c r="BI16" s="171">
        <v>0</v>
      </c>
      <c r="BJ16" s="195">
        <v>0</v>
      </c>
      <c r="BK16" s="171">
        <v>0</v>
      </c>
      <c r="BL16" s="172">
        <v>906137</v>
      </c>
      <c r="BM16" s="171">
        <v>4178545</v>
      </c>
      <c r="BN16" s="171">
        <v>106694</v>
      </c>
      <c r="BO16" s="171">
        <v>0</v>
      </c>
      <c r="BP16" s="171">
        <v>0</v>
      </c>
      <c r="BQ16" s="194">
        <v>4285239</v>
      </c>
      <c r="BR16" s="244">
        <v>7.5760495270978945</v>
      </c>
    </row>
    <row r="17" spans="1:70" s="140" customFormat="1" ht="30.75" customHeight="1">
      <c r="A17" s="141"/>
      <c r="B17" s="73"/>
      <c r="C17" s="73"/>
      <c r="D17" s="165"/>
      <c r="E17" s="173" t="s">
        <v>17</v>
      </c>
      <c r="F17" s="166"/>
      <c r="G17" s="166"/>
      <c r="H17" s="173"/>
      <c r="I17" s="186"/>
      <c r="J17" s="170">
        <v>0</v>
      </c>
      <c r="K17" s="171">
        <v>0</v>
      </c>
      <c r="L17" s="195">
        <v>0</v>
      </c>
      <c r="M17" s="171">
        <v>220670</v>
      </c>
      <c r="N17" s="194">
        <v>220670</v>
      </c>
      <c r="O17" s="170">
        <v>0</v>
      </c>
      <c r="P17" s="171">
        <v>0</v>
      </c>
      <c r="Q17" s="195">
        <v>0</v>
      </c>
      <c r="R17" s="171">
        <v>0</v>
      </c>
      <c r="S17" s="194">
        <v>0</v>
      </c>
      <c r="T17" s="170">
        <v>0</v>
      </c>
      <c r="U17" s="171">
        <v>65890</v>
      </c>
      <c r="V17" s="195">
        <v>0</v>
      </c>
      <c r="W17" s="171">
        <v>1100</v>
      </c>
      <c r="X17" s="194">
        <v>66990</v>
      </c>
      <c r="Y17" s="170">
        <v>27850</v>
      </c>
      <c r="Z17" s="171">
        <v>404654</v>
      </c>
      <c r="AA17" s="195">
        <v>0</v>
      </c>
      <c r="AB17" s="171">
        <v>2235</v>
      </c>
      <c r="AC17" s="194">
        <v>434739</v>
      </c>
      <c r="AD17" s="170">
        <v>0</v>
      </c>
      <c r="AE17" s="171">
        <v>510935</v>
      </c>
      <c r="AF17" s="195">
        <v>0</v>
      </c>
      <c r="AG17" s="171">
        <v>11095</v>
      </c>
      <c r="AH17" s="194">
        <v>522030</v>
      </c>
      <c r="AI17" s="170">
        <v>6962</v>
      </c>
      <c r="AJ17" s="171">
        <v>24520</v>
      </c>
      <c r="AK17" s="195">
        <v>0</v>
      </c>
      <c r="AL17" s="171">
        <v>0</v>
      </c>
      <c r="AM17" s="194">
        <v>31482</v>
      </c>
      <c r="AN17" s="170">
        <v>133679</v>
      </c>
      <c r="AO17" s="171">
        <v>231574</v>
      </c>
      <c r="AP17" s="195">
        <v>0</v>
      </c>
      <c r="AQ17" s="171">
        <v>24204</v>
      </c>
      <c r="AR17" s="194">
        <v>389457</v>
      </c>
      <c r="AS17" s="170">
        <v>0</v>
      </c>
      <c r="AT17" s="171">
        <v>158933</v>
      </c>
      <c r="AU17" s="195">
        <v>0</v>
      </c>
      <c r="AV17" s="171">
        <v>83206</v>
      </c>
      <c r="AW17" s="194">
        <v>242139</v>
      </c>
      <c r="AX17" s="170">
        <v>0</v>
      </c>
      <c r="AY17" s="171">
        <v>208354</v>
      </c>
      <c r="AZ17" s="195">
        <v>0</v>
      </c>
      <c r="BA17" s="171">
        <v>0</v>
      </c>
      <c r="BB17" s="194">
        <v>208354</v>
      </c>
      <c r="BC17" s="170">
        <v>0</v>
      </c>
      <c r="BD17" s="171">
        <v>1740</v>
      </c>
      <c r="BE17" s="195">
        <v>0</v>
      </c>
      <c r="BF17" s="171">
        <v>1366</v>
      </c>
      <c r="BG17" s="194">
        <v>3106</v>
      </c>
      <c r="BH17" s="170">
        <v>15100</v>
      </c>
      <c r="BI17" s="171">
        <v>0</v>
      </c>
      <c r="BJ17" s="195">
        <v>0</v>
      </c>
      <c r="BK17" s="171">
        <v>0</v>
      </c>
      <c r="BL17" s="172">
        <v>15100</v>
      </c>
      <c r="BM17" s="171">
        <v>183591</v>
      </c>
      <c r="BN17" s="171">
        <v>1606600</v>
      </c>
      <c r="BO17" s="171">
        <v>0</v>
      </c>
      <c r="BP17" s="171">
        <v>343876</v>
      </c>
      <c r="BQ17" s="194">
        <v>2134067</v>
      </c>
      <c r="BR17" s="245">
        <v>3.772904448537228</v>
      </c>
    </row>
    <row r="18" spans="1:70" s="140" customFormat="1" ht="30.75" customHeight="1">
      <c r="A18" s="141"/>
      <c r="B18" s="73"/>
      <c r="C18" s="73"/>
      <c r="D18" s="165"/>
      <c r="E18" s="173" t="s">
        <v>18</v>
      </c>
      <c r="F18" s="166"/>
      <c r="G18" s="166"/>
      <c r="H18" s="173"/>
      <c r="I18" s="186"/>
      <c r="J18" s="170">
        <v>3000</v>
      </c>
      <c r="K18" s="171">
        <v>15850</v>
      </c>
      <c r="L18" s="195">
        <v>0</v>
      </c>
      <c r="M18" s="171">
        <v>0</v>
      </c>
      <c r="N18" s="194">
        <v>18850</v>
      </c>
      <c r="O18" s="170">
        <v>0</v>
      </c>
      <c r="P18" s="171">
        <v>0</v>
      </c>
      <c r="Q18" s="195">
        <v>0</v>
      </c>
      <c r="R18" s="171">
        <v>0</v>
      </c>
      <c r="S18" s="194">
        <v>0</v>
      </c>
      <c r="T18" s="170">
        <v>0</v>
      </c>
      <c r="U18" s="171">
        <v>0</v>
      </c>
      <c r="V18" s="195">
        <v>0</v>
      </c>
      <c r="W18" s="171">
        <v>0</v>
      </c>
      <c r="X18" s="194">
        <v>0</v>
      </c>
      <c r="Y18" s="170">
        <v>0</v>
      </c>
      <c r="Z18" s="171">
        <v>300</v>
      </c>
      <c r="AA18" s="195">
        <v>0</v>
      </c>
      <c r="AB18" s="171">
        <v>0</v>
      </c>
      <c r="AC18" s="194">
        <v>300</v>
      </c>
      <c r="AD18" s="170">
        <v>0</v>
      </c>
      <c r="AE18" s="171">
        <v>0</v>
      </c>
      <c r="AF18" s="195">
        <v>0</v>
      </c>
      <c r="AG18" s="171">
        <v>0</v>
      </c>
      <c r="AH18" s="194">
        <v>0</v>
      </c>
      <c r="AI18" s="170">
        <v>0</v>
      </c>
      <c r="AJ18" s="171">
        <v>0</v>
      </c>
      <c r="AK18" s="195">
        <v>0</v>
      </c>
      <c r="AL18" s="171">
        <v>0</v>
      </c>
      <c r="AM18" s="194">
        <v>0</v>
      </c>
      <c r="AN18" s="170">
        <v>31486</v>
      </c>
      <c r="AO18" s="171">
        <v>0</v>
      </c>
      <c r="AP18" s="195">
        <v>0</v>
      </c>
      <c r="AQ18" s="171">
        <v>0</v>
      </c>
      <c r="AR18" s="194">
        <v>31486</v>
      </c>
      <c r="AS18" s="170">
        <v>0</v>
      </c>
      <c r="AT18" s="171">
        <v>64576</v>
      </c>
      <c r="AU18" s="195">
        <v>0</v>
      </c>
      <c r="AV18" s="171">
        <v>0</v>
      </c>
      <c r="AW18" s="194">
        <v>64576</v>
      </c>
      <c r="AX18" s="170">
        <v>12916</v>
      </c>
      <c r="AY18" s="171">
        <v>0</v>
      </c>
      <c r="AZ18" s="195">
        <v>0</v>
      </c>
      <c r="BA18" s="171">
        <v>0</v>
      </c>
      <c r="BB18" s="194">
        <v>12916</v>
      </c>
      <c r="BC18" s="170">
        <v>33400</v>
      </c>
      <c r="BD18" s="171">
        <v>30000</v>
      </c>
      <c r="BE18" s="195">
        <v>0</v>
      </c>
      <c r="BF18" s="171">
        <v>0</v>
      </c>
      <c r="BG18" s="194">
        <v>63400</v>
      </c>
      <c r="BH18" s="170">
        <v>84050</v>
      </c>
      <c r="BI18" s="171">
        <v>54220</v>
      </c>
      <c r="BJ18" s="195">
        <v>0</v>
      </c>
      <c r="BK18" s="171">
        <v>0</v>
      </c>
      <c r="BL18" s="172">
        <v>138270</v>
      </c>
      <c r="BM18" s="171">
        <v>164852</v>
      </c>
      <c r="BN18" s="171">
        <v>164946</v>
      </c>
      <c r="BO18" s="171">
        <v>0</v>
      </c>
      <c r="BP18" s="171">
        <v>0</v>
      </c>
      <c r="BQ18" s="194">
        <v>329798</v>
      </c>
      <c r="BR18" s="244">
        <v>0.5830633908488725</v>
      </c>
    </row>
    <row r="19" spans="1:70" s="140" customFormat="1" ht="30.75" customHeight="1" thickBot="1">
      <c r="A19" s="148"/>
      <c r="B19" s="149"/>
      <c r="C19" s="149"/>
      <c r="D19" s="165"/>
      <c r="E19" s="173" t="s">
        <v>19</v>
      </c>
      <c r="F19" s="166"/>
      <c r="G19" s="166"/>
      <c r="H19" s="173"/>
      <c r="I19" s="186"/>
      <c r="J19" s="196">
        <v>0</v>
      </c>
      <c r="K19" s="197">
        <v>0</v>
      </c>
      <c r="L19" s="198">
        <v>0</v>
      </c>
      <c r="M19" s="197">
        <v>0</v>
      </c>
      <c r="N19" s="190">
        <v>0</v>
      </c>
      <c r="O19" s="196">
        <v>33133</v>
      </c>
      <c r="P19" s="197">
        <v>77941</v>
      </c>
      <c r="Q19" s="198">
        <v>67640</v>
      </c>
      <c r="R19" s="197">
        <v>91916</v>
      </c>
      <c r="S19" s="190">
        <v>270630</v>
      </c>
      <c r="T19" s="196">
        <v>0</v>
      </c>
      <c r="U19" s="197">
        <v>0</v>
      </c>
      <c r="V19" s="198">
        <v>0</v>
      </c>
      <c r="W19" s="197">
        <v>148131</v>
      </c>
      <c r="X19" s="190">
        <v>148131</v>
      </c>
      <c r="Y19" s="196">
        <v>11360</v>
      </c>
      <c r="Z19" s="197">
        <v>5555</v>
      </c>
      <c r="AA19" s="198">
        <v>0</v>
      </c>
      <c r="AB19" s="197">
        <v>0</v>
      </c>
      <c r="AC19" s="190">
        <v>16915</v>
      </c>
      <c r="AD19" s="196">
        <v>0</v>
      </c>
      <c r="AE19" s="197">
        <v>4034</v>
      </c>
      <c r="AF19" s="198">
        <v>0</v>
      </c>
      <c r="AG19" s="197">
        <v>0</v>
      </c>
      <c r="AH19" s="190">
        <v>4034</v>
      </c>
      <c r="AI19" s="196">
        <v>0</v>
      </c>
      <c r="AJ19" s="197">
        <v>425760</v>
      </c>
      <c r="AK19" s="198">
        <v>0</v>
      </c>
      <c r="AL19" s="197">
        <v>0</v>
      </c>
      <c r="AM19" s="190">
        <v>425760</v>
      </c>
      <c r="AN19" s="196">
        <v>8450</v>
      </c>
      <c r="AO19" s="197">
        <v>1482</v>
      </c>
      <c r="AP19" s="198">
        <v>0</v>
      </c>
      <c r="AQ19" s="197">
        <v>0</v>
      </c>
      <c r="AR19" s="190">
        <v>9932</v>
      </c>
      <c r="AS19" s="196">
        <v>74714</v>
      </c>
      <c r="AT19" s="197">
        <v>20129</v>
      </c>
      <c r="AU19" s="198">
        <v>0</v>
      </c>
      <c r="AV19" s="197">
        <v>7100</v>
      </c>
      <c r="AW19" s="190">
        <v>101943</v>
      </c>
      <c r="AX19" s="196">
        <v>11883</v>
      </c>
      <c r="AY19" s="197">
        <v>104050</v>
      </c>
      <c r="AZ19" s="198">
        <v>40545</v>
      </c>
      <c r="BA19" s="197">
        <v>51710</v>
      </c>
      <c r="BB19" s="190">
        <v>208188</v>
      </c>
      <c r="BC19" s="196">
        <v>0</v>
      </c>
      <c r="BD19" s="197">
        <v>26132</v>
      </c>
      <c r="BE19" s="198">
        <v>0</v>
      </c>
      <c r="BF19" s="197">
        <v>46134</v>
      </c>
      <c r="BG19" s="190">
        <v>72266</v>
      </c>
      <c r="BH19" s="196">
        <v>98241</v>
      </c>
      <c r="BI19" s="197">
        <v>292560</v>
      </c>
      <c r="BJ19" s="198">
        <v>444097</v>
      </c>
      <c r="BK19" s="197">
        <v>166455</v>
      </c>
      <c r="BL19" s="182">
        <v>1001353</v>
      </c>
      <c r="BM19" s="197">
        <v>237781</v>
      </c>
      <c r="BN19" s="197">
        <v>957643</v>
      </c>
      <c r="BO19" s="197">
        <v>552282</v>
      </c>
      <c r="BP19" s="197">
        <v>511446</v>
      </c>
      <c r="BQ19" s="190">
        <v>2259152</v>
      </c>
      <c r="BR19" s="242">
        <v>3.9940473428068444</v>
      </c>
    </row>
    <row r="20" spans="1:70" s="140" customFormat="1" ht="30.75" customHeight="1">
      <c r="A20" s="156"/>
      <c r="B20" s="157" t="s">
        <v>73</v>
      </c>
      <c r="C20" s="157"/>
      <c r="D20" s="183"/>
      <c r="E20" s="184" t="s">
        <v>21</v>
      </c>
      <c r="F20" s="185"/>
      <c r="G20" s="185"/>
      <c r="H20" s="184"/>
      <c r="I20" s="191"/>
      <c r="J20" s="34">
        <v>0</v>
      </c>
      <c r="K20" s="163">
        <v>0</v>
      </c>
      <c r="L20" s="187">
        <v>0</v>
      </c>
      <c r="M20" s="163">
        <v>0</v>
      </c>
      <c r="N20" s="164">
        <v>0</v>
      </c>
      <c r="O20" s="34">
        <v>4873</v>
      </c>
      <c r="P20" s="163">
        <v>100438</v>
      </c>
      <c r="Q20" s="187">
        <v>38502</v>
      </c>
      <c r="R20" s="163">
        <v>2607</v>
      </c>
      <c r="S20" s="164">
        <v>146420</v>
      </c>
      <c r="T20" s="34">
        <v>0</v>
      </c>
      <c r="U20" s="163">
        <v>38985</v>
      </c>
      <c r="V20" s="187">
        <v>0</v>
      </c>
      <c r="W20" s="163">
        <v>0</v>
      </c>
      <c r="X20" s="164">
        <v>38985</v>
      </c>
      <c r="Y20" s="34">
        <v>0</v>
      </c>
      <c r="Z20" s="163">
        <v>0</v>
      </c>
      <c r="AA20" s="187">
        <v>0</v>
      </c>
      <c r="AB20" s="163">
        <v>0</v>
      </c>
      <c r="AC20" s="164">
        <v>0</v>
      </c>
      <c r="AD20" s="34">
        <v>0</v>
      </c>
      <c r="AE20" s="163">
        <v>542749</v>
      </c>
      <c r="AF20" s="187">
        <v>57790</v>
      </c>
      <c r="AG20" s="163">
        <v>234958</v>
      </c>
      <c r="AH20" s="164">
        <v>835497</v>
      </c>
      <c r="AI20" s="34">
        <v>0</v>
      </c>
      <c r="AJ20" s="163">
        <v>0</v>
      </c>
      <c r="AK20" s="187">
        <v>0</v>
      </c>
      <c r="AL20" s="163">
        <v>0</v>
      </c>
      <c r="AM20" s="164">
        <v>0</v>
      </c>
      <c r="AN20" s="34">
        <v>6208</v>
      </c>
      <c r="AO20" s="163">
        <v>54424</v>
      </c>
      <c r="AP20" s="187">
        <v>24622</v>
      </c>
      <c r="AQ20" s="163">
        <v>0</v>
      </c>
      <c r="AR20" s="164">
        <v>85254</v>
      </c>
      <c r="AS20" s="34">
        <v>85700</v>
      </c>
      <c r="AT20" s="163">
        <v>866650</v>
      </c>
      <c r="AU20" s="187">
        <v>170579</v>
      </c>
      <c r="AV20" s="163">
        <v>226576</v>
      </c>
      <c r="AW20" s="164">
        <v>1349505</v>
      </c>
      <c r="AX20" s="34">
        <v>4066</v>
      </c>
      <c r="AY20" s="163">
        <v>3699</v>
      </c>
      <c r="AZ20" s="187">
        <v>0</v>
      </c>
      <c r="BA20" s="163">
        <v>0</v>
      </c>
      <c r="BB20" s="164">
        <v>7765</v>
      </c>
      <c r="BC20" s="34">
        <v>3720</v>
      </c>
      <c r="BD20" s="163">
        <v>295</v>
      </c>
      <c r="BE20" s="187">
        <v>0</v>
      </c>
      <c r="BF20" s="163">
        <v>0</v>
      </c>
      <c r="BG20" s="164">
        <v>4015</v>
      </c>
      <c r="BH20" s="34">
        <v>0</v>
      </c>
      <c r="BI20" s="163">
        <v>53388</v>
      </c>
      <c r="BJ20" s="187">
        <v>0</v>
      </c>
      <c r="BK20" s="163">
        <v>64</v>
      </c>
      <c r="BL20" s="164">
        <v>53452</v>
      </c>
      <c r="BM20" s="34">
        <v>104567</v>
      </c>
      <c r="BN20" s="163">
        <v>1660628</v>
      </c>
      <c r="BO20" s="163">
        <v>291493</v>
      </c>
      <c r="BP20" s="163">
        <v>464205</v>
      </c>
      <c r="BQ20" s="164">
        <v>2520893</v>
      </c>
      <c r="BR20" s="243">
        <v>4.456789976128377</v>
      </c>
    </row>
    <row r="21" spans="1:70" s="140" customFormat="1" ht="30.75" customHeight="1">
      <c r="A21" s="141"/>
      <c r="B21" s="73" t="s">
        <v>22</v>
      </c>
      <c r="C21" s="73"/>
      <c r="D21" s="165"/>
      <c r="E21" s="173" t="s">
        <v>23</v>
      </c>
      <c r="F21" s="166"/>
      <c r="G21" s="166"/>
      <c r="H21" s="173"/>
      <c r="I21" s="186"/>
      <c r="J21" s="170">
        <v>0</v>
      </c>
      <c r="K21" s="171">
        <v>0</v>
      </c>
      <c r="L21" s="195">
        <v>0</v>
      </c>
      <c r="M21" s="171">
        <v>0</v>
      </c>
      <c r="N21" s="172">
        <v>0</v>
      </c>
      <c r="O21" s="170">
        <v>35624</v>
      </c>
      <c r="P21" s="171">
        <v>158041</v>
      </c>
      <c r="Q21" s="195">
        <v>0</v>
      </c>
      <c r="R21" s="171">
        <v>106884</v>
      </c>
      <c r="S21" s="172">
        <v>300549</v>
      </c>
      <c r="T21" s="170">
        <v>0</v>
      </c>
      <c r="U21" s="171">
        <v>0</v>
      </c>
      <c r="V21" s="195">
        <v>0</v>
      </c>
      <c r="W21" s="171">
        <v>0</v>
      </c>
      <c r="X21" s="172">
        <v>0</v>
      </c>
      <c r="Y21" s="170">
        <v>0</v>
      </c>
      <c r="Z21" s="171">
        <v>0</v>
      </c>
      <c r="AA21" s="195">
        <v>0</v>
      </c>
      <c r="AB21" s="171">
        <v>0</v>
      </c>
      <c r="AC21" s="172">
        <v>0</v>
      </c>
      <c r="AD21" s="170">
        <v>0</v>
      </c>
      <c r="AE21" s="171">
        <v>0</v>
      </c>
      <c r="AF21" s="195">
        <v>0</v>
      </c>
      <c r="AG21" s="171">
        <v>0</v>
      </c>
      <c r="AH21" s="172">
        <v>0</v>
      </c>
      <c r="AI21" s="170">
        <v>0</v>
      </c>
      <c r="AJ21" s="171">
        <v>0</v>
      </c>
      <c r="AK21" s="195">
        <v>0</v>
      </c>
      <c r="AL21" s="171">
        <v>0</v>
      </c>
      <c r="AM21" s="172">
        <v>0</v>
      </c>
      <c r="AN21" s="170">
        <v>0</v>
      </c>
      <c r="AO21" s="171">
        <v>0</v>
      </c>
      <c r="AP21" s="195">
        <v>0</v>
      </c>
      <c r="AQ21" s="171">
        <v>0</v>
      </c>
      <c r="AR21" s="172">
        <v>0</v>
      </c>
      <c r="AS21" s="170">
        <v>2499</v>
      </c>
      <c r="AT21" s="171">
        <v>0</v>
      </c>
      <c r="AU21" s="195">
        <v>0</v>
      </c>
      <c r="AV21" s="171">
        <v>0</v>
      </c>
      <c r="AW21" s="172">
        <v>2499</v>
      </c>
      <c r="AX21" s="170">
        <v>0</v>
      </c>
      <c r="AY21" s="171">
        <v>0</v>
      </c>
      <c r="AZ21" s="195">
        <v>0</v>
      </c>
      <c r="BA21" s="171">
        <v>20169</v>
      </c>
      <c r="BB21" s="172">
        <v>20169</v>
      </c>
      <c r="BC21" s="170">
        <v>0</v>
      </c>
      <c r="BD21" s="171">
        <v>0</v>
      </c>
      <c r="BE21" s="195">
        <v>0</v>
      </c>
      <c r="BF21" s="171">
        <v>0</v>
      </c>
      <c r="BG21" s="172">
        <v>0</v>
      </c>
      <c r="BH21" s="170">
        <v>0</v>
      </c>
      <c r="BI21" s="171">
        <v>2542</v>
      </c>
      <c r="BJ21" s="195">
        <v>0</v>
      </c>
      <c r="BK21" s="171">
        <v>14202</v>
      </c>
      <c r="BL21" s="172">
        <v>16744</v>
      </c>
      <c r="BM21" s="171">
        <v>38123</v>
      </c>
      <c r="BN21" s="171">
        <v>160583</v>
      </c>
      <c r="BO21" s="171">
        <v>0</v>
      </c>
      <c r="BP21" s="171">
        <v>141255</v>
      </c>
      <c r="BQ21" s="172">
        <v>339961</v>
      </c>
      <c r="BR21" s="244">
        <v>0.6010309747675047</v>
      </c>
    </row>
    <row r="22" spans="1:70" s="140" customFormat="1" ht="30.75" customHeight="1">
      <c r="A22" s="141"/>
      <c r="B22" s="73"/>
      <c r="C22" s="73"/>
      <c r="D22" s="174"/>
      <c r="E22" s="276" t="s">
        <v>24</v>
      </c>
      <c r="F22" s="72"/>
      <c r="G22" s="175"/>
      <c r="H22" s="176" t="s">
        <v>52</v>
      </c>
      <c r="I22" s="177"/>
      <c r="J22" s="170">
        <v>0</v>
      </c>
      <c r="K22" s="171">
        <v>0</v>
      </c>
      <c r="L22" s="195">
        <v>0</v>
      </c>
      <c r="M22" s="171">
        <v>0</v>
      </c>
      <c r="N22" s="172">
        <v>0</v>
      </c>
      <c r="O22" s="170">
        <v>0</v>
      </c>
      <c r="P22" s="171">
        <v>254255</v>
      </c>
      <c r="Q22" s="195">
        <v>0</v>
      </c>
      <c r="R22" s="171">
        <v>13637</v>
      </c>
      <c r="S22" s="172">
        <v>267892</v>
      </c>
      <c r="T22" s="170">
        <v>0</v>
      </c>
      <c r="U22" s="171">
        <v>0</v>
      </c>
      <c r="V22" s="195">
        <v>0</v>
      </c>
      <c r="W22" s="171">
        <v>0</v>
      </c>
      <c r="X22" s="172">
        <v>0</v>
      </c>
      <c r="Y22" s="170">
        <v>0</v>
      </c>
      <c r="Z22" s="171">
        <v>0</v>
      </c>
      <c r="AA22" s="195">
        <v>0</v>
      </c>
      <c r="AB22" s="171">
        <v>0</v>
      </c>
      <c r="AC22" s="172">
        <v>0</v>
      </c>
      <c r="AD22" s="170">
        <v>0</v>
      </c>
      <c r="AE22" s="171">
        <v>0</v>
      </c>
      <c r="AF22" s="195">
        <v>0</v>
      </c>
      <c r="AG22" s="171">
        <v>0</v>
      </c>
      <c r="AH22" s="172">
        <v>0</v>
      </c>
      <c r="AI22" s="170">
        <v>0</v>
      </c>
      <c r="AJ22" s="171">
        <v>0</v>
      </c>
      <c r="AK22" s="195">
        <v>0</v>
      </c>
      <c r="AL22" s="171">
        <v>0</v>
      </c>
      <c r="AM22" s="172">
        <v>0</v>
      </c>
      <c r="AN22" s="170">
        <v>0</v>
      </c>
      <c r="AO22" s="171">
        <v>0</v>
      </c>
      <c r="AP22" s="195">
        <v>0</v>
      </c>
      <c r="AQ22" s="171">
        <v>0</v>
      </c>
      <c r="AR22" s="172">
        <v>0</v>
      </c>
      <c r="AS22" s="170">
        <v>0</v>
      </c>
      <c r="AT22" s="171">
        <v>1669779</v>
      </c>
      <c r="AU22" s="195">
        <v>0</v>
      </c>
      <c r="AV22" s="171">
        <v>2277409</v>
      </c>
      <c r="AW22" s="172">
        <v>3947188</v>
      </c>
      <c r="AX22" s="170">
        <v>0</v>
      </c>
      <c r="AY22" s="171">
        <v>0</v>
      </c>
      <c r="AZ22" s="195">
        <v>0</v>
      </c>
      <c r="BA22" s="171">
        <v>0</v>
      </c>
      <c r="BB22" s="172">
        <v>0</v>
      </c>
      <c r="BC22" s="170">
        <v>0</v>
      </c>
      <c r="BD22" s="171">
        <v>0</v>
      </c>
      <c r="BE22" s="195">
        <v>0</v>
      </c>
      <c r="BF22" s="171">
        <v>0</v>
      </c>
      <c r="BG22" s="172">
        <v>0</v>
      </c>
      <c r="BH22" s="170">
        <v>0</v>
      </c>
      <c r="BI22" s="171">
        <v>0</v>
      </c>
      <c r="BJ22" s="195">
        <v>0</v>
      </c>
      <c r="BK22" s="171">
        <v>0</v>
      </c>
      <c r="BL22" s="172">
        <v>0</v>
      </c>
      <c r="BM22" s="171">
        <v>0</v>
      </c>
      <c r="BN22" s="171">
        <v>1924034</v>
      </c>
      <c r="BO22" s="171">
        <v>0</v>
      </c>
      <c r="BP22" s="171">
        <v>2291046</v>
      </c>
      <c r="BQ22" s="172">
        <v>4215080</v>
      </c>
      <c r="BR22" s="239">
        <v>7.452012557684598</v>
      </c>
    </row>
    <row r="23" spans="1:70" s="140" customFormat="1" ht="30.75" customHeight="1">
      <c r="A23" s="141"/>
      <c r="B23" s="73"/>
      <c r="C23" s="73"/>
      <c r="D23" s="165"/>
      <c r="E23" s="277"/>
      <c r="F23" s="166"/>
      <c r="G23" s="167"/>
      <c r="H23" s="168" t="s">
        <v>53</v>
      </c>
      <c r="I23" s="169"/>
      <c r="J23" s="170">
        <v>0</v>
      </c>
      <c r="K23" s="171">
        <v>0</v>
      </c>
      <c r="L23" s="195">
        <v>0</v>
      </c>
      <c r="M23" s="171">
        <v>0</v>
      </c>
      <c r="N23" s="172">
        <v>0</v>
      </c>
      <c r="O23" s="170">
        <v>0</v>
      </c>
      <c r="P23" s="171">
        <v>46228</v>
      </c>
      <c r="Q23" s="195">
        <v>0</v>
      </c>
      <c r="R23" s="171">
        <v>2479</v>
      </c>
      <c r="S23" s="172">
        <v>48707</v>
      </c>
      <c r="T23" s="170">
        <v>0</v>
      </c>
      <c r="U23" s="171">
        <v>0</v>
      </c>
      <c r="V23" s="195">
        <v>0</v>
      </c>
      <c r="W23" s="171">
        <v>0</v>
      </c>
      <c r="X23" s="172">
        <v>0</v>
      </c>
      <c r="Y23" s="170">
        <v>0</v>
      </c>
      <c r="Z23" s="171">
        <v>0</v>
      </c>
      <c r="AA23" s="195">
        <v>0</v>
      </c>
      <c r="AB23" s="171">
        <v>0</v>
      </c>
      <c r="AC23" s="172">
        <v>0</v>
      </c>
      <c r="AD23" s="170">
        <v>0</v>
      </c>
      <c r="AE23" s="171">
        <v>0</v>
      </c>
      <c r="AF23" s="195">
        <v>0</v>
      </c>
      <c r="AG23" s="171">
        <v>0</v>
      </c>
      <c r="AH23" s="172">
        <v>0</v>
      </c>
      <c r="AI23" s="170">
        <v>0</v>
      </c>
      <c r="AJ23" s="171">
        <v>0</v>
      </c>
      <c r="AK23" s="195">
        <v>0</v>
      </c>
      <c r="AL23" s="171">
        <v>0</v>
      </c>
      <c r="AM23" s="172">
        <v>0</v>
      </c>
      <c r="AN23" s="170">
        <v>0</v>
      </c>
      <c r="AO23" s="171">
        <v>0</v>
      </c>
      <c r="AP23" s="195">
        <v>0</v>
      </c>
      <c r="AQ23" s="171">
        <v>0</v>
      </c>
      <c r="AR23" s="172">
        <v>0</v>
      </c>
      <c r="AS23" s="170">
        <v>0</v>
      </c>
      <c r="AT23" s="171">
        <v>221480</v>
      </c>
      <c r="AU23" s="195">
        <v>0</v>
      </c>
      <c r="AV23" s="171">
        <v>414071</v>
      </c>
      <c r="AW23" s="172">
        <v>635551</v>
      </c>
      <c r="AX23" s="170">
        <v>0</v>
      </c>
      <c r="AY23" s="171">
        <v>0</v>
      </c>
      <c r="AZ23" s="195">
        <v>0</v>
      </c>
      <c r="BA23" s="171">
        <v>0</v>
      </c>
      <c r="BB23" s="172">
        <v>0</v>
      </c>
      <c r="BC23" s="170">
        <v>0</v>
      </c>
      <c r="BD23" s="171">
        <v>0</v>
      </c>
      <c r="BE23" s="195">
        <v>0</v>
      </c>
      <c r="BF23" s="171">
        <v>0</v>
      </c>
      <c r="BG23" s="172">
        <v>0</v>
      </c>
      <c r="BH23" s="170">
        <v>0</v>
      </c>
      <c r="BI23" s="171">
        <v>0</v>
      </c>
      <c r="BJ23" s="195">
        <v>0</v>
      </c>
      <c r="BK23" s="171">
        <v>0</v>
      </c>
      <c r="BL23" s="172">
        <v>0</v>
      </c>
      <c r="BM23" s="171">
        <v>0</v>
      </c>
      <c r="BN23" s="171">
        <v>267708</v>
      </c>
      <c r="BO23" s="171">
        <v>0</v>
      </c>
      <c r="BP23" s="171">
        <v>416550</v>
      </c>
      <c r="BQ23" s="172">
        <v>684258</v>
      </c>
      <c r="BR23" s="237"/>
    </row>
    <row r="24" spans="1:70" s="140" customFormat="1" ht="30.75" customHeight="1" thickBot="1">
      <c r="A24" s="148"/>
      <c r="B24" s="149"/>
      <c r="C24" s="149"/>
      <c r="D24" s="178"/>
      <c r="E24" s="11" t="s">
        <v>25</v>
      </c>
      <c r="F24" s="11"/>
      <c r="G24" s="11"/>
      <c r="H24" s="149"/>
      <c r="I24" s="150"/>
      <c r="J24" s="35">
        <v>0</v>
      </c>
      <c r="K24" s="181">
        <v>0</v>
      </c>
      <c r="L24" s="189">
        <v>0</v>
      </c>
      <c r="M24" s="181">
        <v>0</v>
      </c>
      <c r="N24" s="182">
        <v>0</v>
      </c>
      <c r="O24" s="35">
        <v>787</v>
      </c>
      <c r="P24" s="181">
        <v>699</v>
      </c>
      <c r="Q24" s="189">
        <v>0</v>
      </c>
      <c r="R24" s="181">
        <v>0</v>
      </c>
      <c r="S24" s="182">
        <v>1486</v>
      </c>
      <c r="T24" s="35">
        <v>0</v>
      </c>
      <c r="U24" s="181">
        <v>0</v>
      </c>
      <c r="V24" s="189">
        <v>0</v>
      </c>
      <c r="W24" s="181">
        <v>0</v>
      </c>
      <c r="X24" s="182">
        <v>0</v>
      </c>
      <c r="Y24" s="35">
        <v>3343</v>
      </c>
      <c r="Z24" s="181">
        <v>1625</v>
      </c>
      <c r="AA24" s="189">
        <v>0</v>
      </c>
      <c r="AB24" s="181">
        <v>0</v>
      </c>
      <c r="AC24" s="182">
        <v>4968</v>
      </c>
      <c r="AD24" s="35">
        <v>0</v>
      </c>
      <c r="AE24" s="181">
        <v>0</v>
      </c>
      <c r="AF24" s="189">
        <v>0</v>
      </c>
      <c r="AG24" s="181">
        <v>0</v>
      </c>
      <c r="AH24" s="182">
        <v>0</v>
      </c>
      <c r="AI24" s="35">
        <v>1809</v>
      </c>
      <c r="AJ24" s="181">
        <v>2292</v>
      </c>
      <c r="AK24" s="189">
        <v>0</v>
      </c>
      <c r="AL24" s="181">
        <v>0</v>
      </c>
      <c r="AM24" s="182">
        <v>4101</v>
      </c>
      <c r="AN24" s="35">
        <v>1165</v>
      </c>
      <c r="AO24" s="181">
        <v>1840</v>
      </c>
      <c r="AP24" s="189">
        <v>0</v>
      </c>
      <c r="AQ24" s="181">
        <v>0</v>
      </c>
      <c r="AR24" s="182">
        <v>3005</v>
      </c>
      <c r="AS24" s="35">
        <v>2069</v>
      </c>
      <c r="AT24" s="181">
        <v>3513</v>
      </c>
      <c r="AU24" s="189">
        <v>0</v>
      </c>
      <c r="AV24" s="181">
        <v>296</v>
      </c>
      <c r="AW24" s="182">
        <v>5878</v>
      </c>
      <c r="AX24" s="35">
        <v>34618</v>
      </c>
      <c r="AY24" s="181">
        <v>2428</v>
      </c>
      <c r="AZ24" s="189">
        <v>10</v>
      </c>
      <c r="BA24" s="181">
        <v>162</v>
      </c>
      <c r="BB24" s="182">
        <v>37218</v>
      </c>
      <c r="BC24" s="35">
        <v>3984</v>
      </c>
      <c r="BD24" s="181">
        <v>0</v>
      </c>
      <c r="BE24" s="189">
        <v>0</v>
      </c>
      <c r="BF24" s="181">
        <v>0</v>
      </c>
      <c r="BG24" s="182">
        <v>3984</v>
      </c>
      <c r="BH24" s="35">
        <v>11816</v>
      </c>
      <c r="BI24" s="181">
        <v>10650</v>
      </c>
      <c r="BJ24" s="189">
        <v>0</v>
      </c>
      <c r="BK24" s="181">
        <v>694</v>
      </c>
      <c r="BL24" s="182">
        <v>23160</v>
      </c>
      <c r="BM24" s="197">
        <v>59591</v>
      </c>
      <c r="BN24" s="197">
        <v>23047</v>
      </c>
      <c r="BO24" s="197">
        <v>10</v>
      </c>
      <c r="BP24" s="197">
        <v>1152</v>
      </c>
      <c r="BQ24" s="182">
        <v>83800</v>
      </c>
      <c r="BR24" s="242">
        <v>0.14815345197101107</v>
      </c>
    </row>
    <row r="25" spans="1:70" s="140" customFormat="1" ht="30.75" customHeight="1">
      <c r="A25" s="156"/>
      <c r="B25" s="157" t="s">
        <v>26</v>
      </c>
      <c r="C25" s="157"/>
      <c r="D25" s="158"/>
      <c r="E25" s="283" t="s">
        <v>27</v>
      </c>
      <c r="F25" s="199"/>
      <c r="G25" s="160"/>
      <c r="H25" s="161" t="s">
        <v>6</v>
      </c>
      <c r="I25" s="162"/>
      <c r="J25" s="36">
        <v>0</v>
      </c>
      <c r="K25" s="192">
        <v>167364</v>
      </c>
      <c r="L25" s="193">
        <v>0</v>
      </c>
      <c r="M25" s="192">
        <v>0</v>
      </c>
      <c r="N25" s="200">
        <v>167364</v>
      </c>
      <c r="O25" s="36">
        <v>0</v>
      </c>
      <c r="P25" s="192">
        <v>0</v>
      </c>
      <c r="Q25" s="193">
        <v>0</v>
      </c>
      <c r="R25" s="192">
        <v>0</v>
      </c>
      <c r="S25" s="200">
        <v>0</v>
      </c>
      <c r="T25" s="36">
        <v>0</v>
      </c>
      <c r="U25" s="192">
        <v>0</v>
      </c>
      <c r="V25" s="193">
        <v>0</v>
      </c>
      <c r="W25" s="192">
        <v>0</v>
      </c>
      <c r="X25" s="200">
        <v>0</v>
      </c>
      <c r="Y25" s="36">
        <v>0</v>
      </c>
      <c r="Z25" s="192">
        <v>0</v>
      </c>
      <c r="AA25" s="193">
        <v>0</v>
      </c>
      <c r="AB25" s="192">
        <v>0</v>
      </c>
      <c r="AC25" s="200">
        <v>0</v>
      </c>
      <c r="AD25" s="36">
        <v>0</v>
      </c>
      <c r="AE25" s="192">
        <v>0</v>
      </c>
      <c r="AF25" s="193">
        <v>0</v>
      </c>
      <c r="AG25" s="192">
        <v>0</v>
      </c>
      <c r="AH25" s="200">
        <v>0</v>
      </c>
      <c r="AI25" s="36">
        <v>0</v>
      </c>
      <c r="AJ25" s="192">
        <v>0</v>
      </c>
      <c r="AK25" s="193">
        <v>0</v>
      </c>
      <c r="AL25" s="192">
        <v>0</v>
      </c>
      <c r="AM25" s="200">
        <v>0</v>
      </c>
      <c r="AN25" s="36">
        <v>0</v>
      </c>
      <c r="AO25" s="192">
        <v>0</v>
      </c>
      <c r="AP25" s="193">
        <v>0</v>
      </c>
      <c r="AQ25" s="192">
        <v>0</v>
      </c>
      <c r="AR25" s="200">
        <v>0</v>
      </c>
      <c r="AS25" s="36">
        <v>0</v>
      </c>
      <c r="AT25" s="192">
        <v>0</v>
      </c>
      <c r="AU25" s="193">
        <v>0</v>
      </c>
      <c r="AV25" s="192">
        <v>0</v>
      </c>
      <c r="AW25" s="200">
        <v>0</v>
      </c>
      <c r="AX25" s="36">
        <v>0</v>
      </c>
      <c r="AY25" s="192">
        <v>0</v>
      </c>
      <c r="AZ25" s="193">
        <v>0</v>
      </c>
      <c r="BA25" s="192">
        <v>0</v>
      </c>
      <c r="BB25" s="200">
        <v>0</v>
      </c>
      <c r="BC25" s="36">
        <v>0</v>
      </c>
      <c r="BD25" s="192">
        <v>0</v>
      </c>
      <c r="BE25" s="193">
        <v>0</v>
      </c>
      <c r="BF25" s="192">
        <v>0</v>
      </c>
      <c r="BG25" s="200">
        <v>0</v>
      </c>
      <c r="BH25" s="36">
        <v>0</v>
      </c>
      <c r="BI25" s="192">
        <v>655356</v>
      </c>
      <c r="BJ25" s="193">
        <v>0</v>
      </c>
      <c r="BK25" s="192">
        <v>0</v>
      </c>
      <c r="BL25" s="164">
        <v>655356</v>
      </c>
      <c r="BM25" s="34">
        <v>0</v>
      </c>
      <c r="BN25" s="163">
        <v>822720</v>
      </c>
      <c r="BO25" s="163">
        <v>0</v>
      </c>
      <c r="BP25" s="163">
        <v>0</v>
      </c>
      <c r="BQ25" s="200">
        <v>822720</v>
      </c>
      <c r="BR25" s="236">
        <v>1.4545203819282844</v>
      </c>
    </row>
    <row r="26" spans="1:70" s="140" customFormat="1" ht="30.75" customHeight="1">
      <c r="A26" s="141"/>
      <c r="B26" s="73"/>
      <c r="C26" s="73"/>
      <c r="D26" s="165"/>
      <c r="E26" s="277"/>
      <c r="F26" s="166"/>
      <c r="G26" s="167"/>
      <c r="H26" s="168" t="s">
        <v>7</v>
      </c>
      <c r="I26" s="169"/>
      <c r="J26" s="170">
        <v>0</v>
      </c>
      <c r="K26" s="171">
        <v>0</v>
      </c>
      <c r="L26" s="195">
        <v>0</v>
      </c>
      <c r="M26" s="171">
        <v>0</v>
      </c>
      <c r="N26" s="194">
        <v>0</v>
      </c>
      <c r="O26" s="170">
        <v>0</v>
      </c>
      <c r="P26" s="171">
        <v>0</v>
      </c>
      <c r="Q26" s="195">
        <v>0</v>
      </c>
      <c r="R26" s="171">
        <v>0</v>
      </c>
      <c r="S26" s="194">
        <v>0</v>
      </c>
      <c r="T26" s="170">
        <v>0</v>
      </c>
      <c r="U26" s="171">
        <v>0</v>
      </c>
      <c r="V26" s="195">
        <v>0</v>
      </c>
      <c r="W26" s="171">
        <v>0</v>
      </c>
      <c r="X26" s="194">
        <v>0</v>
      </c>
      <c r="Y26" s="170">
        <v>0</v>
      </c>
      <c r="Z26" s="171">
        <v>0</v>
      </c>
      <c r="AA26" s="195">
        <v>0</v>
      </c>
      <c r="AB26" s="171">
        <v>0</v>
      </c>
      <c r="AC26" s="194">
        <v>0</v>
      </c>
      <c r="AD26" s="170">
        <v>0</v>
      </c>
      <c r="AE26" s="171">
        <v>0</v>
      </c>
      <c r="AF26" s="195">
        <v>0</v>
      </c>
      <c r="AG26" s="171">
        <v>0</v>
      </c>
      <c r="AH26" s="194">
        <v>0</v>
      </c>
      <c r="AI26" s="170">
        <v>0</v>
      </c>
      <c r="AJ26" s="171">
        <v>0</v>
      </c>
      <c r="AK26" s="195">
        <v>0</v>
      </c>
      <c r="AL26" s="171">
        <v>0</v>
      </c>
      <c r="AM26" s="194">
        <v>0</v>
      </c>
      <c r="AN26" s="170">
        <v>0</v>
      </c>
      <c r="AO26" s="171">
        <v>0</v>
      </c>
      <c r="AP26" s="195">
        <v>0</v>
      </c>
      <c r="AQ26" s="171">
        <v>0</v>
      </c>
      <c r="AR26" s="194">
        <v>0</v>
      </c>
      <c r="AS26" s="170">
        <v>0</v>
      </c>
      <c r="AT26" s="171">
        <v>0</v>
      </c>
      <c r="AU26" s="195">
        <v>0</v>
      </c>
      <c r="AV26" s="171">
        <v>0</v>
      </c>
      <c r="AW26" s="194">
        <v>0</v>
      </c>
      <c r="AX26" s="170">
        <v>0</v>
      </c>
      <c r="AY26" s="171">
        <v>0</v>
      </c>
      <c r="AZ26" s="195">
        <v>0</v>
      </c>
      <c r="BA26" s="171">
        <v>0</v>
      </c>
      <c r="BB26" s="194">
        <v>0</v>
      </c>
      <c r="BC26" s="170">
        <v>0</v>
      </c>
      <c r="BD26" s="171">
        <v>0</v>
      </c>
      <c r="BE26" s="195">
        <v>0</v>
      </c>
      <c r="BF26" s="171">
        <v>0</v>
      </c>
      <c r="BG26" s="194">
        <v>0</v>
      </c>
      <c r="BH26" s="170">
        <v>0</v>
      </c>
      <c r="BI26" s="171">
        <v>0</v>
      </c>
      <c r="BJ26" s="195">
        <v>0</v>
      </c>
      <c r="BK26" s="171">
        <v>0</v>
      </c>
      <c r="BL26" s="172">
        <v>0</v>
      </c>
      <c r="BM26" s="171">
        <v>0</v>
      </c>
      <c r="BN26" s="171">
        <v>0</v>
      </c>
      <c r="BO26" s="171">
        <v>0</v>
      </c>
      <c r="BP26" s="171">
        <v>0</v>
      </c>
      <c r="BQ26" s="194">
        <v>0</v>
      </c>
      <c r="BR26" s="237">
        <v>0</v>
      </c>
    </row>
    <row r="27" spans="1:70" s="140" customFormat="1" ht="30.75" customHeight="1">
      <c r="A27" s="141"/>
      <c r="B27" s="73"/>
      <c r="C27" s="73"/>
      <c r="D27" s="165"/>
      <c r="E27" s="173" t="s">
        <v>28</v>
      </c>
      <c r="F27" s="166"/>
      <c r="G27" s="166"/>
      <c r="H27" s="173"/>
      <c r="I27" s="186"/>
      <c r="J27" s="170">
        <v>0</v>
      </c>
      <c r="K27" s="171">
        <v>0</v>
      </c>
      <c r="L27" s="195">
        <v>0</v>
      </c>
      <c r="M27" s="171">
        <v>0</v>
      </c>
      <c r="N27" s="194">
        <v>0</v>
      </c>
      <c r="O27" s="170">
        <v>0</v>
      </c>
      <c r="P27" s="171">
        <v>27393</v>
      </c>
      <c r="Q27" s="195">
        <v>0</v>
      </c>
      <c r="R27" s="171">
        <v>0</v>
      </c>
      <c r="S27" s="194">
        <v>27393</v>
      </c>
      <c r="T27" s="170">
        <v>0</v>
      </c>
      <c r="U27" s="171">
        <v>0</v>
      </c>
      <c r="V27" s="195">
        <v>0</v>
      </c>
      <c r="W27" s="171">
        <v>0</v>
      </c>
      <c r="X27" s="194">
        <v>0</v>
      </c>
      <c r="Y27" s="170">
        <v>3000</v>
      </c>
      <c r="Z27" s="171">
        <v>0</v>
      </c>
      <c r="AA27" s="195">
        <v>0</v>
      </c>
      <c r="AB27" s="171">
        <v>0</v>
      </c>
      <c r="AC27" s="194">
        <v>3000</v>
      </c>
      <c r="AD27" s="170">
        <v>0</v>
      </c>
      <c r="AE27" s="171">
        <v>0</v>
      </c>
      <c r="AF27" s="195">
        <v>0</v>
      </c>
      <c r="AG27" s="171">
        <v>0</v>
      </c>
      <c r="AH27" s="194">
        <v>0</v>
      </c>
      <c r="AI27" s="170">
        <v>0</v>
      </c>
      <c r="AJ27" s="171">
        <v>0</v>
      </c>
      <c r="AK27" s="195">
        <v>0</v>
      </c>
      <c r="AL27" s="171">
        <v>0</v>
      </c>
      <c r="AM27" s="194">
        <v>0</v>
      </c>
      <c r="AN27" s="170">
        <v>0</v>
      </c>
      <c r="AO27" s="171">
        <v>0</v>
      </c>
      <c r="AP27" s="195">
        <v>0</v>
      </c>
      <c r="AQ27" s="171">
        <v>0</v>
      </c>
      <c r="AR27" s="194">
        <v>0</v>
      </c>
      <c r="AS27" s="170">
        <v>0</v>
      </c>
      <c r="AT27" s="171">
        <v>6204</v>
      </c>
      <c r="AU27" s="195">
        <v>0</v>
      </c>
      <c r="AV27" s="171">
        <v>0</v>
      </c>
      <c r="AW27" s="194">
        <v>6204</v>
      </c>
      <c r="AX27" s="170">
        <v>0</v>
      </c>
      <c r="AY27" s="171">
        <v>4924</v>
      </c>
      <c r="AZ27" s="195">
        <v>0</v>
      </c>
      <c r="BA27" s="171">
        <v>0</v>
      </c>
      <c r="BB27" s="194">
        <v>4924</v>
      </c>
      <c r="BC27" s="170">
        <v>0</v>
      </c>
      <c r="BD27" s="171">
        <v>0</v>
      </c>
      <c r="BE27" s="195">
        <v>0</v>
      </c>
      <c r="BF27" s="171">
        <v>0</v>
      </c>
      <c r="BG27" s="194">
        <v>0</v>
      </c>
      <c r="BH27" s="170">
        <v>0</v>
      </c>
      <c r="BI27" s="171">
        <v>0</v>
      </c>
      <c r="BJ27" s="195">
        <v>0</v>
      </c>
      <c r="BK27" s="171">
        <v>152838</v>
      </c>
      <c r="BL27" s="172">
        <v>152838</v>
      </c>
      <c r="BM27" s="171">
        <v>3000</v>
      </c>
      <c r="BN27" s="171">
        <v>38521</v>
      </c>
      <c r="BO27" s="171">
        <v>0</v>
      </c>
      <c r="BP27" s="171">
        <v>152838</v>
      </c>
      <c r="BQ27" s="194">
        <v>194359</v>
      </c>
      <c r="BR27" s="244">
        <v>0.34361523593835014</v>
      </c>
    </row>
    <row r="28" spans="1:70" s="140" customFormat="1" ht="30.75" customHeight="1">
      <c r="A28" s="141"/>
      <c r="B28" s="73"/>
      <c r="C28" s="73"/>
      <c r="D28" s="165"/>
      <c r="E28" s="173" t="s">
        <v>29</v>
      </c>
      <c r="F28" s="166"/>
      <c r="G28" s="166"/>
      <c r="H28" s="173"/>
      <c r="I28" s="186"/>
      <c r="J28" s="170">
        <v>0</v>
      </c>
      <c r="K28" s="171">
        <v>0</v>
      </c>
      <c r="L28" s="195">
        <v>0</v>
      </c>
      <c r="M28" s="171">
        <v>0</v>
      </c>
      <c r="N28" s="194">
        <v>0</v>
      </c>
      <c r="O28" s="170">
        <v>23532</v>
      </c>
      <c r="P28" s="171">
        <v>83304</v>
      </c>
      <c r="Q28" s="195">
        <v>0</v>
      </c>
      <c r="R28" s="171">
        <v>0</v>
      </c>
      <c r="S28" s="194">
        <v>106836</v>
      </c>
      <c r="T28" s="170">
        <v>0</v>
      </c>
      <c r="U28" s="171">
        <v>0</v>
      </c>
      <c r="V28" s="195">
        <v>0</v>
      </c>
      <c r="W28" s="171">
        <v>0</v>
      </c>
      <c r="X28" s="194">
        <v>0</v>
      </c>
      <c r="Y28" s="170">
        <v>0</v>
      </c>
      <c r="Z28" s="171">
        <v>1270</v>
      </c>
      <c r="AA28" s="195">
        <v>0</v>
      </c>
      <c r="AB28" s="171">
        <v>0</v>
      </c>
      <c r="AC28" s="194">
        <v>1270</v>
      </c>
      <c r="AD28" s="170">
        <v>0</v>
      </c>
      <c r="AE28" s="171">
        <v>0</v>
      </c>
      <c r="AF28" s="195">
        <v>0</v>
      </c>
      <c r="AG28" s="171">
        <v>0</v>
      </c>
      <c r="AH28" s="194">
        <v>0</v>
      </c>
      <c r="AI28" s="170">
        <v>0</v>
      </c>
      <c r="AJ28" s="171">
        <v>0</v>
      </c>
      <c r="AK28" s="195">
        <v>0</v>
      </c>
      <c r="AL28" s="171">
        <v>0</v>
      </c>
      <c r="AM28" s="194">
        <v>0</v>
      </c>
      <c r="AN28" s="170">
        <v>0</v>
      </c>
      <c r="AO28" s="171">
        <v>0</v>
      </c>
      <c r="AP28" s="195">
        <v>0</v>
      </c>
      <c r="AQ28" s="171">
        <v>0</v>
      </c>
      <c r="AR28" s="194">
        <v>0</v>
      </c>
      <c r="AS28" s="170">
        <v>15566</v>
      </c>
      <c r="AT28" s="171">
        <v>43628</v>
      </c>
      <c r="AU28" s="195">
        <v>0</v>
      </c>
      <c r="AV28" s="171">
        <v>0</v>
      </c>
      <c r="AW28" s="194">
        <v>59194</v>
      </c>
      <c r="AX28" s="170">
        <v>0</v>
      </c>
      <c r="AY28" s="171">
        <v>7500</v>
      </c>
      <c r="AZ28" s="195">
        <v>0</v>
      </c>
      <c r="BA28" s="171">
        <v>0</v>
      </c>
      <c r="BB28" s="194">
        <v>7500</v>
      </c>
      <c r="BC28" s="170">
        <v>0</v>
      </c>
      <c r="BD28" s="171">
        <v>0</v>
      </c>
      <c r="BE28" s="195">
        <v>0</v>
      </c>
      <c r="BF28" s="171">
        <v>0</v>
      </c>
      <c r="BG28" s="194">
        <v>0</v>
      </c>
      <c r="BH28" s="170">
        <v>2043</v>
      </c>
      <c r="BI28" s="171">
        <v>16691</v>
      </c>
      <c r="BJ28" s="195">
        <v>0</v>
      </c>
      <c r="BK28" s="171">
        <v>0</v>
      </c>
      <c r="BL28" s="172">
        <v>18734</v>
      </c>
      <c r="BM28" s="171">
        <v>41141</v>
      </c>
      <c r="BN28" s="171">
        <v>152393</v>
      </c>
      <c r="BO28" s="171">
        <v>0</v>
      </c>
      <c r="BP28" s="171">
        <v>0</v>
      </c>
      <c r="BQ28" s="194">
        <v>193534</v>
      </c>
      <c r="BR28" s="245">
        <v>0.34215668465104604</v>
      </c>
    </row>
    <row r="29" spans="1:70" s="140" customFormat="1" ht="30.75" customHeight="1">
      <c r="A29" s="141"/>
      <c r="B29" s="73"/>
      <c r="C29" s="73"/>
      <c r="D29" s="165"/>
      <c r="E29" s="173" t="s">
        <v>30</v>
      </c>
      <c r="F29" s="166"/>
      <c r="G29" s="166"/>
      <c r="H29" s="173"/>
      <c r="I29" s="186"/>
      <c r="J29" s="170">
        <v>0</v>
      </c>
      <c r="K29" s="171">
        <v>2451</v>
      </c>
      <c r="L29" s="195">
        <v>0</v>
      </c>
      <c r="M29" s="171">
        <v>0</v>
      </c>
      <c r="N29" s="194">
        <v>2451</v>
      </c>
      <c r="O29" s="170">
        <v>46824</v>
      </c>
      <c r="P29" s="171">
        <v>26910</v>
      </c>
      <c r="Q29" s="195">
        <v>0</v>
      </c>
      <c r="R29" s="171">
        <v>1200</v>
      </c>
      <c r="S29" s="194">
        <v>74934</v>
      </c>
      <c r="T29" s="170">
        <v>0</v>
      </c>
      <c r="U29" s="171">
        <v>0</v>
      </c>
      <c r="V29" s="195">
        <v>0</v>
      </c>
      <c r="W29" s="171">
        <v>0</v>
      </c>
      <c r="X29" s="194">
        <v>0</v>
      </c>
      <c r="Y29" s="170">
        <v>3000</v>
      </c>
      <c r="Z29" s="171">
        <v>2068</v>
      </c>
      <c r="AA29" s="195">
        <v>0</v>
      </c>
      <c r="AB29" s="171">
        <v>7293</v>
      </c>
      <c r="AC29" s="194">
        <v>12361</v>
      </c>
      <c r="AD29" s="170">
        <v>0</v>
      </c>
      <c r="AE29" s="171">
        <v>0</v>
      </c>
      <c r="AF29" s="195">
        <v>0</v>
      </c>
      <c r="AG29" s="171">
        <v>0</v>
      </c>
      <c r="AH29" s="194">
        <v>0</v>
      </c>
      <c r="AI29" s="170">
        <v>0</v>
      </c>
      <c r="AJ29" s="171">
        <v>0</v>
      </c>
      <c r="AK29" s="195">
        <v>0</v>
      </c>
      <c r="AL29" s="171">
        <v>0</v>
      </c>
      <c r="AM29" s="194">
        <v>0</v>
      </c>
      <c r="AN29" s="170">
        <v>0</v>
      </c>
      <c r="AO29" s="171">
        <v>7689</v>
      </c>
      <c r="AP29" s="195">
        <v>0</v>
      </c>
      <c r="AQ29" s="171">
        <v>0</v>
      </c>
      <c r="AR29" s="194">
        <v>7689</v>
      </c>
      <c r="AS29" s="170">
        <v>12670</v>
      </c>
      <c r="AT29" s="171">
        <v>3887</v>
      </c>
      <c r="AU29" s="195">
        <v>0</v>
      </c>
      <c r="AV29" s="171">
        <v>0</v>
      </c>
      <c r="AW29" s="194">
        <v>16557</v>
      </c>
      <c r="AX29" s="170">
        <v>13120</v>
      </c>
      <c r="AY29" s="171">
        <v>8612</v>
      </c>
      <c r="AZ29" s="195">
        <v>0</v>
      </c>
      <c r="BA29" s="171">
        <v>0</v>
      </c>
      <c r="BB29" s="194">
        <v>21732</v>
      </c>
      <c r="BC29" s="170">
        <v>0</v>
      </c>
      <c r="BD29" s="171">
        <v>5859</v>
      </c>
      <c r="BE29" s="195">
        <v>0</v>
      </c>
      <c r="BF29" s="171">
        <v>0</v>
      </c>
      <c r="BG29" s="194">
        <v>5859</v>
      </c>
      <c r="BH29" s="170">
        <v>36537</v>
      </c>
      <c r="BI29" s="171">
        <v>27091</v>
      </c>
      <c r="BJ29" s="195">
        <v>0</v>
      </c>
      <c r="BK29" s="171">
        <v>4654</v>
      </c>
      <c r="BL29" s="172">
        <v>68282</v>
      </c>
      <c r="BM29" s="171">
        <v>112151</v>
      </c>
      <c r="BN29" s="171">
        <v>84567</v>
      </c>
      <c r="BO29" s="171">
        <v>0</v>
      </c>
      <c r="BP29" s="171">
        <v>13147</v>
      </c>
      <c r="BQ29" s="194">
        <v>209865</v>
      </c>
      <c r="BR29" s="244">
        <v>0.3710289283758501</v>
      </c>
    </row>
    <row r="30" spans="1:70" s="140" customFormat="1" ht="30.75" customHeight="1" thickBot="1">
      <c r="A30" s="148"/>
      <c r="B30" s="149"/>
      <c r="C30" s="149"/>
      <c r="D30" s="178"/>
      <c r="E30" s="11" t="s">
        <v>31</v>
      </c>
      <c r="F30" s="11"/>
      <c r="G30" s="11"/>
      <c r="H30" s="149"/>
      <c r="I30" s="150"/>
      <c r="J30" s="196">
        <v>6409</v>
      </c>
      <c r="K30" s="197">
        <v>600</v>
      </c>
      <c r="L30" s="198">
        <v>0</v>
      </c>
      <c r="M30" s="197">
        <v>0</v>
      </c>
      <c r="N30" s="182">
        <v>7009</v>
      </c>
      <c r="O30" s="196">
        <v>0</v>
      </c>
      <c r="P30" s="197">
        <v>10245</v>
      </c>
      <c r="Q30" s="198">
        <v>0</v>
      </c>
      <c r="R30" s="197">
        <v>0</v>
      </c>
      <c r="S30" s="182">
        <v>10245</v>
      </c>
      <c r="T30" s="196">
        <v>0</v>
      </c>
      <c r="U30" s="197">
        <v>0</v>
      </c>
      <c r="V30" s="198">
        <v>0</v>
      </c>
      <c r="W30" s="197">
        <v>0</v>
      </c>
      <c r="X30" s="182">
        <v>0</v>
      </c>
      <c r="Y30" s="196">
        <v>0</v>
      </c>
      <c r="Z30" s="197">
        <v>1920</v>
      </c>
      <c r="AA30" s="198">
        <v>0</v>
      </c>
      <c r="AB30" s="197">
        <v>985</v>
      </c>
      <c r="AC30" s="182">
        <v>2905</v>
      </c>
      <c r="AD30" s="196">
        <v>0</v>
      </c>
      <c r="AE30" s="197">
        <v>107</v>
      </c>
      <c r="AF30" s="198">
        <v>0</v>
      </c>
      <c r="AG30" s="197">
        <v>0</v>
      </c>
      <c r="AH30" s="182">
        <v>107</v>
      </c>
      <c r="AI30" s="196">
        <v>0</v>
      </c>
      <c r="AJ30" s="197">
        <v>35666</v>
      </c>
      <c r="AK30" s="198">
        <v>0</v>
      </c>
      <c r="AL30" s="197">
        <v>0</v>
      </c>
      <c r="AM30" s="182">
        <v>35666</v>
      </c>
      <c r="AN30" s="196">
        <v>15727</v>
      </c>
      <c r="AO30" s="197">
        <v>3811</v>
      </c>
      <c r="AP30" s="198">
        <v>0</v>
      </c>
      <c r="AQ30" s="197">
        <v>0</v>
      </c>
      <c r="AR30" s="182">
        <v>19538</v>
      </c>
      <c r="AS30" s="196">
        <v>8205</v>
      </c>
      <c r="AT30" s="197">
        <v>22466</v>
      </c>
      <c r="AU30" s="198">
        <v>0</v>
      </c>
      <c r="AV30" s="197">
        <v>0</v>
      </c>
      <c r="AW30" s="182">
        <v>30671</v>
      </c>
      <c r="AX30" s="196">
        <v>6255</v>
      </c>
      <c r="AY30" s="197">
        <v>5268</v>
      </c>
      <c r="AZ30" s="198">
        <v>178</v>
      </c>
      <c r="BA30" s="197">
        <v>36285</v>
      </c>
      <c r="BB30" s="182">
        <v>47986</v>
      </c>
      <c r="BC30" s="196">
        <v>8000</v>
      </c>
      <c r="BD30" s="197">
        <v>0</v>
      </c>
      <c r="BE30" s="198">
        <v>0</v>
      </c>
      <c r="BF30" s="197">
        <v>0</v>
      </c>
      <c r="BG30" s="182">
        <v>8000</v>
      </c>
      <c r="BH30" s="196">
        <v>0</v>
      </c>
      <c r="BI30" s="197">
        <v>7858</v>
      </c>
      <c r="BJ30" s="198">
        <v>0</v>
      </c>
      <c r="BK30" s="197">
        <v>0</v>
      </c>
      <c r="BL30" s="182">
        <v>7858</v>
      </c>
      <c r="BM30" s="197">
        <v>44596</v>
      </c>
      <c r="BN30" s="197">
        <v>87941</v>
      </c>
      <c r="BO30" s="197">
        <v>178</v>
      </c>
      <c r="BP30" s="197">
        <v>37270</v>
      </c>
      <c r="BQ30" s="182">
        <v>169985</v>
      </c>
      <c r="BR30" s="242">
        <v>0.30052344311804674</v>
      </c>
    </row>
    <row r="31" spans="1:70" s="140" customFormat="1" ht="30.75" customHeight="1">
      <c r="A31" s="156"/>
      <c r="B31" s="157" t="s">
        <v>32</v>
      </c>
      <c r="C31" s="157"/>
      <c r="D31" s="183"/>
      <c r="E31" s="184" t="s">
        <v>33</v>
      </c>
      <c r="F31" s="185"/>
      <c r="G31" s="166"/>
      <c r="H31" s="184"/>
      <c r="I31" s="191"/>
      <c r="J31" s="34">
        <v>0</v>
      </c>
      <c r="K31" s="163">
        <v>0</v>
      </c>
      <c r="L31" s="187">
        <v>0</v>
      </c>
      <c r="M31" s="163">
        <v>0</v>
      </c>
      <c r="N31" s="188">
        <v>0</v>
      </c>
      <c r="O31" s="34">
        <v>0</v>
      </c>
      <c r="P31" s="163">
        <v>0</v>
      </c>
      <c r="Q31" s="187">
        <v>0</v>
      </c>
      <c r="R31" s="163">
        <v>92297</v>
      </c>
      <c r="S31" s="188">
        <v>92297</v>
      </c>
      <c r="T31" s="34">
        <v>0</v>
      </c>
      <c r="U31" s="163">
        <v>0</v>
      </c>
      <c r="V31" s="187">
        <v>0</v>
      </c>
      <c r="W31" s="163">
        <v>0</v>
      </c>
      <c r="X31" s="188">
        <v>0</v>
      </c>
      <c r="Y31" s="34">
        <v>0</v>
      </c>
      <c r="Z31" s="163">
        <v>0</v>
      </c>
      <c r="AA31" s="187">
        <v>0</v>
      </c>
      <c r="AB31" s="163">
        <v>0</v>
      </c>
      <c r="AC31" s="188">
        <v>0</v>
      </c>
      <c r="AD31" s="34">
        <v>0</v>
      </c>
      <c r="AE31" s="163">
        <v>0</v>
      </c>
      <c r="AF31" s="187">
        <v>0</v>
      </c>
      <c r="AG31" s="163">
        <v>0</v>
      </c>
      <c r="AH31" s="188">
        <v>0</v>
      </c>
      <c r="AI31" s="34">
        <v>0</v>
      </c>
      <c r="AJ31" s="163">
        <v>0</v>
      </c>
      <c r="AK31" s="187">
        <v>0</v>
      </c>
      <c r="AL31" s="163">
        <v>0</v>
      </c>
      <c r="AM31" s="188">
        <v>0</v>
      </c>
      <c r="AN31" s="34">
        <v>0</v>
      </c>
      <c r="AO31" s="163">
        <v>0</v>
      </c>
      <c r="AP31" s="187">
        <v>0</v>
      </c>
      <c r="AQ31" s="163">
        <v>606</v>
      </c>
      <c r="AR31" s="188">
        <v>606</v>
      </c>
      <c r="AS31" s="34">
        <v>0</v>
      </c>
      <c r="AT31" s="163">
        <v>0</v>
      </c>
      <c r="AU31" s="187">
        <v>0</v>
      </c>
      <c r="AV31" s="163">
        <v>0</v>
      </c>
      <c r="AW31" s="188">
        <v>0</v>
      </c>
      <c r="AX31" s="34">
        <v>0</v>
      </c>
      <c r="AY31" s="163">
        <v>0</v>
      </c>
      <c r="AZ31" s="187">
        <v>0</v>
      </c>
      <c r="BA31" s="163">
        <v>51671</v>
      </c>
      <c r="BB31" s="188">
        <v>51671</v>
      </c>
      <c r="BC31" s="34">
        <v>0</v>
      </c>
      <c r="BD31" s="163">
        <v>0</v>
      </c>
      <c r="BE31" s="187">
        <v>0</v>
      </c>
      <c r="BF31" s="163">
        <v>0</v>
      </c>
      <c r="BG31" s="188">
        <v>0</v>
      </c>
      <c r="BH31" s="34">
        <v>0</v>
      </c>
      <c r="BI31" s="163">
        <v>0</v>
      </c>
      <c r="BJ31" s="187">
        <v>0</v>
      </c>
      <c r="BK31" s="163">
        <v>0</v>
      </c>
      <c r="BL31" s="164">
        <v>0</v>
      </c>
      <c r="BM31" s="34">
        <v>0</v>
      </c>
      <c r="BN31" s="163">
        <v>0</v>
      </c>
      <c r="BO31" s="163">
        <v>0</v>
      </c>
      <c r="BP31" s="163">
        <v>144574</v>
      </c>
      <c r="BQ31" s="188">
        <v>144574</v>
      </c>
      <c r="BR31" s="241">
        <v>0.25559829552812596</v>
      </c>
    </row>
    <row r="32" spans="1:70" s="140" customFormat="1" ht="30.75" customHeight="1">
      <c r="A32" s="141"/>
      <c r="B32" s="73"/>
      <c r="C32" s="73"/>
      <c r="D32" s="165"/>
      <c r="E32" s="173" t="s">
        <v>34</v>
      </c>
      <c r="F32" s="166"/>
      <c r="G32" s="166"/>
      <c r="H32" s="173"/>
      <c r="I32" s="186"/>
      <c r="J32" s="170">
        <v>0</v>
      </c>
      <c r="K32" s="171">
        <v>0</v>
      </c>
      <c r="L32" s="195">
        <v>0</v>
      </c>
      <c r="M32" s="171">
        <v>0</v>
      </c>
      <c r="N32" s="194">
        <v>0</v>
      </c>
      <c r="O32" s="170">
        <v>0</v>
      </c>
      <c r="P32" s="171">
        <v>0</v>
      </c>
      <c r="Q32" s="195">
        <v>0</v>
      </c>
      <c r="R32" s="171">
        <v>0</v>
      </c>
      <c r="S32" s="194">
        <v>0</v>
      </c>
      <c r="T32" s="170">
        <v>0</v>
      </c>
      <c r="U32" s="171">
        <v>0</v>
      </c>
      <c r="V32" s="195">
        <v>0</v>
      </c>
      <c r="W32" s="171">
        <v>0</v>
      </c>
      <c r="X32" s="194">
        <v>0</v>
      </c>
      <c r="Y32" s="170">
        <v>0</v>
      </c>
      <c r="Z32" s="171">
        <v>0</v>
      </c>
      <c r="AA32" s="171">
        <v>0</v>
      </c>
      <c r="AB32" s="171">
        <v>0</v>
      </c>
      <c r="AC32" s="194">
        <v>0</v>
      </c>
      <c r="AD32" s="170">
        <v>0</v>
      </c>
      <c r="AE32" s="171">
        <v>0</v>
      </c>
      <c r="AF32" s="171">
        <v>0</v>
      </c>
      <c r="AG32" s="171">
        <v>0</v>
      </c>
      <c r="AH32" s="194">
        <v>0</v>
      </c>
      <c r="AI32" s="170">
        <v>0</v>
      </c>
      <c r="AJ32" s="171">
        <v>0</v>
      </c>
      <c r="AK32" s="171">
        <v>0</v>
      </c>
      <c r="AL32" s="171">
        <v>0</v>
      </c>
      <c r="AM32" s="194">
        <v>0</v>
      </c>
      <c r="AN32" s="170">
        <v>0</v>
      </c>
      <c r="AO32" s="171">
        <v>0</v>
      </c>
      <c r="AP32" s="195">
        <v>0</v>
      </c>
      <c r="AQ32" s="171">
        <v>0</v>
      </c>
      <c r="AR32" s="194">
        <v>0</v>
      </c>
      <c r="AS32" s="170">
        <v>0</v>
      </c>
      <c r="AT32" s="171">
        <v>0</v>
      </c>
      <c r="AU32" s="195">
        <v>0</v>
      </c>
      <c r="AV32" s="171">
        <v>0</v>
      </c>
      <c r="AW32" s="194">
        <v>0</v>
      </c>
      <c r="AX32" s="170">
        <v>0</v>
      </c>
      <c r="AY32" s="171">
        <v>501</v>
      </c>
      <c r="AZ32" s="195">
        <v>0</v>
      </c>
      <c r="BA32" s="171">
        <v>0</v>
      </c>
      <c r="BB32" s="194">
        <v>501</v>
      </c>
      <c r="BC32" s="170">
        <v>0</v>
      </c>
      <c r="BD32" s="171">
        <v>0</v>
      </c>
      <c r="BE32" s="195">
        <v>0</v>
      </c>
      <c r="BF32" s="171">
        <v>0</v>
      </c>
      <c r="BG32" s="194">
        <v>0</v>
      </c>
      <c r="BH32" s="170">
        <v>0</v>
      </c>
      <c r="BI32" s="171">
        <v>0</v>
      </c>
      <c r="BJ32" s="195">
        <v>0</v>
      </c>
      <c r="BK32" s="171">
        <v>0</v>
      </c>
      <c r="BL32" s="172">
        <v>0</v>
      </c>
      <c r="BM32" s="170">
        <v>0</v>
      </c>
      <c r="BN32" s="171">
        <v>501</v>
      </c>
      <c r="BO32" s="171">
        <v>0</v>
      </c>
      <c r="BP32" s="171">
        <v>0</v>
      </c>
      <c r="BQ32" s="194">
        <v>501</v>
      </c>
      <c r="BR32" s="244">
        <v>0.000885738418108312</v>
      </c>
    </row>
    <row r="33" spans="1:70" s="140" customFormat="1" ht="30.75" customHeight="1">
      <c r="A33" s="141"/>
      <c r="B33" s="73"/>
      <c r="C33" s="73"/>
      <c r="D33" s="165"/>
      <c r="E33" s="173" t="s">
        <v>35</v>
      </c>
      <c r="F33" s="173"/>
      <c r="G33" s="173"/>
      <c r="H33" s="173"/>
      <c r="I33" s="201"/>
      <c r="J33" s="170">
        <v>0</v>
      </c>
      <c r="K33" s="171">
        <v>0</v>
      </c>
      <c r="L33" s="195">
        <v>0</v>
      </c>
      <c r="M33" s="171">
        <v>0</v>
      </c>
      <c r="N33" s="194">
        <v>0</v>
      </c>
      <c r="O33" s="170">
        <v>0</v>
      </c>
      <c r="P33" s="171">
        <v>0</v>
      </c>
      <c r="Q33" s="195">
        <v>0</v>
      </c>
      <c r="R33" s="171">
        <v>0</v>
      </c>
      <c r="S33" s="194">
        <v>0</v>
      </c>
      <c r="T33" s="170">
        <v>0</v>
      </c>
      <c r="U33" s="171">
        <v>0</v>
      </c>
      <c r="V33" s="195">
        <v>0</v>
      </c>
      <c r="W33" s="171">
        <v>0</v>
      </c>
      <c r="X33" s="194">
        <v>0</v>
      </c>
      <c r="Y33" s="170">
        <v>0</v>
      </c>
      <c r="Z33" s="171">
        <v>0</v>
      </c>
      <c r="AA33" s="171">
        <v>0</v>
      </c>
      <c r="AB33" s="171">
        <v>0</v>
      </c>
      <c r="AC33" s="194">
        <v>0</v>
      </c>
      <c r="AD33" s="170">
        <v>0</v>
      </c>
      <c r="AE33" s="171">
        <v>0</v>
      </c>
      <c r="AF33" s="171">
        <v>0</v>
      </c>
      <c r="AG33" s="171">
        <v>0</v>
      </c>
      <c r="AH33" s="194">
        <v>0</v>
      </c>
      <c r="AI33" s="170">
        <v>0</v>
      </c>
      <c r="AJ33" s="171">
        <v>0</v>
      </c>
      <c r="AK33" s="171">
        <v>0</v>
      </c>
      <c r="AL33" s="171">
        <v>0</v>
      </c>
      <c r="AM33" s="194">
        <v>0</v>
      </c>
      <c r="AN33" s="170">
        <v>0</v>
      </c>
      <c r="AO33" s="171">
        <v>0</v>
      </c>
      <c r="AP33" s="195">
        <v>0</v>
      </c>
      <c r="AQ33" s="171">
        <v>0</v>
      </c>
      <c r="AR33" s="194">
        <v>0</v>
      </c>
      <c r="AS33" s="170">
        <v>0</v>
      </c>
      <c r="AT33" s="171">
        <v>0</v>
      </c>
      <c r="AU33" s="195">
        <v>0</v>
      </c>
      <c r="AV33" s="171">
        <v>0</v>
      </c>
      <c r="AW33" s="194">
        <v>0</v>
      </c>
      <c r="AX33" s="170">
        <v>0</v>
      </c>
      <c r="AY33" s="171">
        <v>0</v>
      </c>
      <c r="AZ33" s="195">
        <v>0</v>
      </c>
      <c r="BA33" s="171">
        <v>0</v>
      </c>
      <c r="BB33" s="194">
        <v>0</v>
      </c>
      <c r="BC33" s="170">
        <v>0</v>
      </c>
      <c r="BD33" s="171">
        <v>0</v>
      </c>
      <c r="BE33" s="195">
        <v>0</v>
      </c>
      <c r="BF33" s="171">
        <v>0</v>
      </c>
      <c r="BG33" s="194">
        <v>0</v>
      </c>
      <c r="BH33" s="170">
        <v>0</v>
      </c>
      <c r="BI33" s="171">
        <v>0</v>
      </c>
      <c r="BJ33" s="195">
        <v>0</v>
      </c>
      <c r="BK33" s="171">
        <v>0</v>
      </c>
      <c r="BL33" s="172">
        <v>0</v>
      </c>
      <c r="BM33" s="170">
        <v>0</v>
      </c>
      <c r="BN33" s="171">
        <v>0</v>
      </c>
      <c r="BO33" s="171">
        <v>0</v>
      </c>
      <c r="BP33" s="171">
        <v>0</v>
      </c>
      <c r="BQ33" s="194">
        <v>0</v>
      </c>
      <c r="BR33" s="244">
        <v>0</v>
      </c>
    </row>
    <row r="34" spans="1:70" s="140" customFormat="1" ht="30.75" customHeight="1" thickBot="1">
      <c r="A34" s="148"/>
      <c r="B34" s="149"/>
      <c r="C34" s="149"/>
      <c r="D34" s="165"/>
      <c r="E34" s="173" t="s">
        <v>36</v>
      </c>
      <c r="F34" s="166"/>
      <c r="G34" s="166"/>
      <c r="H34" s="173"/>
      <c r="I34" s="186"/>
      <c r="J34" s="35">
        <v>0</v>
      </c>
      <c r="K34" s="181">
        <v>0</v>
      </c>
      <c r="L34" s="189">
        <v>0</v>
      </c>
      <c r="M34" s="181">
        <v>0</v>
      </c>
      <c r="N34" s="202">
        <v>0</v>
      </c>
      <c r="O34" s="35">
        <v>0</v>
      </c>
      <c r="P34" s="181">
        <v>11429</v>
      </c>
      <c r="Q34" s="189">
        <v>0</v>
      </c>
      <c r="R34" s="181">
        <v>0</v>
      </c>
      <c r="S34" s="202">
        <v>11429</v>
      </c>
      <c r="T34" s="35">
        <v>0</v>
      </c>
      <c r="U34" s="181">
        <v>0</v>
      </c>
      <c r="V34" s="189">
        <v>0</v>
      </c>
      <c r="W34" s="181">
        <v>0</v>
      </c>
      <c r="X34" s="202">
        <v>0</v>
      </c>
      <c r="Y34" s="35">
        <v>6521</v>
      </c>
      <c r="Z34" s="181">
        <v>6087</v>
      </c>
      <c r="AA34" s="189">
        <v>0</v>
      </c>
      <c r="AB34" s="181">
        <v>0</v>
      </c>
      <c r="AC34" s="202">
        <v>12608</v>
      </c>
      <c r="AD34" s="35">
        <v>0</v>
      </c>
      <c r="AE34" s="181">
        <v>348</v>
      </c>
      <c r="AF34" s="189">
        <v>0</v>
      </c>
      <c r="AG34" s="181">
        <v>0</v>
      </c>
      <c r="AH34" s="202">
        <v>348</v>
      </c>
      <c r="AI34" s="35">
        <v>0</v>
      </c>
      <c r="AJ34" s="181">
        <v>0</v>
      </c>
      <c r="AK34" s="189">
        <v>0</v>
      </c>
      <c r="AL34" s="181">
        <v>0</v>
      </c>
      <c r="AM34" s="202">
        <v>0</v>
      </c>
      <c r="AN34" s="35">
        <v>0</v>
      </c>
      <c r="AO34" s="181">
        <v>0</v>
      </c>
      <c r="AP34" s="189">
        <v>0</v>
      </c>
      <c r="AQ34" s="181">
        <v>0</v>
      </c>
      <c r="AR34" s="202">
        <v>0</v>
      </c>
      <c r="AS34" s="35">
        <v>0</v>
      </c>
      <c r="AT34" s="181">
        <v>507</v>
      </c>
      <c r="AU34" s="189">
        <v>0</v>
      </c>
      <c r="AV34" s="181">
        <v>186</v>
      </c>
      <c r="AW34" s="202">
        <v>693</v>
      </c>
      <c r="AX34" s="35">
        <v>0</v>
      </c>
      <c r="AY34" s="181">
        <v>3945</v>
      </c>
      <c r="AZ34" s="189">
        <v>0</v>
      </c>
      <c r="BA34" s="181">
        <v>0</v>
      </c>
      <c r="BB34" s="202">
        <v>3945</v>
      </c>
      <c r="BC34" s="35">
        <v>13593</v>
      </c>
      <c r="BD34" s="181">
        <v>0</v>
      </c>
      <c r="BE34" s="189">
        <v>0</v>
      </c>
      <c r="BF34" s="181">
        <v>0</v>
      </c>
      <c r="BG34" s="202">
        <v>13593</v>
      </c>
      <c r="BH34" s="35">
        <v>0</v>
      </c>
      <c r="BI34" s="181">
        <v>0</v>
      </c>
      <c r="BJ34" s="189">
        <v>0</v>
      </c>
      <c r="BK34" s="181">
        <v>0</v>
      </c>
      <c r="BL34" s="182">
        <v>0</v>
      </c>
      <c r="BM34" s="35">
        <v>20114</v>
      </c>
      <c r="BN34" s="181">
        <v>22316</v>
      </c>
      <c r="BO34" s="181">
        <v>0</v>
      </c>
      <c r="BP34" s="181">
        <v>186</v>
      </c>
      <c r="BQ34" s="202">
        <v>42616</v>
      </c>
      <c r="BR34" s="238">
        <v>0.07534257170879008</v>
      </c>
    </row>
    <row r="35" spans="1:70" s="140" customFormat="1" ht="30.75" customHeight="1" thickBot="1">
      <c r="A35" s="203"/>
      <c r="B35" s="204" t="s">
        <v>37</v>
      </c>
      <c r="C35" s="204"/>
      <c r="D35" s="204"/>
      <c r="E35" s="204"/>
      <c r="F35" s="205"/>
      <c r="G35" s="205"/>
      <c r="H35" s="204"/>
      <c r="I35" s="206"/>
      <c r="J35" s="207">
        <v>0</v>
      </c>
      <c r="K35" s="208">
        <v>0</v>
      </c>
      <c r="L35" s="209">
        <v>0</v>
      </c>
      <c r="M35" s="208">
        <v>0</v>
      </c>
      <c r="N35" s="210">
        <v>0</v>
      </c>
      <c r="O35" s="207">
        <v>0</v>
      </c>
      <c r="P35" s="208">
        <v>0</v>
      </c>
      <c r="Q35" s="209">
        <v>0</v>
      </c>
      <c r="R35" s="208">
        <v>0</v>
      </c>
      <c r="S35" s="210">
        <v>0</v>
      </c>
      <c r="T35" s="207">
        <v>0</v>
      </c>
      <c r="U35" s="208">
        <v>0</v>
      </c>
      <c r="V35" s="209">
        <v>0</v>
      </c>
      <c r="W35" s="208">
        <v>0</v>
      </c>
      <c r="X35" s="210">
        <v>0</v>
      </c>
      <c r="Y35" s="207">
        <v>0</v>
      </c>
      <c r="Z35" s="208">
        <v>0</v>
      </c>
      <c r="AA35" s="209">
        <v>0</v>
      </c>
      <c r="AB35" s="208">
        <v>0</v>
      </c>
      <c r="AC35" s="210">
        <v>0</v>
      </c>
      <c r="AD35" s="207">
        <v>0</v>
      </c>
      <c r="AE35" s="208">
        <v>0</v>
      </c>
      <c r="AF35" s="209">
        <v>0</v>
      </c>
      <c r="AG35" s="208">
        <v>0</v>
      </c>
      <c r="AH35" s="210">
        <v>0</v>
      </c>
      <c r="AI35" s="207">
        <v>0</v>
      </c>
      <c r="AJ35" s="208">
        <v>0</v>
      </c>
      <c r="AK35" s="209">
        <v>0</v>
      </c>
      <c r="AL35" s="208">
        <v>0</v>
      </c>
      <c r="AM35" s="210">
        <v>0</v>
      </c>
      <c r="AN35" s="207">
        <v>25567</v>
      </c>
      <c r="AO35" s="208">
        <v>0</v>
      </c>
      <c r="AP35" s="209">
        <v>0</v>
      </c>
      <c r="AQ35" s="208">
        <v>0</v>
      </c>
      <c r="AR35" s="210">
        <v>25567</v>
      </c>
      <c r="AS35" s="207">
        <v>45955</v>
      </c>
      <c r="AT35" s="208">
        <v>0</v>
      </c>
      <c r="AU35" s="209">
        <v>250</v>
      </c>
      <c r="AV35" s="208">
        <v>605</v>
      </c>
      <c r="AW35" s="210">
        <v>46810</v>
      </c>
      <c r="AX35" s="207">
        <v>0</v>
      </c>
      <c r="AY35" s="208">
        <v>0</v>
      </c>
      <c r="AZ35" s="209">
        <v>0</v>
      </c>
      <c r="BA35" s="208">
        <v>0</v>
      </c>
      <c r="BB35" s="210">
        <v>0</v>
      </c>
      <c r="BC35" s="207">
        <v>0</v>
      </c>
      <c r="BD35" s="208">
        <v>0</v>
      </c>
      <c r="BE35" s="209">
        <v>0</v>
      </c>
      <c r="BF35" s="208">
        <v>0</v>
      </c>
      <c r="BG35" s="210">
        <v>0</v>
      </c>
      <c r="BH35" s="207">
        <v>0</v>
      </c>
      <c r="BI35" s="208">
        <v>0</v>
      </c>
      <c r="BJ35" s="209">
        <v>0</v>
      </c>
      <c r="BK35" s="208">
        <v>0</v>
      </c>
      <c r="BL35" s="164">
        <v>0</v>
      </c>
      <c r="BM35" s="246">
        <v>71522</v>
      </c>
      <c r="BN35" s="247">
        <v>0</v>
      </c>
      <c r="BO35" s="247">
        <v>250</v>
      </c>
      <c r="BP35" s="247">
        <v>605</v>
      </c>
      <c r="BQ35" s="210">
        <v>72377</v>
      </c>
      <c r="BR35" s="248">
        <v>0.1279582624499507</v>
      </c>
    </row>
    <row r="36" spans="1:70" s="140" customFormat="1" ht="30.75" customHeight="1">
      <c r="A36" s="156"/>
      <c r="B36" s="157" t="s">
        <v>38</v>
      </c>
      <c r="C36" s="157"/>
      <c r="D36" s="183"/>
      <c r="E36" s="184" t="s">
        <v>39</v>
      </c>
      <c r="F36" s="185"/>
      <c r="G36" s="166"/>
      <c r="H36" s="184"/>
      <c r="I36" s="191"/>
      <c r="J36" s="34">
        <v>0</v>
      </c>
      <c r="K36" s="163">
        <v>0</v>
      </c>
      <c r="L36" s="187">
        <v>81965</v>
      </c>
      <c r="M36" s="163">
        <v>0</v>
      </c>
      <c r="N36" s="188">
        <v>81965</v>
      </c>
      <c r="O36" s="34">
        <v>0</v>
      </c>
      <c r="P36" s="163">
        <v>8693</v>
      </c>
      <c r="Q36" s="187">
        <v>29962</v>
      </c>
      <c r="R36" s="163">
        <v>6160</v>
      </c>
      <c r="S36" s="188">
        <v>44815</v>
      </c>
      <c r="T36" s="34">
        <v>0</v>
      </c>
      <c r="U36" s="163">
        <v>0</v>
      </c>
      <c r="V36" s="187">
        <v>0</v>
      </c>
      <c r="W36" s="163">
        <v>0</v>
      </c>
      <c r="X36" s="188">
        <v>0</v>
      </c>
      <c r="Y36" s="34">
        <v>0</v>
      </c>
      <c r="Z36" s="163">
        <v>0</v>
      </c>
      <c r="AA36" s="187">
        <v>0</v>
      </c>
      <c r="AB36" s="163">
        <v>0</v>
      </c>
      <c r="AC36" s="188">
        <v>0</v>
      </c>
      <c r="AD36" s="34">
        <v>0</v>
      </c>
      <c r="AE36" s="163">
        <v>0</v>
      </c>
      <c r="AF36" s="187">
        <v>0</v>
      </c>
      <c r="AG36" s="163">
        <v>0</v>
      </c>
      <c r="AH36" s="188">
        <v>0</v>
      </c>
      <c r="AI36" s="34">
        <v>0</v>
      </c>
      <c r="AJ36" s="163">
        <v>0</v>
      </c>
      <c r="AK36" s="187">
        <v>0</v>
      </c>
      <c r="AL36" s="163">
        <v>0</v>
      </c>
      <c r="AM36" s="188">
        <v>0</v>
      </c>
      <c r="AN36" s="34">
        <v>3000</v>
      </c>
      <c r="AO36" s="163">
        <v>0</v>
      </c>
      <c r="AP36" s="187">
        <v>82039</v>
      </c>
      <c r="AQ36" s="163">
        <v>4060</v>
      </c>
      <c r="AR36" s="188">
        <v>89099</v>
      </c>
      <c r="AS36" s="34">
        <v>4031</v>
      </c>
      <c r="AT36" s="163">
        <v>131418</v>
      </c>
      <c r="AU36" s="187">
        <v>147824</v>
      </c>
      <c r="AV36" s="163">
        <v>43022</v>
      </c>
      <c r="AW36" s="188">
        <v>326295</v>
      </c>
      <c r="AX36" s="34">
        <v>0</v>
      </c>
      <c r="AY36" s="163">
        <v>0</v>
      </c>
      <c r="AZ36" s="187">
        <v>78934</v>
      </c>
      <c r="BA36" s="163">
        <v>1024</v>
      </c>
      <c r="BB36" s="188">
        <v>79958</v>
      </c>
      <c r="BC36" s="34">
        <v>0</v>
      </c>
      <c r="BD36" s="163">
        <v>0</v>
      </c>
      <c r="BE36" s="187">
        <v>94510</v>
      </c>
      <c r="BF36" s="163">
        <v>3302</v>
      </c>
      <c r="BG36" s="188">
        <v>97812</v>
      </c>
      <c r="BH36" s="34">
        <v>0</v>
      </c>
      <c r="BI36" s="163">
        <v>0</v>
      </c>
      <c r="BJ36" s="187">
        <v>55373</v>
      </c>
      <c r="BK36" s="163">
        <v>15654</v>
      </c>
      <c r="BL36" s="164">
        <v>71027</v>
      </c>
      <c r="BM36" s="192">
        <v>7031</v>
      </c>
      <c r="BN36" s="192">
        <v>140111</v>
      </c>
      <c r="BO36" s="192">
        <v>570607</v>
      </c>
      <c r="BP36" s="192">
        <v>73222</v>
      </c>
      <c r="BQ36" s="188">
        <v>790971</v>
      </c>
      <c r="BR36" s="241">
        <v>1.3983900245699594</v>
      </c>
    </row>
    <row r="37" spans="1:70" s="140" customFormat="1" ht="30.75" customHeight="1">
      <c r="A37" s="141"/>
      <c r="B37" s="73"/>
      <c r="C37" s="73"/>
      <c r="D37" s="165"/>
      <c r="E37" s="166" t="s">
        <v>40</v>
      </c>
      <c r="F37" s="166"/>
      <c r="G37" s="166"/>
      <c r="H37" s="173"/>
      <c r="I37" s="186"/>
      <c r="J37" s="170">
        <v>0</v>
      </c>
      <c r="K37" s="171">
        <v>0</v>
      </c>
      <c r="L37" s="195">
        <v>0</v>
      </c>
      <c r="M37" s="171">
        <v>0</v>
      </c>
      <c r="N37" s="194">
        <v>0</v>
      </c>
      <c r="O37" s="170">
        <v>292553</v>
      </c>
      <c r="P37" s="171">
        <v>241998</v>
      </c>
      <c r="Q37" s="195">
        <v>0</v>
      </c>
      <c r="R37" s="171">
        <v>10073</v>
      </c>
      <c r="S37" s="194">
        <v>544624</v>
      </c>
      <c r="T37" s="170">
        <v>0</v>
      </c>
      <c r="U37" s="171">
        <v>0</v>
      </c>
      <c r="V37" s="171">
        <v>0</v>
      </c>
      <c r="W37" s="171">
        <v>0</v>
      </c>
      <c r="X37" s="194">
        <v>0</v>
      </c>
      <c r="Y37" s="170">
        <v>0</v>
      </c>
      <c r="Z37" s="171">
        <v>0</v>
      </c>
      <c r="AA37" s="171">
        <v>0</v>
      </c>
      <c r="AB37" s="171">
        <v>0</v>
      </c>
      <c r="AC37" s="194">
        <v>0</v>
      </c>
      <c r="AD37" s="170">
        <v>0</v>
      </c>
      <c r="AE37" s="171">
        <v>0</v>
      </c>
      <c r="AF37" s="171">
        <v>0</v>
      </c>
      <c r="AG37" s="171">
        <v>0</v>
      </c>
      <c r="AH37" s="194">
        <v>0</v>
      </c>
      <c r="AI37" s="170">
        <v>0</v>
      </c>
      <c r="AJ37" s="171">
        <v>0</v>
      </c>
      <c r="AK37" s="171">
        <v>0</v>
      </c>
      <c r="AL37" s="171">
        <v>0</v>
      </c>
      <c r="AM37" s="194">
        <v>0</v>
      </c>
      <c r="AN37" s="170">
        <v>49606</v>
      </c>
      <c r="AO37" s="171">
        <v>244152</v>
      </c>
      <c r="AP37" s="195">
        <v>0</v>
      </c>
      <c r="AQ37" s="171">
        <v>14030</v>
      </c>
      <c r="AR37" s="194">
        <v>307788</v>
      </c>
      <c r="AS37" s="170">
        <v>0</v>
      </c>
      <c r="AT37" s="171">
        <v>70136</v>
      </c>
      <c r="AU37" s="195">
        <v>0</v>
      </c>
      <c r="AV37" s="171">
        <v>0</v>
      </c>
      <c r="AW37" s="194">
        <v>70136</v>
      </c>
      <c r="AX37" s="170">
        <v>0</v>
      </c>
      <c r="AY37" s="171">
        <v>0</v>
      </c>
      <c r="AZ37" s="195">
        <v>0</v>
      </c>
      <c r="BA37" s="171">
        <v>0</v>
      </c>
      <c r="BB37" s="194">
        <v>0</v>
      </c>
      <c r="BC37" s="170">
        <v>0</v>
      </c>
      <c r="BD37" s="171">
        <v>0</v>
      </c>
      <c r="BE37" s="195">
        <v>0</v>
      </c>
      <c r="BF37" s="171">
        <v>0</v>
      </c>
      <c r="BG37" s="194">
        <v>0</v>
      </c>
      <c r="BH37" s="170">
        <v>0</v>
      </c>
      <c r="BI37" s="171">
        <v>0</v>
      </c>
      <c r="BJ37" s="195">
        <v>0</v>
      </c>
      <c r="BK37" s="171">
        <v>0</v>
      </c>
      <c r="BL37" s="172">
        <v>0</v>
      </c>
      <c r="BM37" s="171">
        <v>342159</v>
      </c>
      <c r="BN37" s="171">
        <v>556286</v>
      </c>
      <c r="BO37" s="171">
        <v>0</v>
      </c>
      <c r="BP37" s="171">
        <v>24103</v>
      </c>
      <c r="BQ37" s="194">
        <v>922548</v>
      </c>
      <c r="BR37" s="244">
        <v>1.631010391514944</v>
      </c>
    </row>
    <row r="38" spans="1:70" s="140" customFormat="1" ht="30.75" customHeight="1">
      <c r="A38" s="141"/>
      <c r="B38" s="73"/>
      <c r="C38" s="73"/>
      <c r="D38" s="211"/>
      <c r="E38" s="276" t="s">
        <v>69</v>
      </c>
      <c r="F38" s="212"/>
      <c r="G38" s="175"/>
      <c r="H38" s="176" t="s">
        <v>54</v>
      </c>
      <c r="I38" s="177"/>
      <c r="J38" s="170">
        <v>0</v>
      </c>
      <c r="K38" s="171">
        <v>0</v>
      </c>
      <c r="L38" s="195">
        <v>0</v>
      </c>
      <c r="M38" s="171">
        <v>0</v>
      </c>
      <c r="N38" s="194">
        <v>0</v>
      </c>
      <c r="O38" s="170">
        <v>440096</v>
      </c>
      <c r="P38" s="171">
        <v>109472</v>
      </c>
      <c r="Q38" s="195">
        <v>389664</v>
      </c>
      <c r="R38" s="171">
        <v>271584</v>
      </c>
      <c r="S38" s="194">
        <v>1210816</v>
      </c>
      <c r="T38" s="170">
        <v>0</v>
      </c>
      <c r="U38" s="171">
        <v>0</v>
      </c>
      <c r="V38" s="171">
        <v>0</v>
      </c>
      <c r="W38" s="171">
        <v>0</v>
      </c>
      <c r="X38" s="194">
        <v>0</v>
      </c>
      <c r="Y38" s="170">
        <v>0</v>
      </c>
      <c r="Z38" s="171">
        <v>0</v>
      </c>
      <c r="AA38" s="171">
        <v>0</v>
      </c>
      <c r="AB38" s="171">
        <v>0</v>
      </c>
      <c r="AC38" s="194">
        <v>0</v>
      </c>
      <c r="AD38" s="170">
        <v>42784</v>
      </c>
      <c r="AE38" s="171">
        <v>40128</v>
      </c>
      <c r="AF38" s="171">
        <v>77280</v>
      </c>
      <c r="AG38" s="171">
        <v>44000</v>
      </c>
      <c r="AH38" s="194">
        <v>204192</v>
      </c>
      <c r="AI38" s="170">
        <v>0</v>
      </c>
      <c r="AJ38" s="171">
        <v>33440</v>
      </c>
      <c r="AK38" s="195">
        <v>0</v>
      </c>
      <c r="AL38" s="171">
        <v>30272</v>
      </c>
      <c r="AM38" s="194">
        <v>63712</v>
      </c>
      <c r="AN38" s="170">
        <v>0</v>
      </c>
      <c r="AO38" s="171">
        <v>0</v>
      </c>
      <c r="AP38" s="195">
        <v>0</v>
      </c>
      <c r="AQ38" s="171">
        <v>0</v>
      </c>
      <c r="AR38" s="194">
        <v>0</v>
      </c>
      <c r="AS38" s="170">
        <v>2587760</v>
      </c>
      <c r="AT38" s="171">
        <v>909992</v>
      </c>
      <c r="AU38" s="195">
        <v>1503584</v>
      </c>
      <c r="AV38" s="171">
        <v>956288</v>
      </c>
      <c r="AW38" s="194">
        <v>5957624</v>
      </c>
      <c r="AX38" s="170">
        <v>737984</v>
      </c>
      <c r="AY38" s="171">
        <v>0</v>
      </c>
      <c r="AZ38" s="195">
        <v>896096</v>
      </c>
      <c r="BA38" s="171">
        <v>0</v>
      </c>
      <c r="BB38" s="194">
        <v>1634080</v>
      </c>
      <c r="BC38" s="170">
        <v>283168</v>
      </c>
      <c r="BD38" s="171">
        <v>0</v>
      </c>
      <c r="BE38" s="195">
        <v>466400</v>
      </c>
      <c r="BF38" s="171">
        <v>0</v>
      </c>
      <c r="BG38" s="194">
        <v>749568</v>
      </c>
      <c r="BH38" s="170">
        <v>449664</v>
      </c>
      <c r="BI38" s="171">
        <v>49824</v>
      </c>
      <c r="BJ38" s="195">
        <v>202240</v>
      </c>
      <c r="BK38" s="171">
        <v>15808</v>
      </c>
      <c r="BL38" s="172">
        <v>717536</v>
      </c>
      <c r="BM38" s="171">
        <v>4541456</v>
      </c>
      <c r="BN38" s="171">
        <v>1142856</v>
      </c>
      <c r="BO38" s="171">
        <v>3535264</v>
      </c>
      <c r="BP38" s="171">
        <v>1317952</v>
      </c>
      <c r="BQ38" s="194">
        <v>10537528</v>
      </c>
      <c r="BR38" s="239">
        <v>18.629727308367354</v>
      </c>
    </row>
    <row r="39" spans="1:70" s="140" customFormat="1" ht="30.75" customHeight="1">
      <c r="A39" s="141"/>
      <c r="B39" s="73"/>
      <c r="C39" s="73"/>
      <c r="D39" s="174"/>
      <c r="E39" s="284"/>
      <c r="F39" s="213"/>
      <c r="G39" s="214"/>
      <c r="H39" s="215" t="s">
        <v>55</v>
      </c>
      <c r="I39" s="216"/>
      <c r="J39" s="170">
        <v>0</v>
      </c>
      <c r="K39" s="171">
        <v>0</v>
      </c>
      <c r="L39" s="195">
        <v>0</v>
      </c>
      <c r="M39" s="171">
        <v>0</v>
      </c>
      <c r="N39" s="194">
        <v>0</v>
      </c>
      <c r="O39" s="170">
        <v>5115</v>
      </c>
      <c r="P39" s="171">
        <v>1045</v>
      </c>
      <c r="Q39" s="195">
        <v>4113</v>
      </c>
      <c r="R39" s="171">
        <v>4277</v>
      </c>
      <c r="S39" s="194">
        <v>14550</v>
      </c>
      <c r="T39" s="170">
        <v>0</v>
      </c>
      <c r="U39" s="171">
        <v>0</v>
      </c>
      <c r="V39" s="171">
        <v>0</v>
      </c>
      <c r="W39" s="171">
        <v>0</v>
      </c>
      <c r="X39" s="194">
        <v>0</v>
      </c>
      <c r="Y39" s="170">
        <v>0</v>
      </c>
      <c r="Z39" s="171">
        <v>0</v>
      </c>
      <c r="AA39" s="171">
        <v>0</v>
      </c>
      <c r="AB39" s="171">
        <v>0</v>
      </c>
      <c r="AC39" s="194">
        <v>0</v>
      </c>
      <c r="AD39" s="170">
        <v>263</v>
      </c>
      <c r="AE39" s="171">
        <v>140</v>
      </c>
      <c r="AF39" s="171">
        <v>355</v>
      </c>
      <c r="AG39" s="171">
        <v>11</v>
      </c>
      <c r="AH39" s="194">
        <v>769</v>
      </c>
      <c r="AI39" s="170">
        <v>0</v>
      </c>
      <c r="AJ39" s="171">
        <v>1</v>
      </c>
      <c r="AK39" s="195">
        <v>0</v>
      </c>
      <c r="AL39" s="171">
        <v>0</v>
      </c>
      <c r="AM39" s="194">
        <v>1</v>
      </c>
      <c r="AN39" s="170">
        <v>0</v>
      </c>
      <c r="AO39" s="171">
        <v>0</v>
      </c>
      <c r="AP39" s="195">
        <v>0</v>
      </c>
      <c r="AQ39" s="171">
        <v>0</v>
      </c>
      <c r="AR39" s="194">
        <v>0</v>
      </c>
      <c r="AS39" s="170">
        <v>18412</v>
      </c>
      <c r="AT39" s="171">
        <v>2661</v>
      </c>
      <c r="AU39" s="195">
        <v>5499</v>
      </c>
      <c r="AV39" s="171">
        <v>3078</v>
      </c>
      <c r="AW39" s="194">
        <v>29650</v>
      </c>
      <c r="AX39" s="170">
        <v>4238</v>
      </c>
      <c r="AY39" s="171">
        <v>0</v>
      </c>
      <c r="AZ39" s="195">
        <v>4297</v>
      </c>
      <c r="BA39" s="171">
        <v>0</v>
      </c>
      <c r="BB39" s="194">
        <v>8535</v>
      </c>
      <c r="BC39" s="170">
        <v>2913</v>
      </c>
      <c r="BD39" s="171">
        <v>0</v>
      </c>
      <c r="BE39" s="195">
        <v>639</v>
      </c>
      <c r="BF39" s="171">
        <v>0</v>
      </c>
      <c r="BG39" s="194">
        <v>3552</v>
      </c>
      <c r="BH39" s="170">
        <v>6162</v>
      </c>
      <c r="BI39" s="171">
        <v>73</v>
      </c>
      <c r="BJ39" s="195">
        <v>490</v>
      </c>
      <c r="BK39" s="171">
        <v>0</v>
      </c>
      <c r="BL39" s="249">
        <v>6725</v>
      </c>
      <c r="BM39" s="171">
        <v>37103</v>
      </c>
      <c r="BN39" s="171">
        <v>3920</v>
      </c>
      <c r="BO39" s="171">
        <v>15393</v>
      </c>
      <c r="BP39" s="171">
        <v>7366</v>
      </c>
      <c r="BQ39" s="194">
        <v>63782</v>
      </c>
      <c r="BR39" s="250"/>
    </row>
    <row r="40" spans="1:70" s="140" customFormat="1" ht="30.75" customHeight="1">
      <c r="A40" s="141"/>
      <c r="B40" s="73"/>
      <c r="C40" s="73"/>
      <c r="D40" s="174"/>
      <c r="E40" s="284"/>
      <c r="F40" s="213"/>
      <c r="G40" s="214"/>
      <c r="H40" s="215" t="s">
        <v>56</v>
      </c>
      <c r="I40" s="216"/>
      <c r="J40" s="170">
        <v>0</v>
      </c>
      <c r="K40" s="171">
        <v>0</v>
      </c>
      <c r="L40" s="195">
        <v>0</v>
      </c>
      <c r="M40" s="171">
        <v>0</v>
      </c>
      <c r="N40" s="194">
        <v>0</v>
      </c>
      <c r="O40" s="170">
        <v>4319</v>
      </c>
      <c r="P40" s="171">
        <v>1188</v>
      </c>
      <c r="Q40" s="195">
        <v>4032</v>
      </c>
      <c r="R40" s="171">
        <v>2105</v>
      </c>
      <c r="S40" s="194">
        <v>11644</v>
      </c>
      <c r="T40" s="170">
        <v>0</v>
      </c>
      <c r="U40" s="171">
        <v>0</v>
      </c>
      <c r="V40" s="171">
        <v>0</v>
      </c>
      <c r="W40" s="171">
        <v>0</v>
      </c>
      <c r="X40" s="194">
        <v>0</v>
      </c>
      <c r="Y40" s="170">
        <v>0</v>
      </c>
      <c r="Z40" s="171">
        <v>0</v>
      </c>
      <c r="AA40" s="171">
        <v>0</v>
      </c>
      <c r="AB40" s="171">
        <v>0</v>
      </c>
      <c r="AC40" s="194">
        <v>0</v>
      </c>
      <c r="AD40" s="170">
        <v>537</v>
      </c>
      <c r="AE40" s="171">
        <v>557</v>
      </c>
      <c r="AF40" s="171">
        <v>1030</v>
      </c>
      <c r="AG40" s="171">
        <v>682</v>
      </c>
      <c r="AH40" s="194">
        <v>2806</v>
      </c>
      <c r="AI40" s="170">
        <v>0</v>
      </c>
      <c r="AJ40" s="171">
        <v>529</v>
      </c>
      <c r="AK40" s="195">
        <v>0</v>
      </c>
      <c r="AL40" s="171">
        <v>473</v>
      </c>
      <c r="AM40" s="194">
        <v>1002</v>
      </c>
      <c r="AN40" s="170">
        <v>0</v>
      </c>
      <c r="AO40" s="171">
        <v>0</v>
      </c>
      <c r="AP40" s="195">
        <v>0</v>
      </c>
      <c r="AQ40" s="171">
        <v>0</v>
      </c>
      <c r="AR40" s="194">
        <v>0</v>
      </c>
      <c r="AS40" s="170">
        <v>31221</v>
      </c>
      <c r="AT40" s="171">
        <v>12869</v>
      </c>
      <c r="AU40" s="195">
        <v>18620</v>
      </c>
      <c r="AV40" s="171">
        <v>13403</v>
      </c>
      <c r="AW40" s="194">
        <v>76113</v>
      </c>
      <c r="AX40" s="170">
        <v>9412</v>
      </c>
      <c r="AY40" s="171">
        <v>0</v>
      </c>
      <c r="AZ40" s="195">
        <v>11853</v>
      </c>
      <c r="BA40" s="171">
        <v>0</v>
      </c>
      <c r="BB40" s="194">
        <v>21265</v>
      </c>
      <c r="BC40" s="170">
        <v>2968</v>
      </c>
      <c r="BD40" s="171">
        <v>0</v>
      </c>
      <c r="BE40" s="195">
        <v>6968</v>
      </c>
      <c r="BF40" s="171">
        <v>0</v>
      </c>
      <c r="BG40" s="194">
        <v>9936</v>
      </c>
      <c r="BH40" s="170">
        <v>3945</v>
      </c>
      <c r="BI40" s="171">
        <v>742</v>
      </c>
      <c r="BJ40" s="195">
        <v>2915</v>
      </c>
      <c r="BK40" s="171">
        <v>247</v>
      </c>
      <c r="BL40" s="172">
        <v>7849</v>
      </c>
      <c r="BM40" s="171">
        <v>52402</v>
      </c>
      <c r="BN40" s="171">
        <v>15885</v>
      </c>
      <c r="BO40" s="171">
        <v>45418</v>
      </c>
      <c r="BP40" s="171">
        <v>16910</v>
      </c>
      <c r="BQ40" s="194">
        <v>130615</v>
      </c>
      <c r="BR40" s="250"/>
    </row>
    <row r="41" spans="1:70" s="140" customFormat="1" ht="30.75" customHeight="1">
      <c r="A41" s="141"/>
      <c r="B41" s="73"/>
      <c r="C41" s="73"/>
      <c r="D41" s="165"/>
      <c r="E41" s="277"/>
      <c r="F41" s="217"/>
      <c r="G41" s="167"/>
      <c r="H41" s="168" t="s">
        <v>57</v>
      </c>
      <c r="I41" s="169"/>
      <c r="J41" s="170">
        <v>0</v>
      </c>
      <c r="K41" s="171">
        <v>0</v>
      </c>
      <c r="L41" s="195">
        <v>0</v>
      </c>
      <c r="M41" s="171">
        <v>0</v>
      </c>
      <c r="N41" s="194">
        <v>0</v>
      </c>
      <c r="O41" s="170">
        <v>0</v>
      </c>
      <c r="P41" s="171">
        <v>0</v>
      </c>
      <c r="Q41" s="195">
        <v>0</v>
      </c>
      <c r="R41" s="171">
        <v>0</v>
      </c>
      <c r="S41" s="194">
        <v>0</v>
      </c>
      <c r="T41" s="170">
        <v>0</v>
      </c>
      <c r="U41" s="171">
        <v>0</v>
      </c>
      <c r="V41" s="171">
        <v>0</v>
      </c>
      <c r="W41" s="171">
        <v>0</v>
      </c>
      <c r="X41" s="194">
        <v>0</v>
      </c>
      <c r="Y41" s="170">
        <v>0</v>
      </c>
      <c r="Z41" s="171">
        <v>0</v>
      </c>
      <c r="AA41" s="171">
        <v>0</v>
      </c>
      <c r="AB41" s="171">
        <v>0</v>
      </c>
      <c r="AC41" s="194">
        <v>0</v>
      </c>
      <c r="AD41" s="170">
        <v>0</v>
      </c>
      <c r="AE41" s="171">
        <v>0</v>
      </c>
      <c r="AF41" s="171">
        <v>0</v>
      </c>
      <c r="AG41" s="171">
        <v>0</v>
      </c>
      <c r="AH41" s="194">
        <v>0</v>
      </c>
      <c r="AI41" s="170">
        <v>0</v>
      </c>
      <c r="AJ41" s="171">
        <v>0</v>
      </c>
      <c r="AK41" s="195">
        <v>0</v>
      </c>
      <c r="AL41" s="171">
        <v>0</v>
      </c>
      <c r="AM41" s="194">
        <v>0</v>
      </c>
      <c r="AN41" s="170">
        <v>0</v>
      </c>
      <c r="AO41" s="171">
        <v>0</v>
      </c>
      <c r="AP41" s="195">
        <v>0</v>
      </c>
      <c r="AQ41" s="171">
        <v>0</v>
      </c>
      <c r="AR41" s="194">
        <v>0</v>
      </c>
      <c r="AS41" s="170">
        <v>6</v>
      </c>
      <c r="AT41" s="171">
        <v>17</v>
      </c>
      <c r="AU41" s="195">
        <v>1888</v>
      </c>
      <c r="AV41" s="171">
        <v>0</v>
      </c>
      <c r="AW41" s="194">
        <v>1911</v>
      </c>
      <c r="AX41" s="170">
        <v>0</v>
      </c>
      <c r="AY41" s="171">
        <v>0</v>
      </c>
      <c r="AZ41" s="195">
        <v>0</v>
      </c>
      <c r="BA41" s="171">
        <v>0</v>
      </c>
      <c r="BB41" s="194">
        <v>0</v>
      </c>
      <c r="BC41" s="170">
        <v>0</v>
      </c>
      <c r="BD41" s="171">
        <v>0</v>
      </c>
      <c r="BE41" s="195">
        <v>0</v>
      </c>
      <c r="BF41" s="171">
        <v>0</v>
      </c>
      <c r="BG41" s="194">
        <v>0</v>
      </c>
      <c r="BH41" s="170">
        <v>0</v>
      </c>
      <c r="BI41" s="171">
        <v>0</v>
      </c>
      <c r="BJ41" s="195">
        <v>0</v>
      </c>
      <c r="BK41" s="171">
        <v>0</v>
      </c>
      <c r="BL41" s="172">
        <v>0</v>
      </c>
      <c r="BM41" s="171">
        <v>6</v>
      </c>
      <c r="BN41" s="171">
        <v>17</v>
      </c>
      <c r="BO41" s="171">
        <v>1888</v>
      </c>
      <c r="BP41" s="171">
        <v>0</v>
      </c>
      <c r="BQ41" s="194">
        <v>1911</v>
      </c>
      <c r="BR41" s="237"/>
    </row>
    <row r="42" spans="1:70" s="140" customFormat="1" ht="30.75" customHeight="1">
      <c r="A42" s="141"/>
      <c r="B42" s="73"/>
      <c r="C42" s="73"/>
      <c r="D42" s="211"/>
      <c r="E42" s="276" t="s">
        <v>70</v>
      </c>
      <c r="F42" s="212"/>
      <c r="G42" s="175"/>
      <c r="H42" s="176" t="s">
        <v>54</v>
      </c>
      <c r="I42" s="177"/>
      <c r="J42" s="170">
        <v>0</v>
      </c>
      <c r="K42" s="171">
        <v>0</v>
      </c>
      <c r="L42" s="195">
        <v>0</v>
      </c>
      <c r="M42" s="171">
        <v>0</v>
      </c>
      <c r="N42" s="194">
        <v>0</v>
      </c>
      <c r="O42" s="170">
        <v>192896</v>
      </c>
      <c r="P42" s="171">
        <v>197184</v>
      </c>
      <c r="Q42" s="195">
        <v>204544</v>
      </c>
      <c r="R42" s="171">
        <v>78848</v>
      </c>
      <c r="S42" s="194">
        <v>673472</v>
      </c>
      <c r="T42" s="170">
        <v>0</v>
      </c>
      <c r="U42" s="171">
        <v>0</v>
      </c>
      <c r="V42" s="171">
        <v>0</v>
      </c>
      <c r="W42" s="171">
        <v>0</v>
      </c>
      <c r="X42" s="194">
        <v>0</v>
      </c>
      <c r="Y42" s="170">
        <v>0</v>
      </c>
      <c r="Z42" s="171">
        <v>0</v>
      </c>
      <c r="AA42" s="171">
        <v>0</v>
      </c>
      <c r="AB42" s="171">
        <v>0</v>
      </c>
      <c r="AC42" s="194">
        <v>0</v>
      </c>
      <c r="AD42" s="170">
        <v>33088</v>
      </c>
      <c r="AE42" s="171">
        <v>24480</v>
      </c>
      <c r="AF42" s="171">
        <v>2272</v>
      </c>
      <c r="AG42" s="171">
        <v>15968</v>
      </c>
      <c r="AH42" s="194">
        <v>75808</v>
      </c>
      <c r="AI42" s="170">
        <v>0</v>
      </c>
      <c r="AJ42" s="171">
        <v>1344</v>
      </c>
      <c r="AK42" s="195">
        <v>0</v>
      </c>
      <c r="AL42" s="171">
        <v>64</v>
      </c>
      <c r="AM42" s="194">
        <v>1408</v>
      </c>
      <c r="AN42" s="170">
        <v>0</v>
      </c>
      <c r="AO42" s="171">
        <v>0</v>
      </c>
      <c r="AP42" s="195">
        <v>0</v>
      </c>
      <c r="AQ42" s="171">
        <v>0</v>
      </c>
      <c r="AR42" s="194">
        <v>0</v>
      </c>
      <c r="AS42" s="170">
        <v>401328</v>
      </c>
      <c r="AT42" s="171">
        <v>380896</v>
      </c>
      <c r="AU42" s="195">
        <v>1437512</v>
      </c>
      <c r="AV42" s="171">
        <v>337728</v>
      </c>
      <c r="AW42" s="194">
        <v>2557464</v>
      </c>
      <c r="AX42" s="170">
        <v>505344</v>
      </c>
      <c r="AY42" s="171">
        <v>0</v>
      </c>
      <c r="AZ42" s="195">
        <v>348064</v>
      </c>
      <c r="BA42" s="171">
        <v>0</v>
      </c>
      <c r="BB42" s="194">
        <v>853408</v>
      </c>
      <c r="BC42" s="170">
        <v>304448</v>
      </c>
      <c r="BD42" s="171">
        <v>0</v>
      </c>
      <c r="BE42" s="195">
        <v>126560</v>
      </c>
      <c r="BF42" s="171">
        <v>0</v>
      </c>
      <c r="BG42" s="194">
        <v>431008</v>
      </c>
      <c r="BH42" s="170">
        <v>48288</v>
      </c>
      <c r="BI42" s="171">
        <v>13056</v>
      </c>
      <c r="BJ42" s="195">
        <v>284480</v>
      </c>
      <c r="BK42" s="171">
        <v>69216</v>
      </c>
      <c r="BL42" s="172">
        <v>415040</v>
      </c>
      <c r="BM42" s="171">
        <v>1485392</v>
      </c>
      <c r="BN42" s="171">
        <v>616960</v>
      </c>
      <c r="BO42" s="171">
        <v>2403432</v>
      </c>
      <c r="BP42" s="171">
        <v>501824</v>
      </c>
      <c r="BQ42" s="194">
        <v>5007608</v>
      </c>
      <c r="BR42" s="239">
        <v>8.853155266320416</v>
      </c>
    </row>
    <row r="43" spans="1:70" s="140" customFormat="1" ht="30.75" customHeight="1">
      <c r="A43" s="141"/>
      <c r="B43" s="73"/>
      <c r="C43" s="73"/>
      <c r="D43" s="174"/>
      <c r="E43" s="284"/>
      <c r="F43" s="213"/>
      <c r="G43" s="214"/>
      <c r="H43" s="215" t="s">
        <v>55</v>
      </c>
      <c r="I43" s="216"/>
      <c r="J43" s="170">
        <v>0</v>
      </c>
      <c r="K43" s="171">
        <v>0</v>
      </c>
      <c r="L43" s="195">
        <v>0</v>
      </c>
      <c r="M43" s="171">
        <v>0</v>
      </c>
      <c r="N43" s="194">
        <v>0</v>
      </c>
      <c r="O43" s="170">
        <v>1478</v>
      </c>
      <c r="P43" s="171">
        <v>3448</v>
      </c>
      <c r="Q43" s="195">
        <v>2546</v>
      </c>
      <c r="R43" s="171">
        <v>480</v>
      </c>
      <c r="S43" s="194">
        <v>7952</v>
      </c>
      <c r="T43" s="170">
        <v>0</v>
      </c>
      <c r="U43" s="171">
        <v>0</v>
      </c>
      <c r="V43" s="171">
        <v>0</v>
      </c>
      <c r="W43" s="171">
        <v>0</v>
      </c>
      <c r="X43" s="194">
        <v>0</v>
      </c>
      <c r="Y43" s="170">
        <v>0</v>
      </c>
      <c r="Z43" s="171">
        <v>0</v>
      </c>
      <c r="AA43" s="171">
        <v>0</v>
      </c>
      <c r="AB43" s="171">
        <v>0</v>
      </c>
      <c r="AC43" s="194">
        <v>0</v>
      </c>
      <c r="AD43" s="170">
        <v>93</v>
      </c>
      <c r="AE43" s="171">
        <v>35</v>
      </c>
      <c r="AF43" s="171">
        <v>41</v>
      </c>
      <c r="AG43" s="171">
        <v>129</v>
      </c>
      <c r="AH43" s="194">
        <v>298</v>
      </c>
      <c r="AI43" s="170">
        <v>0</v>
      </c>
      <c r="AJ43" s="171">
        <v>0</v>
      </c>
      <c r="AK43" s="195">
        <v>0</v>
      </c>
      <c r="AL43" s="171">
        <v>0</v>
      </c>
      <c r="AM43" s="194">
        <v>0</v>
      </c>
      <c r="AN43" s="170">
        <v>0</v>
      </c>
      <c r="AO43" s="171">
        <v>0</v>
      </c>
      <c r="AP43" s="195">
        <v>0</v>
      </c>
      <c r="AQ43" s="171">
        <v>0</v>
      </c>
      <c r="AR43" s="194">
        <v>0</v>
      </c>
      <c r="AS43" s="170">
        <v>447</v>
      </c>
      <c r="AT43" s="171">
        <v>1811</v>
      </c>
      <c r="AU43" s="195">
        <v>13732</v>
      </c>
      <c r="AV43" s="171">
        <v>1018</v>
      </c>
      <c r="AW43" s="194">
        <v>17008</v>
      </c>
      <c r="AX43" s="170">
        <v>1728</v>
      </c>
      <c r="AY43" s="171">
        <v>0</v>
      </c>
      <c r="AZ43" s="195">
        <v>1937</v>
      </c>
      <c r="BA43" s="171">
        <v>0</v>
      </c>
      <c r="BB43" s="194">
        <v>3665</v>
      </c>
      <c r="BC43" s="170">
        <v>41</v>
      </c>
      <c r="BD43" s="171">
        <v>0</v>
      </c>
      <c r="BE43" s="195">
        <v>1901</v>
      </c>
      <c r="BF43" s="171">
        <v>0</v>
      </c>
      <c r="BG43" s="194">
        <v>1942</v>
      </c>
      <c r="BH43" s="170">
        <v>5</v>
      </c>
      <c r="BI43" s="171">
        <v>0</v>
      </c>
      <c r="BJ43" s="195">
        <v>5728</v>
      </c>
      <c r="BK43" s="171">
        <v>89</v>
      </c>
      <c r="BL43" s="172">
        <v>5822</v>
      </c>
      <c r="BM43" s="171">
        <v>3792</v>
      </c>
      <c r="BN43" s="171">
        <v>5294</v>
      </c>
      <c r="BO43" s="171">
        <v>25885</v>
      </c>
      <c r="BP43" s="171">
        <v>1716</v>
      </c>
      <c r="BQ43" s="194">
        <v>36687</v>
      </c>
      <c r="BR43" s="250"/>
    </row>
    <row r="44" spans="1:70" s="140" customFormat="1" ht="30.75" customHeight="1">
      <c r="A44" s="141"/>
      <c r="B44" s="73"/>
      <c r="C44" s="73"/>
      <c r="D44" s="174"/>
      <c r="E44" s="284"/>
      <c r="F44" s="213"/>
      <c r="G44" s="214"/>
      <c r="H44" s="215" t="s">
        <v>56</v>
      </c>
      <c r="I44" s="216"/>
      <c r="J44" s="170">
        <v>0</v>
      </c>
      <c r="K44" s="171">
        <v>0</v>
      </c>
      <c r="L44" s="171">
        <v>0</v>
      </c>
      <c r="M44" s="171">
        <v>0</v>
      </c>
      <c r="N44" s="194">
        <v>0</v>
      </c>
      <c r="O44" s="170">
        <v>2275</v>
      </c>
      <c r="P44" s="171">
        <v>1357</v>
      </c>
      <c r="Q44" s="195">
        <v>1923</v>
      </c>
      <c r="R44" s="171">
        <v>992</v>
      </c>
      <c r="S44" s="194">
        <v>6547</v>
      </c>
      <c r="T44" s="170">
        <v>0</v>
      </c>
      <c r="U44" s="171">
        <v>0</v>
      </c>
      <c r="V44" s="171">
        <v>0</v>
      </c>
      <c r="W44" s="171">
        <v>0</v>
      </c>
      <c r="X44" s="194">
        <v>0</v>
      </c>
      <c r="Y44" s="170">
        <v>0</v>
      </c>
      <c r="Z44" s="171">
        <v>0</v>
      </c>
      <c r="AA44" s="171">
        <v>0</v>
      </c>
      <c r="AB44" s="171">
        <v>0</v>
      </c>
      <c r="AC44" s="194">
        <v>0</v>
      </c>
      <c r="AD44" s="170">
        <v>461</v>
      </c>
      <c r="AE44" s="171">
        <v>365</v>
      </c>
      <c r="AF44" s="171">
        <v>15</v>
      </c>
      <c r="AG44" s="171">
        <v>185</v>
      </c>
      <c r="AH44" s="194">
        <v>1026</v>
      </c>
      <c r="AI44" s="170">
        <v>0</v>
      </c>
      <c r="AJ44" s="171">
        <v>21</v>
      </c>
      <c r="AK44" s="195">
        <v>0</v>
      </c>
      <c r="AL44" s="171">
        <v>1</v>
      </c>
      <c r="AM44" s="194">
        <v>22</v>
      </c>
      <c r="AN44" s="170">
        <v>0</v>
      </c>
      <c r="AO44" s="171">
        <v>0</v>
      </c>
      <c r="AP44" s="195">
        <v>0</v>
      </c>
      <c r="AQ44" s="171">
        <v>0</v>
      </c>
      <c r="AR44" s="194">
        <v>0</v>
      </c>
      <c r="AS44" s="170">
        <v>3957</v>
      </c>
      <c r="AT44" s="171">
        <v>5046</v>
      </c>
      <c r="AU44" s="195">
        <v>15585</v>
      </c>
      <c r="AV44" s="171">
        <v>4768</v>
      </c>
      <c r="AW44" s="194">
        <v>29356</v>
      </c>
      <c r="AX44" s="170">
        <v>7032</v>
      </c>
      <c r="AY44" s="171">
        <v>0</v>
      </c>
      <c r="AZ44" s="195">
        <v>4470</v>
      </c>
      <c r="BA44" s="171">
        <v>0</v>
      </c>
      <c r="BB44" s="194">
        <v>11502</v>
      </c>
      <c r="BC44" s="170">
        <v>4735</v>
      </c>
      <c r="BD44" s="171">
        <v>0</v>
      </c>
      <c r="BE44" s="195">
        <v>1027</v>
      </c>
      <c r="BF44" s="171">
        <v>0</v>
      </c>
      <c r="BG44" s="194">
        <v>5762</v>
      </c>
      <c r="BH44" s="170">
        <v>752</v>
      </c>
      <c r="BI44" s="171">
        <v>204</v>
      </c>
      <c r="BJ44" s="195">
        <v>1581</v>
      </c>
      <c r="BK44" s="171">
        <v>1037</v>
      </c>
      <c r="BL44" s="172">
        <v>3574</v>
      </c>
      <c r="BM44" s="171">
        <v>19212</v>
      </c>
      <c r="BN44" s="171">
        <v>6993</v>
      </c>
      <c r="BO44" s="171">
        <v>24601</v>
      </c>
      <c r="BP44" s="171">
        <v>6983</v>
      </c>
      <c r="BQ44" s="194">
        <v>57789</v>
      </c>
      <c r="BR44" s="250"/>
    </row>
    <row r="45" spans="1:70" s="140" customFormat="1" ht="30.75" customHeight="1">
      <c r="A45" s="141"/>
      <c r="B45" s="73"/>
      <c r="C45" s="73"/>
      <c r="D45" s="165"/>
      <c r="E45" s="277"/>
      <c r="F45" s="217"/>
      <c r="G45" s="167"/>
      <c r="H45" s="168" t="s">
        <v>57</v>
      </c>
      <c r="I45" s="169"/>
      <c r="J45" s="170">
        <v>0</v>
      </c>
      <c r="K45" s="171">
        <v>0</v>
      </c>
      <c r="L45" s="171">
        <v>0</v>
      </c>
      <c r="M45" s="171">
        <v>0</v>
      </c>
      <c r="N45" s="194">
        <v>0</v>
      </c>
      <c r="O45" s="170">
        <v>0</v>
      </c>
      <c r="P45" s="171">
        <v>0</v>
      </c>
      <c r="Q45" s="195">
        <v>0</v>
      </c>
      <c r="R45" s="171">
        <v>0</v>
      </c>
      <c r="S45" s="194">
        <v>0</v>
      </c>
      <c r="T45" s="170">
        <v>0</v>
      </c>
      <c r="U45" s="171">
        <v>0</v>
      </c>
      <c r="V45" s="171">
        <v>0</v>
      </c>
      <c r="W45" s="171">
        <v>0</v>
      </c>
      <c r="X45" s="194">
        <v>0</v>
      </c>
      <c r="Y45" s="170">
        <v>0</v>
      </c>
      <c r="Z45" s="171">
        <v>0</v>
      </c>
      <c r="AA45" s="171">
        <v>0</v>
      </c>
      <c r="AB45" s="171">
        <v>0</v>
      </c>
      <c r="AC45" s="194">
        <v>0</v>
      </c>
      <c r="AD45" s="170">
        <v>0</v>
      </c>
      <c r="AE45" s="171">
        <v>0</v>
      </c>
      <c r="AF45" s="171">
        <v>0</v>
      </c>
      <c r="AG45" s="171">
        <v>0</v>
      </c>
      <c r="AH45" s="194">
        <v>0</v>
      </c>
      <c r="AI45" s="170">
        <v>0</v>
      </c>
      <c r="AJ45" s="171">
        <v>0</v>
      </c>
      <c r="AK45" s="171">
        <v>0</v>
      </c>
      <c r="AL45" s="171">
        <v>0</v>
      </c>
      <c r="AM45" s="194">
        <v>0</v>
      </c>
      <c r="AN45" s="170">
        <v>0</v>
      </c>
      <c r="AO45" s="171">
        <v>0</v>
      </c>
      <c r="AP45" s="195">
        <v>0</v>
      </c>
      <c r="AQ45" s="171">
        <v>0</v>
      </c>
      <c r="AR45" s="194">
        <v>0</v>
      </c>
      <c r="AS45" s="170">
        <v>1858</v>
      </c>
      <c r="AT45" s="171">
        <v>0</v>
      </c>
      <c r="AU45" s="195">
        <v>9</v>
      </c>
      <c r="AV45" s="171">
        <v>0</v>
      </c>
      <c r="AW45" s="194">
        <v>1867</v>
      </c>
      <c r="AX45" s="170">
        <v>0</v>
      </c>
      <c r="AY45" s="171">
        <v>0</v>
      </c>
      <c r="AZ45" s="195">
        <v>0</v>
      </c>
      <c r="BA45" s="171">
        <v>0</v>
      </c>
      <c r="BB45" s="194">
        <v>0</v>
      </c>
      <c r="BC45" s="170">
        <v>0</v>
      </c>
      <c r="BD45" s="171">
        <v>0</v>
      </c>
      <c r="BE45" s="195">
        <v>0</v>
      </c>
      <c r="BF45" s="171">
        <v>0</v>
      </c>
      <c r="BG45" s="194">
        <v>0</v>
      </c>
      <c r="BH45" s="170">
        <v>0</v>
      </c>
      <c r="BI45" s="171">
        <v>0</v>
      </c>
      <c r="BJ45" s="195">
        <v>0</v>
      </c>
      <c r="BK45" s="171">
        <v>0</v>
      </c>
      <c r="BL45" s="172">
        <v>0</v>
      </c>
      <c r="BM45" s="171">
        <v>1858</v>
      </c>
      <c r="BN45" s="171">
        <v>0</v>
      </c>
      <c r="BO45" s="171">
        <v>9</v>
      </c>
      <c r="BP45" s="171">
        <v>0</v>
      </c>
      <c r="BQ45" s="194">
        <v>1867</v>
      </c>
      <c r="BR45" s="237"/>
    </row>
    <row r="46" spans="1:70" s="140" customFormat="1" ht="30.75" customHeight="1" thickBot="1">
      <c r="A46" s="148"/>
      <c r="B46" s="149"/>
      <c r="C46" s="149"/>
      <c r="D46" s="165"/>
      <c r="E46" s="173" t="s">
        <v>41</v>
      </c>
      <c r="F46" s="166"/>
      <c r="G46" s="166"/>
      <c r="H46" s="173"/>
      <c r="I46" s="186"/>
      <c r="J46" s="35">
        <v>0</v>
      </c>
      <c r="K46" s="181">
        <v>0</v>
      </c>
      <c r="L46" s="189">
        <v>0</v>
      </c>
      <c r="M46" s="181">
        <v>0</v>
      </c>
      <c r="N46" s="202">
        <v>0</v>
      </c>
      <c r="O46" s="35">
        <v>30672</v>
      </c>
      <c r="P46" s="181">
        <v>91710</v>
      </c>
      <c r="Q46" s="189">
        <v>0</v>
      </c>
      <c r="R46" s="181">
        <v>2266</v>
      </c>
      <c r="S46" s="202">
        <v>124648</v>
      </c>
      <c r="T46" s="35">
        <v>0</v>
      </c>
      <c r="U46" s="181">
        <v>0</v>
      </c>
      <c r="V46" s="181">
        <v>0</v>
      </c>
      <c r="W46" s="181">
        <v>0</v>
      </c>
      <c r="X46" s="202">
        <v>0</v>
      </c>
      <c r="Y46" s="35">
        <v>3107</v>
      </c>
      <c r="Z46" s="181">
        <v>15492</v>
      </c>
      <c r="AA46" s="181">
        <v>0</v>
      </c>
      <c r="AB46" s="181">
        <v>2810</v>
      </c>
      <c r="AC46" s="202">
        <v>21409</v>
      </c>
      <c r="AD46" s="35">
        <v>0</v>
      </c>
      <c r="AE46" s="181">
        <v>0</v>
      </c>
      <c r="AF46" s="181">
        <v>0</v>
      </c>
      <c r="AG46" s="181">
        <v>0</v>
      </c>
      <c r="AH46" s="202">
        <v>0</v>
      </c>
      <c r="AI46" s="35">
        <v>0</v>
      </c>
      <c r="AJ46" s="181">
        <v>0</v>
      </c>
      <c r="AK46" s="189">
        <v>0</v>
      </c>
      <c r="AL46" s="181">
        <v>0</v>
      </c>
      <c r="AM46" s="202">
        <v>0</v>
      </c>
      <c r="AN46" s="35">
        <v>0</v>
      </c>
      <c r="AO46" s="181">
        <v>21585</v>
      </c>
      <c r="AP46" s="189">
        <v>0</v>
      </c>
      <c r="AQ46" s="181">
        <v>0</v>
      </c>
      <c r="AR46" s="202">
        <v>21585</v>
      </c>
      <c r="AS46" s="35">
        <v>0</v>
      </c>
      <c r="AT46" s="181">
        <v>1950</v>
      </c>
      <c r="AU46" s="189">
        <v>0</v>
      </c>
      <c r="AV46" s="181">
        <v>500</v>
      </c>
      <c r="AW46" s="202">
        <v>2450</v>
      </c>
      <c r="AX46" s="35">
        <v>42929</v>
      </c>
      <c r="AY46" s="181">
        <v>0</v>
      </c>
      <c r="AZ46" s="189">
        <v>0</v>
      </c>
      <c r="BA46" s="181">
        <v>0</v>
      </c>
      <c r="BB46" s="202">
        <v>42929</v>
      </c>
      <c r="BC46" s="35">
        <v>128289</v>
      </c>
      <c r="BD46" s="181">
        <v>3586</v>
      </c>
      <c r="BE46" s="189">
        <v>0</v>
      </c>
      <c r="BF46" s="181">
        <v>19282</v>
      </c>
      <c r="BG46" s="202">
        <v>151157</v>
      </c>
      <c r="BH46" s="35">
        <v>0</v>
      </c>
      <c r="BI46" s="181">
        <v>0</v>
      </c>
      <c r="BJ46" s="189">
        <v>0</v>
      </c>
      <c r="BK46" s="181">
        <v>0</v>
      </c>
      <c r="BL46" s="182">
        <v>0</v>
      </c>
      <c r="BM46" s="197">
        <v>204997</v>
      </c>
      <c r="BN46" s="197">
        <v>134323</v>
      </c>
      <c r="BO46" s="197">
        <v>0</v>
      </c>
      <c r="BP46" s="197">
        <v>24858</v>
      </c>
      <c r="BQ46" s="202">
        <v>364178</v>
      </c>
      <c r="BR46" s="238">
        <v>0.6438452008579817</v>
      </c>
    </row>
    <row r="47" spans="1:70" s="140" customFormat="1" ht="30.75" customHeight="1" thickBot="1">
      <c r="A47" s="203"/>
      <c r="B47" s="205" t="s">
        <v>42</v>
      </c>
      <c r="C47" s="205"/>
      <c r="D47" s="205"/>
      <c r="E47" s="204"/>
      <c r="F47" s="205"/>
      <c r="G47" s="205"/>
      <c r="H47" s="204"/>
      <c r="I47" s="206"/>
      <c r="J47" s="218">
        <v>6401</v>
      </c>
      <c r="K47" s="208">
        <v>2267</v>
      </c>
      <c r="L47" s="209">
        <v>0</v>
      </c>
      <c r="M47" s="219">
        <v>0</v>
      </c>
      <c r="N47" s="210">
        <v>8668</v>
      </c>
      <c r="O47" s="218">
        <v>0</v>
      </c>
      <c r="P47" s="208">
        <v>16947</v>
      </c>
      <c r="Q47" s="209">
        <v>0</v>
      </c>
      <c r="R47" s="219">
        <v>1717</v>
      </c>
      <c r="S47" s="210">
        <v>18664</v>
      </c>
      <c r="T47" s="218">
        <v>0</v>
      </c>
      <c r="U47" s="208">
        <v>0</v>
      </c>
      <c r="V47" s="209">
        <v>0</v>
      </c>
      <c r="W47" s="219">
        <v>0</v>
      </c>
      <c r="X47" s="210">
        <v>0</v>
      </c>
      <c r="Y47" s="218">
        <v>0</v>
      </c>
      <c r="Z47" s="208">
        <v>0</v>
      </c>
      <c r="AA47" s="209">
        <v>0</v>
      </c>
      <c r="AB47" s="219">
        <v>0</v>
      </c>
      <c r="AC47" s="210">
        <v>0</v>
      </c>
      <c r="AD47" s="218">
        <v>0</v>
      </c>
      <c r="AE47" s="208">
        <v>0</v>
      </c>
      <c r="AF47" s="209">
        <v>0</v>
      </c>
      <c r="AG47" s="219">
        <v>0</v>
      </c>
      <c r="AH47" s="210">
        <v>0</v>
      </c>
      <c r="AI47" s="218">
        <v>0</v>
      </c>
      <c r="AJ47" s="208">
        <v>0</v>
      </c>
      <c r="AK47" s="209">
        <v>0</v>
      </c>
      <c r="AL47" s="219">
        <v>0</v>
      </c>
      <c r="AM47" s="210">
        <v>0</v>
      </c>
      <c r="AN47" s="218">
        <v>0</v>
      </c>
      <c r="AO47" s="208">
        <v>0</v>
      </c>
      <c r="AP47" s="209">
        <v>0</v>
      </c>
      <c r="AQ47" s="219">
        <v>0</v>
      </c>
      <c r="AR47" s="210">
        <v>0</v>
      </c>
      <c r="AS47" s="218">
        <v>948</v>
      </c>
      <c r="AT47" s="208">
        <v>61861</v>
      </c>
      <c r="AU47" s="209">
        <v>0</v>
      </c>
      <c r="AV47" s="219">
        <v>95076</v>
      </c>
      <c r="AW47" s="210">
        <v>157885</v>
      </c>
      <c r="AX47" s="218">
        <v>0</v>
      </c>
      <c r="AY47" s="208">
        <v>189</v>
      </c>
      <c r="AZ47" s="209">
        <v>0</v>
      </c>
      <c r="BA47" s="219">
        <v>0</v>
      </c>
      <c r="BB47" s="210">
        <v>189</v>
      </c>
      <c r="BC47" s="218">
        <v>0</v>
      </c>
      <c r="BD47" s="208">
        <v>0</v>
      </c>
      <c r="BE47" s="209">
        <v>0</v>
      </c>
      <c r="BF47" s="219">
        <v>0</v>
      </c>
      <c r="BG47" s="210">
        <v>0</v>
      </c>
      <c r="BH47" s="218">
        <v>0</v>
      </c>
      <c r="BI47" s="208">
        <v>0</v>
      </c>
      <c r="BJ47" s="209">
        <v>0</v>
      </c>
      <c r="BK47" s="219">
        <v>284</v>
      </c>
      <c r="BL47" s="164">
        <v>284</v>
      </c>
      <c r="BM47" s="246">
        <v>7349</v>
      </c>
      <c r="BN47" s="247">
        <v>81264</v>
      </c>
      <c r="BO47" s="247">
        <v>0</v>
      </c>
      <c r="BP47" s="247">
        <v>97077</v>
      </c>
      <c r="BQ47" s="210">
        <v>185690</v>
      </c>
      <c r="BR47" s="248">
        <v>0.32828895580545403</v>
      </c>
    </row>
    <row r="48" spans="1:70" s="140" customFormat="1" ht="30.75" customHeight="1" thickBot="1">
      <c r="A48" s="203"/>
      <c r="B48" s="204"/>
      <c r="C48" s="204"/>
      <c r="D48" s="204"/>
      <c r="E48" s="204" t="s">
        <v>0</v>
      </c>
      <c r="F48" s="220"/>
      <c r="G48" s="220"/>
      <c r="H48" s="204"/>
      <c r="I48" s="206"/>
      <c r="J48" s="221">
        <v>50965</v>
      </c>
      <c r="K48" s="222">
        <v>188532</v>
      </c>
      <c r="L48" s="222">
        <v>81965</v>
      </c>
      <c r="M48" s="222">
        <v>222168</v>
      </c>
      <c r="N48" s="210">
        <v>543630</v>
      </c>
      <c r="O48" s="221">
        <v>7535376</v>
      </c>
      <c r="P48" s="222">
        <v>1555053</v>
      </c>
      <c r="Q48" s="222">
        <v>730312</v>
      </c>
      <c r="R48" s="222">
        <v>711756</v>
      </c>
      <c r="S48" s="210">
        <v>10532497</v>
      </c>
      <c r="T48" s="221">
        <v>39806</v>
      </c>
      <c r="U48" s="222">
        <v>104875</v>
      </c>
      <c r="V48" s="222">
        <v>0</v>
      </c>
      <c r="W48" s="222">
        <v>181755</v>
      </c>
      <c r="X48" s="210">
        <v>326436</v>
      </c>
      <c r="Y48" s="221">
        <v>77307</v>
      </c>
      <c r="Z48" s="222">
        <v>441104</v>
      </c>
      <c r="AA48" s="222">
        <v>0</v>
      </c>
      <c r="AB48" s="222">
        <v>13323</v>
      </c>
      <c r="AC48" s="210">
        <v>531734</v>
      </c>
      <c r="AD48" s="221">
        <v>546189</v>
      </c>
      <c r="AE48" s="222">
        <v>1171892</v>
      </c>
      <c r="AF48" s="222">
        <v>137342</v>
      </c>
      <c r="AG48" s="222">
        <v>306021</v>
      </c>
      <c r="AH48" s="210">
        <v>2161444</v>
      </c>
      <c r="AI48" s="221">
        <v>282271</v>
      </c>
      <c r="AJ48" s="222">
        <v>565610</v>
      </c>
      <c r="AK48" s="222">
        <v>6238</v>
      </c>
      <c r="AL48" s="222">
        <v>30336</v>
      </c>
      <c r="AM48" s="210">
        <v>884455</v>
      </c>
      <c r="AN48" s="221">
        <v>2812763</v>
      </c>
      <c r="AO48" s="222">
        <v>768363</v>
      </c>
      <c r="AP48" s="222">
        <v>111119</v>
      </c>
      <c r="AQ48" s="222">
        <v>45910</v>
      </c>
      <c r="AR48" s="210">
        <v>3738155</v>
      </c>
      <c r="AS48" s="221">
        <v>3795384</v>
      </c>
      <c r="AT48" s="222">
        <v>4848566</v>
      </c>
      <c r="AU48" s="222">
        <v>3282080</v>
      </c>
      <c r="AV48" s="222">
        <v>4030522</v>
      </c>
      <c r="AW48" s="210">
        <v>15956552</v>
      </c>
      <c r="AX48" s="221">
        <v>2273429</v>
      </c>
      <c r="AY48" s="222">
        <v>462678</v>
      </c>
      <c r="AZ48" s="222">
        <v>1363827</v>
      </c>
      <c r="BA48" s="222">
        <v>182664</v>
      </c>
      <c r="BB48" s="210">
        <v>4282598</v>
      </c>
      <c r="BC48" s="221">
        <v>2685064</v>
      </c>
      <c r="BD48" s="222">
        <v>74312</v>
      </c>
      <c r="BE48" s="222">
        <v>689915</v>
      </c>
      <c r="BF48" s="222">
        <v>72573</v>
      </c>
      <c r="BG48" s="210">
        <v>3521864</v>
      </c>
      <c r="BH48" s="221">
        <v>8407756</v>
      </c>
      <c r="BI48" s="222">
        <v>1234436</v>
      </c>
      <c r="BJ48" s="222">
        <v>986190</v>
      </c>
      <c r="BK48" s="222">
        <v>3455228</v>
      </c>
      <c r="BL48" s="210">
        <v>14083610</v>
      </c>
      <c r="BM48" s="221">
        <v>28506310</v>
      </c>
      <c r="BN48" s="222">
        <v>11415421</v>
      </c>
      <c r="BO48" s="222">
        <v>7388988</v>
      </c>
      <c r="BP48" s="222">
        <v>9252256</v>
      </c>
      <c r="BQ48" s="210">
        <v>56562975</v>
      </c>
      <c r="BR48" s="251">
        <f>SUM(BR8:BR47)</f>
        <v>100</v>
      </c>
    </row>
    <row r="49" spans="1:70" s="74" customFormat="1" ht="30.75" customHeight="1">
      <c r="A49" s="223"/>
      <c r="B49" s="285" t="s">
        <v>72</v>
      </c>
      <c r="C49" s="285"/>
      <c r="D49" s="285"/>
      <c r="E49" s="285"/>
      <c r="F49" s="285"/>
      <c r="G49" s="285"/>
      <c r="H49" s="285"/>
      <c r="I49" s="186"/>
      <c r="J49" s="224">
        <v>0.18</v>
      </c>
      <c r="K49" s="225">
        <v>1.65</v>
      </c>
      <c r="L49" s="225">
        <v>1.11</v>
      </c>
      <c r="M49" s="225">
        <v>2.4</v>
      </c>
      <c r="N49" s="226">
        <v>0.96</v>
      </c>
      <c r="O49" s="224">
        <v>26.43</v>
      </c>
      <c r="P49" s="225">
        <v>13.62</v>
      </c>
      <c r="Q49" s="225">
        <v>9.88</v>
      </c>
      <c r="R49" s="225">
        <v>7.69</v>
      </c>
      <c r="S49" s="226">
        <v>18.62</v>
      </c>
      <c r="T49" s="224">
        <v>0.14</v>
      </c>
      <c r="U49" s="225">
        <v>0.92</v>
      </c>
      <c r="V49" s="225">
        <v>0</v>
      </c>
      <c r="W49" s="225">
        <v>1.96</v>
      </c>
      <c r="X49" s="226">
        <v>0.58</v>
      </c>
      <c r="Y49" s="224">
        <v>0.27</v>
      </c>
      <c r="Z49" s="225">
        <v>3.86</v>
      </c>
      <c r="AA49" s="225">
        <v>0</v>
      </c>
      <c r="AB49" s="225">
        <v>0.14</v>
      </c>
      <c r="AC49" s="226">
        <v>0.94</v>
      </c>
      <c r="AD49" s="224">
        <v>1.92</v>
      </c>
      <c r="AE49" s="225">
        <v>10.27</v>
      </c>
      <c r="AF49" s="225">
        <v>1.86</v>
      </c>
      <c r="AG49" s="225">
        <v>3.31</v>
      </c>
      <c r="AH49" s="226">
        <v>3.82</v>
      </c>
      <c r="AI49" s="224">
        <v>0.99</v>
      </c>
      <c r="AJ49" s="225">
        <v>4.95</v>
      </c>
      <c r="AK49" s="225">
        <v>0.08</v>
      </c>
      <c r="AL49" s="225">
        <v>0.33</v>
      </c>
      <c r="AM49" s="226">
        <v>1.56</v>
      </c>
      <c r="AN49" s="224">
        <v>9.87</v>
      </c>
      <c r="AO49" s="225">
        <v>6.73</v>
      </c>
      <c r="AP49" s="225">
        <v>1.5</v>
      </c>
      <c r="AQ49" s="225">
        <v>0.5</v>
      </c>
      <c r="AR49" s="226">
        <v>6.61</v>
      </c>
      <c r="AS49" s="224">
        <v>13.31</v>
      </c>
      <c r="AT49" s="225">
        <v>42.47</v>
      </c>
      <c r="AU49" s="225">
        <v>44.42</v>
      </c>
      <c r="AV49" s="225">
        <v>43.56</v>
      </c>
      <c r="AW49" s="226">
        <v>28.21</v>
      </c>
      <c r="AX49" s="224">
        <v>7.98</v>
      </c>
      <c r="AY49" s="225">
        <v>4.05</v>
      </c>
      <c r="AZ49" s="225">
        <v>18.46</v>
      </c>
      <c r="BA49" s="225">
        <v>1.97</v>
      </c>
      <c r="BB49" s="226">
        <v>7.57</v>
      </c>
      <c r="BC49" s="224">
        <v>9.42</v>
      </c>
      <c r="BD49" s="225">
        <v>0.65</v>
      </c>
      <c r="BE49" s="225">
        <v>9.34</v>
      </c>
      <c r="BF49" s="225">
        <v>0.78</v>
      </c>
      <c r="BG49" s="252">
        <v>6.23</v>
      </c>
      <c r="BH49" s="224">
        <v>29.49</v>
      </c>
      <c r="BI49" s="225">
        <v>10.81</v>
      </c>
      <c r="BJ49" s="225">
        <v>13.35</v>
      </c>
      <c r="BK49" s="225">
        <v>37.34</v>
      </c>
      <c r="BL49" s="226">
        <v>24.9</v>
      </c>
      <c r="BM49" s="224">
        <v>100</v>
      </c>
      <c r="BN49" s="225">
        <v>100</v>
      </c>
      <c r="BO49" s="225">
        <v>100</v>
      </c>
      <c r="BP49" s="225">
        <v>100</v>
      </c>
      <c r="BQ49" s="252">
        <v>100</v>
      </c>
      <c r="BR49" s="253"/>
    </row>
    <row r="50" spans="1:70" s="74" customFormat="1" ht="30.75" customHeight="1">
      <c r="A50" s="223"/>
      <c r="B50" s="280" t="s">
        <v>43</v>
      </c>
      <c r="C50" s="280"/>
      <c r="D50" s="280"/>
      <c r="E50" s="280"/>
      <c r="F50" s="280"/>
      <c r="G50" s="280"/>
      <c r="H50" s="280"/>
      <c r="I50" s="186"/>
      <c r="J50" s="227">
        <v>53946</v>
      </c>
      <c r="K50" s="228">
        <v>161064</v>
      </c>
      <c r="L50" s="228">
        <v>90718</v>
      </c>
      <c r="M50" s="228">
        <v>212518</v>
      </c>
      <c r="N50" s="172">
        <v>518246</v>
      </c>
      <c r="O50" s="227">
        <v>6771514</v>
      </c>
      <c r="P50" s="228">
        <v>1602975</v>
      </c>
      <c r="Q50" s="228">
        <v>546969</v>
      </c>
      <c r="R50" s="228">
        <v>816184</v>
      </c>
      <c r="S50" s="172">
        <v>9737642</v>
      </c>
      <c r="T50" s="227">
        <v>30939</v>
      </c>
      <c r="U50" s="228">
        <v>70650</v>
      </c>
      <c r="V50" s="228">
        <v>0</v>
      </c>
      <c r="W50" s="228">
        <v>150016</v>
      </c>
      <c r="X50" s="172">
        <v>251605</v>
      </c>
      <c r="Y50" s="227">
        <v>94784</v>
      </c>
      <c r="Z50" s="228">
        <v>450212</v>
      </c>
      <c r="AA50" s="228">
        <v>3402</v>
      </c>
      <c r="AB50" s="228">
        <v>23443</v>
      </c>
      <c r="AC50" s="172">
        <v>571841</v>
      </c>
      <c r="AD50" s="227">
        <v>517992</v>
      </c>
      <c r="AE50" s="228">
        <v>1157158</v>
      </c>
      <c r="AF50" s="228">
        <v>91170</v>
      </c>
      <c r="AG50" s="228">
        <v>304799</v>
      </c>
      <c r="AH50" s="172">
        <v>2071119</v>
      </c>
      <c r="AI50" s="227">
        <v>264052</v>
      </c>
      <c r="AJ50" s="228">
        <v>555372</v>
      </c>
      <c r="AK50" s="228">
        <v>3807</v>
      </c>
      <c r="AL50" s="228">
        <v>34080</v>
      </c>
      <c r="AM50" s="172">
        <v>857311</v>
      </c>
      <c r="AN50" s="227">
        <v>2516250</v>
      </c>
      <c r="AO50" s="228">
        <v>809741</v>
      </c>
      <c r="AP50" s="228">
        <v>115105</v>
      </c>
      <c r="AQ50" s="228">
        <v>29138</v>
      </c>
      <c r="AR50" s="172">
        <v>3470234</v>
      </c>
      <c r="AS50" s="227">
        <v>3378635</v>
      </c>
      <c r="AT50" s="228">
        <v>4699841</v>
      </c>
      <c r="AU50" s="228">
        <v>3026331</v>
      </c>
      <c r="AV50" s="228">
        <v>3957718</v>
      </c>
      <c r="AW50" s="172">
        <v>15062525</v>
      </c>
      <c r="AX50" s="227">
        <v>2302137</v>
      </c>
      <c r="AY50" s="228">
        <v>416596</v>
      </c>
      <c r="AZ50" s="228">
        <v>1372141</v>
      </c>
      <c r="BA50" s="228">
        <v>182707</v>
      </c>
      <c r="BB50" s="194">
        <v>4273581</v>
      </c>
      <c r="BC50" s="227">
        <v>2550882</v>
      </c>
      <c r="BD50" s="228">
        <v>150051</v>
      </c>
      <c r="BE50" s="228">
        <v>953930</v>
      </c>
      <c r="BF50" s="228">
        <v>105075</v>
      </c>
      <c r="BG50" s="194">
        <v>3759938</v>
      </c>
      <c r="BH50" s="227">
        <v>8646832</v>
      </c>
      <c r="BI50" s="228">
        <v>1222805</v>
      </c>
      <c r="BJ50" s="228">
        <v>1013795</v>
      </c>
      <c r="BK50" s="228">
        <v>3553652</v>
      </c>
      <c r="BL50" s="194">
        <v>14437084</v>
      </c>
      <c r="BM50" s="227">
        <v>27127963</v>
      </c>
      <c r="BN50" s="228">
        <v>11296465</v>
      </c>
      <c r="BO50" s="228">
        <v>7217368</v>
      </c>
      <c r="BP50" s="228">
        <v>9369330</v>
      </c>
      <c r="BQ50" s="172">
        <v>55011126</v>
      </c>
      <c r="BR50" s="254">
        <v>100</v>
      </c>
    </row>
    <row r="51" spans="1:70" s="74" customFormat="1" ht="30.75" customHeight="1" thickBot="1">
      <c r="A51" s="229"/>
      <c r="B51" s="281" t="s">
        <v>71</v>
      </c>
      <c r="C51" s="281"/>
      <c r="D51" s="281"/>
      <c r="E51" s="281"/>
      <c r="F51" s="281"/>
      <c r="G51" s="281"/>
      <c r="H51" s="281"/>
      <c r="I51" s="150"/>
      <c r="J51" s="230">
        <v>94.47</v>
      </c>
      <c r="K51" s="231">
        <v>117.05</v>
      </c>
      <c r="L51" s="231">
        <v>90.35</v>
      </c>
      <c r="M51" s="231">
        <v>104.54</v>
      </c>
      <c r="N51" s="232">
        <v>104.9</v>
      </c>
      <c r="O51" s="230">
        <v>111.28</v>
      </c>
      <c r="P51" s="231">
        <v>97.01</v>
      </c>
      <c r="Q51" s="231">
        <v>133.52</v>
      </c>
      <c r="R51" s="231">
        <v>87.21</v>
      </c>
      <c r="S51" s="232">
        <v>108.16</v>
      </c>
      <c r="T51" s="230">
        <v>128.66</v>
      </c>
      <c r="U51" s="231">
        <v>148.44</v>
      </c>
      <c r="V51" s="231" t="s">
        <v>90</v>
      </c>
      <c r="W51" s="231">
        <v>121.16</v>
      </c>
      <c r="X51" s="232">
        <v>129.74</v>
      </c>
      <c r="Y51" s="230">
        <v>81.56</v>
      </c>
      <c r="Z51" s="231">
        <v>97.98</v>
      </c>
      <c r="AA51" s="231">
        <v>0</v>
      </c>
      <c r="AB51" s="231">
        <v>56.83</v>
      </c>
      <c r="AC51" s="232">
        <v>92.99</v>
      </c>
      <c r="AD51" s="230">
        <v>105.44</v>
      </c>
      <c r="AE51" s="231">
        <v>101.27</v>
      </c>
      <c r="AF51" s="231">
        <v>150.64</v>
      </c>
      <c r="AG51" s="231">
        <v>100.4</v>
      </c>
      <c r="AH51" s="232">
        <v>104.36</v>
      </c>
      <c r="AI51" s="230">
        <v>106.9</v>
      </c>
      <c r="AJ51" s="231">
        <v>101.84</v>
      </c>
      <c r="AK51" s="231">
        <v>163.86</v>
      </c>
      <c r="AL51" s="231">
        <v>89.01</v>
      </c>
      <c r="AM51" s="232">
        <v>103.17</v>
      </c>
      <c r="AN51" s="230">
        <v>111.78</v>
      </c>
      <c r="AO51" s="231">
        <v>94.89</v>
      </c>
      <c r="AP51" s="231">
        <v>96.54</v>
      </c>
      <c r="AQ51" s="231">
        <v>157.56</v>
      </c>
      <c r="AR51" s="232">
        <v>107.72</v>
      </c>
      <c r="AS51" s="230">
        <v>112.33</v>
      </c>
      <c r="AT51" s="231">
        <v>103.16</v>
      </c>
      <c r="AU51" s="231">
        <v>108.45</v>
      </c>
      <c r="AV51" s="231">
        <v>101.84</v>
      </c>
      <c r="AW51" s="232">
        <v>105.94</v>
      </c>
      <c r="AX51" s="230">
        <v>98.75</v>
      </c>
      <c r="AY51" s="231">
        <v>111.06</v>
      </c>
      <c r="AZ51" s="231">
        <v>99.39</v>
      </c>
      <c r="BA51" s="231">
        <v>99.98</v>
      </c>
      <c r="BB51" s="255">
        <v>100.21</v>
      </c>
      <c r="BC51" s="230">
        <v>105.26</v>
      </c>
      <c r="BD51" s="231">
        <v>49.52</v>
      </c>
      <c r="BE51" s="231">
        <v>72.32</v>
      </c>
      <c r="BF51" s="231">
        <v>69.07</v>
      </c>
      <c r="BG51" s="255">
        <v>93.67</v>
      </c>
      <c r="BH51" s="230">
        <v>97.24</v>
      </c>
      <c r="BI51" s="231">
        <v>100.95</v>
      </c>
      <c r="BJ51" s="231">
        <v>97.28</v>
      </c>
      <c r="BK51" s="231">
        <v>97.23</v>
      </c>
      <c r="BL51" s="255">
        <v>97.55</v>
      </c>
      <c r="BM51" s="230">
        <v>105.08</v>
      </c>
      <c r="BN51" s="231">
        <v>101.05</v>
      </c>
      <c r="BO51" s="231">
        <v>102.38</v>
      </c>
      <c r="BP51" s="231">
        <v>98.75</v>
      </c>
      <c r="BQ51" s="256">
        <v>102.82</v>
      </c>
      <c r="BR51" s="257"/>
    </row>
    <row r="52" spans="1:9" s="74" customFormat="1" ht="30.75" customHeight="1">
      <c r="A52" s="72"/>
      <c r="B52" s="144" t="s">
        <v>62</v>
      </c>
      <c r="C52" s="144"/>
      <c r="D52" s="144"/>
      <c r="E52" s="144"/>
      <c r="F52" s="72"/>
      <c r="G52" s="72"/>
      <c r="H52" s="73"/>
      <c r="I52" s="72"/>
    </row>
    <row r="54" s="19" customFormat="1" ht="13.5"/>
    <row r="55" s="19" customFormat="1" ht="13.5" customHeight="1"/>
    <row r="56" s="19" customFormat="1" ht="13.5" customHeight="1" hidden="1"/>
    <row r="57" s="19" customFormat="1" ht="13.5" customHeight="1" hidden="1"/>
    <row r="58" spans="1:69" s="19" customFormat="1" ht="19.5" customHeight="1">
      <c r="A58" s="21"/>
      <c r="B58" s="22"/>
      <c r="C58" s="22"/>
      <c r="D58" s="22"/>
      <c r="E58" s="23"/>
      <c r="H58" s="23"/>
      <c r="BQ58" s="24"/>
    </row>
    <row r="59" spans="1:70" s="32" customFormat="1" ht="30.75" customHeight="1">
      <c r="A59" s="29"/>
      <c r="B59" s="30"/>
      <c r="C59" s="30"/>
      <c r="D59" s="30"/>
      <c r="E59" s="31"/>
      <c r="F59" s="30"/>
      <c r="G59" s="30"/>
      <c r="H59" s="30" t="s">
        <v>91</v>
      </c>
      <c r="J59" s="16">
        <v>53946</v>
      </c>
      <c r="K59" s="16">
        <v>161064</v>
      </c>
      <c r="L59" s="16">
        <v>90718</v>
      </c>
      <c r="M59" s="16">
        <v>212518</v>
      </c>
      <c r="N59" s="16">
        <v>518246</v>
      </c>
      <c r="O59" s="16">
        <v>6771514</v>
      </c>
      <c r="P59" s="16">
        <v>1602975</v>
      </c>
      <c r="Q59" s="16">
        <v>546969</v>
      </c>
      <c r="R59" s="16">
        <v>816184</v>
      </c>
      <c r="S59" s="16">
        <v>9737642</v>
      </c>
      <c r="T59" s="16">
        <v>30939</v>
      </c>
      <c r="U59" s="16">
        <v>70650</v>
      </c>
      <c r="V59" s="16">
        <v>0</v>
      </c>
      <c r="W59" s="16">
        <v>150016</v>
      </c>
      <c r="X59" s="16">
        <v>251605</v>
      </c>
      <c r="Y59" s="16">
        <v>94784</v>
      </c>
      <c r="Z59" s="16">
        <v>450212</v>
      </c>
      <c r="AA59" s="16">
        <v>3402</v>
      </c>
      <c r="AB59" s="16">
        <v>23443</v>
      </c>
      <c r="AC59" s="16">
        <v>571841</v>
      </c>
      <c r="AD59" s="16">
        <v>517992</v>
      </c>
      <c r="AE59" s="16">
        <v>1157158</v>
      </c>
      <c r="AF59" s="16">
        <v>91170</v>
      </c>
      <c r="AG59" s="16">
        <v>304799</v>
      </c>
      <c r="AH59" s="16">
        <v>2071119</v>
      </c>
      <c r="AI59" s="16">
        <v>264052</v>
      </c>
      <c r="AJ59" s="16">
        <v>555372</v>
      </c>
      <c r="AK59" s="16">
        <v>3807</v>
      </c>
      <c r="AL59" s="16">
        <v>34080</v>
      </c>
      <c r="AM59" s="16">
        <v>857311</v>
      </c>
      <c r="AN59" s="16">
        <v>2516250</v>
      </c>
      <c r="AO59" s="16">
        <v>809741</v>
      </c>
      <c r="AP59" s="16">
        <v>115105</v>
      </c>
      <c r="AQ59" s="16">
        <v>29138</v>
      </c>
      <c r="AR59" s="16">
        <v>3470234</v>
      </c>
      <c r="AS59" s="16">
        <v>3378635</v>
      </c>
      <c r="AT59" s="16">
        <v>4699841</v>
      </c>
      <c r="AU59" s="16">
        <v>3026331</v>
      </c>
      <c r="AV59" s="16">
        <v>3957718</v>
      </c>
      <c r="AW59" s="16">
        <v>15062525</v>
      </c>
      <c r="AX59" s="16">
        <v>2302137</v>
      </c>
      <c r="AY59" s="16">
        <v>416596</v>
      </c>
      <c r="AZ59" s="16">
        <v>1372141</v>
      </c>
      <c r="BA59" s="16">
        <v>182707</v>
      </c>
      <c r="BB59" s="16">
        <v>4273581</v>
      </c>
      <c r="BC59" s="16">
        <v>2550882</v>
      </c>
      <c r="BD59" s="16">
        <v>150051</v>
      </c>
      <c r="BE59" s="16">
        <v>953930</v>
      </c>
      <c r="BF59" s="16">
        <v>105075</v>
      </c>
      <c r="BG59" s="16">
        <v>3759938</v>
      </c>
      <c r="BH59" s="16">
        <v>8646832</v>
      </c>
      <c r="BI59" s="16">
        <v>1222805</v>
      </c>
      <c r="BJ59" s="16">
        <v>1013795</v>
      </c>
      <c r="BK59" s="16">
        <v>3553652</v>
      </c>
      <c r="BL59" s="16">
        <v>14437084</v>
      </c>
      <c r="BM59" s="16">
        <v>27127963</v>
      </c>
      <c r="BN59" s="16">
        <v>11296465</v>
      </c>
      <c r="BO59" s="16">
        <v>7217368</v>
      </c>
      <c r="BP59" s="16">
        <v>9369330</v>
      </c>
      <c r="BQ59" s="16">
        <v>55011126</v>
      </c>
      <c r="BR59" s="33"/>
    </row>
    <row r="60" spans="1:70" s="19" customFormat="1" ht="30.75" customHeight="1">
      <c r="A60" s="21"/>
      <c r="B60" s="23"/>
      <c r="C60" s="23"/>
      <c r="D60" s="23"/>
      <c r="J60" s="17"/>
      <c r="K60" s="17"/>
      <c r="L60" s="17"/>
      <c r="M60" s="17"/>
      <c r="N60" s="18"/>
      <c r="O60" s="17"/>
      <c r="P60" s="17"/>
      <c r="Q60" s="17"/>
      <c r="R60" s="17"/>
      <c r="S60" s="18"/>
      <c r="T60" s="17"/>
      <c r="U60" s="17"/>
      <c r="V60" s="17"/>
      <c r="W60" s="17"/>
      <c r="X60" s="18"/>
      <c r="Y60" s="17"/>
      <c r="Z60" s="17"/>
      <c r="AA60" s="17"/>
      <c r="AB60" s="17"/>
      <c r="AC60" s="18"/>
      <c r="AD60" s="17"/>
      <c r="AE60" s="17"/>
      <c r="AF60" s="17"/>
      <c r="AG60" s="17"/>
      <c r="AH60" s="18"/>
      <c r="AI60" s="17"/>
      <c r="AJ60" s="17"/>
      <c r="AK60" s="17"/>
      <c r="AL60" s="17"/>
      <c r="AM60" s="18"/>
      <c r="AN60" s="17"/>
      <c r="AO60" s="17"/>
      <c r="AP60" s="17"/>
      <c r="AQ60" s="17"/>
      <c r="AR60" s="18"/>
      <c r="AS60" s="17"/>
      <c r="AT60" s="17"/>
      <c r="AU60" s="17"/>
      <c r="AV60" s="17"/>
      <c r="AW60" s="18"/>
      <c r="AX60" s="17"/>
      <c r="AY60" s="17"/>
      <c r="AZ60" s="17"/>
      <c r="BA60" s="17"/>
      <c r="BB60" s="18"/>
      <c r="BC60" s="17"/>
      <c r="BD60" s="17"/>
      <c r="BE60" s="17"/>
      <c r="BF60" s="17"/>
      <c r="BG60" s="18"/>
      <c r="BH60" s="17"/>
      <c r="BI60" s="17"/>
      <c r="BJ60" s="17"/>
      <c r="BK60" s="17"/>
      <c r="BL60" s="18"/>
      <c r="BM60" s="17"/>
      <c r="BN60" s="17"/>
      <c r="BO60" s="17"/>
      <c r="BP60" s="17"/>
      <c r="BQ60" s="18"/>
      <c r="BR60" s="17"/>
    </row>
    <row r="61" spans="1:70" s="19" customFormat="1" ht="30.75" customHeight="1">
      <c r="A61" s="21"/>
      <c r="B61" s="23"/>
      <c r="C61" s="23"/>
      <c r="D61" s="23"/>
      <c r="E61" s="23"/>
      <c r="H61" s="23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s="19" customFormat="1" ht="30.75" customHeight="1">
      <c r="A62" s="21"/>
      <c r="B62" s="23"/>
      <c r="C62" s="23"/>
      <c r="D62" s="23"/>
      <c r="E62" s="23"/>
      <c r="H62" s="23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</row>
    <row r="63" spans="1:70" s="19" customFormat="1" ht="30.75" customHeight="1">
      <c r="A63" s="21"/>
      <c r="B63" s="23"/>
      <c r="C63" s="23"/>
      <c r="D63" s="23"/>
      <c r="E63" s="23"/>
      <c r="H63" s="23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</row>
    <row r="64" spans="1:70" s="19" customFormat="1" ht="30.75" customHeight="1">
      <c r="A64" s="21"/>
      <c r="B64" s="23"/>
      <c r="C64" s="23"/>
      <c r="D64" s="23"/>
      <c r="E64" s="23"/>
      <c r="H64" s="2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</row>
    <row r="65" spans="1:70" s="19" customFormat="1" ht="30.75" customHeight="1">
      <c r="A65" s="21"/>
      <c r="B65" s="23"/>
      <c r="C65" s="23"/>
      <c r="D65" s="23"/>
      <c r="E65" s="23"/>
      <c r="H65" s="23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</row>
    <row r="66" spans="1:70" s="19" customFormat="1" ht="30.75" customHeight="1">
      <c r="A66" s="21"/>
      <c r="B66" s="23"/>
      <c r="C66" s="23"/>
      <c r="D66" s="23"/>
      <c r="E66" s="23"/>
      <c r="H66" s="23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</row>
    <row r="67" spans="1:70" s="19" customFormat="1" ht="30.75" customHeight="1">
      <c r="A67" s="21"/>
      <c r="B67" s="23"/>
      <c r="C67" s="23"/>
      <c r="D67" s="23"/>
      <c r="E67" s="23"/>
      <c r="H67" s="2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</row>
    <row r="68" spans="1:70" s="19" customFormat="1" ht="30.75" customHeight="1">
      <c r="A68" s="21"/>
      <c r="B68" s="23"/>
      <c r="C68" s="23"/>
      <c r="D68" s="23"/>
      <c r="E68" s="23"/>
      <c r="H68" s="23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</row>
    <row r="69" spans="1:70" s="19" customFormat="1" ht="30.75" customHeight="1">
      <c r="A69" s="21"/>
      <c r="B69" s="23"/>
      <c r="C69" s="23"/>
      <c r="D69" s="23"/>
      <c r="E69" s="23"/>
      <c r="H69" s="23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</row>
    <row r="70" spans="1:70" s="19" customFormat="1" ht="30.75" customHeight="1">
      <c r="A70" s="21"/>
      <c r="B70" s="23"/>
      <c r="C70" s="23"/>
      <c r="D70" s="23"/>
      <c r="E70" s="23"/>
      <c r="H70" s="23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</row>
    <row r="71" spans="1:70" s="19" customFormat="1" ht="30.75" customHeight="1">
      <c r="A71" s="21"/>
      <c r="B71" s="23"/>
      <c r="C71" s="23"/>
      <c r="D71" s="23"/>
      <c r="E71" s="23"/>
      <c r="H71" s="2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</row>
    <row r="72" spans="1:70" s="19" customFormat="1" ht="30.75" customHeight="1">
      <c r="A72" s="21"/>
      <c r="B72" s="23"/>
      <c r="C72" s="23"/>
      <c r="D72" s="23"/>
      <c r="E72" s="23"/>
      <c r="H72" s="23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</row>
    <row r="73" spans="1:70" s="19" customFormat="1" ht="30.75" customHeight="1">
      <c r="A73" s="21"/>
      <c r="B73" s="23"/>
      <c r="C73" s="23"/>
      <c r="D73" s="23"/>
      <c r="E73" s="23"/>
      <c r="H73" s="23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</row>
    <row r="74" spans="1:70" s="19" customFormat="1" ht="30.75" customHeight="1">
      <c r="A74" s="21"/>
      <c r="B74" s="23"/>
      <c r="C74" s="23"/>
      <c r="D74" s="23"/>
      <c r="E74" s="23"/>
      <c r="H74" s="23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</row>
    <row r="75" spans="1:70" s="19" customFormat="1" ht="30.75" customHeight="1">
      <c r="A75" s="21"/>
      <c r="B75" s="23"/>
      <c r="C75" s="23"/>
      <c r="D75" s="23"/>
      <c r="E75" s="23"/>
      <c r="H75" s="23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</row>
    <row r="76" spans="1:70" s="19" customFormat="1" ht="30.75" customHeight="1">
      <c r="A76" s="21"/>
      <c r="B76" s="23"/>
      <c r="C76" s="23"/>
      <c r="D76" s="23"/>
      <c r="E76" s="23"/>
      <c r="H76" s="23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</row>
    <row r="77" spans="1:70" s="19" customFormat="1" ht="30.75" customHeight="1">
      <c r="A77" s="21"/>
      <c r="B77" s="23"/>
      <c r="C77" s="23"/>
      <c r="D77" s="23"/>
      <c r="E77" s="23"/>
      <c r="H77" s="23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</row>
    <row r="78" spans="1:70" s="19" customFormat="1" ht="30.75" customHeight="1">
      <c r="A78" s="21"/>
      <c r="B78" s="23"/>
      <c r="C78" s="23"/>
      <c r="D78" s="23"/>
      <c r="H78" s="23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</row>
    <row r="79" spans="1:70" s="19" customFormat="1" ht="30.75" customHeight="1">
      <c r="A79" s="21"/>
      <c r="B79" s="23"/>
      <c r="C79" s="23"/>
      <c r="D79" s="23"/>
      <c r="E79" s="23"/>
      <c r="H79" s="23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</row>
    <row r="80" spans="1:70" s="19" customFormat="1" ht="30.75" customHeight="1">
      <c r="A80" s="21"/>
      <c r="B80" s="23"/>
      <c r="C80" s="23"/>
      <c r="D80" s="23"/>
      <c r="E80" s="23"/>
      <c r="H80" s="23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</row>
    <row r="81" spans="1:70" s="19" customFormat="1" ht="30.75" customHeight="1">
      <c r="A81" s="21"/>
      <c r="B81" s="23"/>
      <c r="C81" s="23"/>
      <c r="D81" s="23"/>
      <c r="E81" s="23"/>
      <c r="H81" s="23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</row>
    <row r="82" spans="1:70" s="19" customFormat="1" ht="30.75" customHeight="1">
      <c r="A82" s="21"/>
      <c r="B82" s="23"/>
      <c r="C82" s="23"/>
      <c r="D82" s="23"/>
      <c r="E82" s="23"/>
      <c r="H82" s="23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</row>
    <row r="83" spans="1:70" s="19" customFormat="1" ht="30.75" customHeight="1">
      <c r="A83" s="21"/>
      <c r="B83" s="23"/>
      <c r="C83" s="23"/>
      <c r="D83" s="23"/>
      <c r="E83" s="23"/>
      <c r="H83" s="23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</row>
    <row r="84" spans="1:70" s="19" customFormat="1" ht="30.75" customHeight="1">
      <c r="A84" s="21"/>
      <c r="B84" s="23"/>
      <c r="C84" s="23"/>
      <c r="D84" s="23"/>
      <c r="H84" s="23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</row>
    <row r="85" spans="1:70" s="19" customFormat="1" ht="30.75" customHeight="1">
      <c r="A85" s="21"/>
      <c r="B85" s="23"/>
      <c r="C85" s="23"/>
      <c r="D85" s="23"/>
      <c r="E85" s="23"/>
      <c r="H85" s="23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</row>
    <row r="86" spans="1:70" s="19" customFormat="1" ht="30.75" customHeight="1">
      <c r="A86" s="21"/>
      <c r="B86" s="23"/>
      <c r="C86" s="23"/>
      <c r="D86" s="23"/>
      <c r="E86" s="23"/>
      <c r="H86" s="23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</row>
    <row r="87" spans="1:70" s="19" customFormat="1" ht="30.75" customHeight="1">
      <c r="A87" s="21"/>
      <c r="B87" s="23"/>
      <c r="C87" s="23"/>
      <c r="D87" s="23"/>
      <c r="E87" s="23"/>
      <c r="F87" s="23"/>
      <c r="G87" s="23"/>
      <c r="H87" s="23"/>
      <c r="I87" s="23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</row>
    <row r="88" spans="1:70" s="19" customFormat="1" ht="30.75" customHeight="1">
      <c r="A88" s="21"/>
      <c r="B88" s="23"/>
      <c r="C88" s="23"/>
      <c r="D88" s="23"/>
      <c r="E88" s="23"/>
      <c r="H88" s="23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</row>
    <row r="89" spans="1:70" s="19" customFormat="1" ht="30.75" customHeight="1">
      <c r="A89" s="21"/>
      <c r="B89" s="23"/>
      <c r="C89" s="23"/>
      <c r="D89" s="23"/>
      <c r="E89" s="23"/>
      <c r="H89" s="23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</row>
    <row r="90" spans="1:70" s="19" customFormat="1" ht="30.75" customHeight="1">
      <c r="A90" s="21"/>
      <c r="B90" s="23"/>
      <c r="C90" s="23"/>
      <c r="D90" s="23"/>
      <c r="E90" s="23"/>
      <c r="H90" s="23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</row>
    <row r="91" spans="1:70" s="19" customFormat="1" ht="30.75" customHeight="1">
      <c r="A91" s="21"/>
      <c r="B91" s="23"/>
      <c r="C91" s="23"/>
      <c r="D91" s="23"/>
      <c r="H91" s="23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</row>
    <row r="92" spans="1:70" s="19" customFormat="1" ht="30.75" customHeight="1">
      <c r="A92" s="21"/>
      <c r="B92" s="23"/>
      <c r="C92" s="23"/>
      <c r="D92" s="23"/>
      <c r="E92" s="23"/>
      <c r="H92" s="23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</row>
    <row r="93" spans="1:70" s="19" customFormat="1" ht="30.75" customHeight="1">
      <c r="A93" s="21"/>
      <c r="B93" s="23"/>
      <c r="C93" s="23"/>
      <c r="D93" s="23"/>
      <c r="E93" s="23"/>
      <c r="H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</row>
    <row r="94" spans="1:70" s="19" customFormat="1" ht="30.75" customHeight="1">
      <c r="A94" s="21"/>
      <c r="B94" s="23"/>
      <c r="C94" s="23"/>
      <c r="D94" s="23"/>
      <c r="E94" s="23"/>
      <c r="H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</row>
    <row r="95" spans="1:70" s="19" customFormat="1" ht="30.75" customHeight="1">
      <c r="A95" s="21"/>
      <c r="B95" s="23"/>
      <c r="C95" s="23"/>
      <c r="D95" s="23"/>
      <c r="E95" s="23"/>
      <c r="H95" s="23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</row>
    <row r="96" spans="1:70" s="19" customFormat="1" ht="30.75" customHeight="1">
      <c r="A96" s="21"/>
      <c r="B96" s="23"/>
      <c r="C96" s="23"/>
      <c r="D96" s="23"/>
      <c r="E96" s="23"/>
      <c r="H96" s="23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</row>
    <row r="97" spans="1:70" s="19" customFormat="1" ht="30.75" customHeight="1">
      <c r="A97" s="21"/>
      <c r="B97" s="23"/>
      <c r="C97" s="23"/>
      <c r="D97" s="23"/>
      <c r="E97" s="23"/>
      <c r="H97" s="23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</row>
    <row r="98" spans="1:70" s="19" customFormat="1" ht="30.75" customHeight="1">
      <c r="A98" s="21"/>
      <c r="B98" s="23"/>
      <c r="C98" s="23"/>
      <c r="D98" s="23"/>
      <c r="E98" s="23"/>
      <c r="H98" s="23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</row>
    <row r="99" spans="1:70" s="19" customFormat="1" ht="30.75" customHeight="1">
      <c r="A99" s="21"/>
      <c r="B99" s="23"/>
      <c r="C99" s="23"/>
      <c r="D99" s="23"/>
      <c r="E99" s="23"/>
      <c r="H99" s="23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</row>
    <row r="100" spans="1:70" s="19" customFormat="1" ht="30.75" customHeight="1">
      <c r="A100" s="21"/>
      <c r="B100" s="23"/>
      <c r="C100" s="23"/>
      <c r="D100" s="23"/>
      <c r="E100" s="23"/>
      <c r="H100" s="23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</row>
    <row r="101" spans="1:70" s="19" customFormat="1" ht="30.75" customHeight="1">
      <c r="A101" s="21"/>
      <c r="E101" s="23"/>
      <c r="H101" s="23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</row>
    <row r="102" spans="1:70" s="19" customFormat="1" ht="30.75" customHeight="1">
      <c r="A102" s="21"/>
      <c r="B102" s="23"/>
      <c r="C102" s="23"/>
      <c r="D102" s="23"/>
      <c r="E102" s="23"/>
      <c r="F102" s="18"/>
      <c r="G102" s="18"/>
      <c r="H102" s="23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</row>
    <row r="103" spans="3:8" s="19" customFormat="1" ht="30.75" customHeight="1">
      <c r="C103" s="23"/>
      <c r="D103" s="23"/>
      <c r="E103" s="23"/>
      <c r="H103" s="23"/>
    </row>
    <row r="104" spans="3:70" s="19" customFormat="1" ht="30.75" customHeight="1">
      <c r="C104" s="23"/>
      <c r="D104" s="23"/>
      <c r="E104" s="23"/>
      <c r="H104" s="23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</row>
    <row r="105" spans="3:8" s="19" customFormat="1" ht="30.75" customHeight="1">
      <c r="C105" s="23"/>
      <c r="D105" s="23"/>
      <c r="E105" s="23"/>
      <c r="H105" s="23"/>
    </row>
    <row r="106" spans="2:8" s="19" customFormat="1" ht="30.75" customHeight="1">
      <c r="B106" s="17"/>
      <c r="C106" s="17"/>
      <c r="D106" s="17"/>
      <c r="E106" s="17"/>
      <c r="H106" s="23"/>
    </row>
    <row r="107" spans="2:8" s="19" customFormat="1" ht="13.5">
      <c r="B107" s="23"/>
      <c r="C107" s="23"/>
      <c r="D107" s="23"/>
      <c r="E107" s="23"/>
      <c r="H107" s="23"/>
    </row>
    <row r="108" spans="2:8" s="19" customFormat="1" ht="13.5">
      <c r="B108" s="23"/>
      <c r="C108" s="23"/>
      <c r="D108" s="23"/>
      <c r="E108" s="23"/>
      <c r="H108" s="23"/>
    </row>
    <row r="109" spans="2:8" s="19" customFormat="1" ht="13.5" customHeight="1">
      <c r="B109" s="23"/>
      <c r="C109" s="23"/>
      <c r="D109" s="23"/>
      <c r="E109" s="23"/>
      <c r="H109" s="23"/>
    </row>
    <row r="110" spans="2:8" s="19" customFormat="1" ht="13.5" customHeight="1" hidden="1">
      <c r="B110" s="23"/>
      <c r="C110" s="23"/>
      <c r="D110" s="23"/>
      <c r="E110" s="23"/>
      <c r="H110" s="23"/>
    </row>
    <row r="111" spans="2:8" s="19" customFormat="1" ht="13.5" customHeight="1" hidden="1">
      <c r="B111" s="23"/>
      <c r="C111" s="23"/>
      <c r="D111" s="23"/>
      <c r="E111" s="23"/>
      <c r="H111" s="23"/>
    </row>
    <row r="112" spans="2:8" s="19" customFormat="1" ht="13.5" hidden="1">
      <c r="B112" s="23"/>
      <c r="C112" s="23"/>
      <c r="D112" s="23"/>
      <c r="E112" s="23"/>
      <c r="H112" s="23"/>
    </row>
    <row r="113" spans="2:8" s="19" customFormat="1" ht="13.5" customHeight="1" hidden="1">
      <c r="B113" s="23"/>
      <c r="C113" s="23"/>
      <c r="D113" s="23"/>
      <c r="E113" s="23"/>
      <c r="H113" s="23"/>
    </row>
    <row r="114" ht="13.5" customHeight="1" hidden="1"/>
    <row r="115" ht="13.5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spans="2:8" s="19" customFormat="1" ht="13.5" customHeight="1" hidden="1">
      <c r="B130" s="23"/>
      <c r="C130" s="23"/>
      <c r="D130" s="23"/>
      <c r="E130" s="23"/>
      <c r="H130" s="23"/>
    </row>
    <row r="131" spans="1:8" s="19" customFormat="1" ht="19.5" customHeight="1">
      <c r="A131" s="21"/>
      <c r="B131" s="22"/>
      <c r="C131" s="22"/>
      <c r="D131" s="22"/>
      <c r="E131" s="23"/>
      <c r="H131" s="23"/>
    </row>
    <row r="132" spans="1:8" s="19" customFormat="1" ht="30.75" customHeight="1">
      <c r="A132" s="21"/>
      <c r="B132" s="17"/>
      <c r="C132" s="17"/>
      <c r="D132" s="17"/>
      <c r="E132" s="23"/>
      <c r="F132" s="17"/>
      <c r="G132" s="17"/>
      <c r="H132" s="17"/>
    </row>
    <row r="133" spans="1:70" s="19" customFormat="1" ht="30.75" customHeight="1">
      <c r="A133" s="21"/>
      <c r="B133" s="23"/>
      <c r="C133" s="23"/>
      <c r="D133" s="23"/>
      <c r="J133" s="17"/>
      <c r="K133" s="17"/>
      <c r="L133" s="17"/>
      <c r="M133" s="17"/>
      <c r="N133" s="18"/>
      <c r="O133" s="17"/>
      <c r="P133" s="17"/>
      <c r="Q133" s="17"/>
      <c r="R133" s="17"/>
      <c r="S133" s="18"/>
      <c r="T133" s="17"/>
      <c r="U133" s="17"/>
      <c r="V133" s="17"/>
      <c r="W133" s="17"/>
      <c r="X133" s="18"/>
      <c r="Y133" s="17"/>
      <c r="Z133" s="17"/>
      <c r="AA133" s="17"/>
      <c r="AB133" s="17"/>
      <c r="AC133" s="18"/>
      <c r="AD133" s="17"/>
      <c r="AE133" s="17"/>
      <c r="AF133" s="17"/>
      <c r="AG133" s="17"/>
      <c r="AH133" s="18"/>
      <c r="AI133" s="17"/>
      <c r="AJ133" s="17"/>
      <c r="AK133" s="17"/>
      <c r="AL133" s="17"/>
      <c r="AM133" s="18"/>
      <c r="AN133" s="17"/>
      <c r="AO133" s="17"/>
      <c r="AP133" s="17"/>
      <c r="AQ133" s="17"/>
      <c r="AR133" s="18"/>
      <c r="AS133" s="17"/>
      <c r="AT133" s="17"/>
      <c r="AU133" s="17"/>
      <c r="AV133" s="17"/>
      <c r="AW133" s="18"/>
      <c r="AX133" s="17"/>
      <c r="AY133" s="17"/>
      <c r="AZ133" s="17"/>
      <c r="BA133" s="17"/>
      <c r="BB133" s="18"/>
      <c r="BC133" s="17"/>
      <c r="BD133" s="17"/>
      <c r="BE133" s="17"/>
      <c r="BF133" s="17"/>
      <c r="BG133" s="18"/>
      <c r="BH133" s="17"/>
      <c r="BI133" s="17"/>
      <c r="BJ133" s="17"/>
      <c r="BK133" s="17"/>
      <c r="BL133" s="18"/>
      <c r="BM133" s="17"/>
      <c r="BN133" s="17"/>
      <c r="BO133" s="17"/>
      <c r="BP133" s="17"/>
      <c r="BQ133" s="18"/>
      <c r="BR133" s="17"/>
    </row>
    <row r="134" spans="1:70" s="19" customFormat="1" ht="30.75" customHeight="1">
      <c r="A134" s="21"/>
      <c r="B134" s="23"/>
      <c r="C134" s="23"/>
      <c r="D134" s="23"/>
      <c r="E134" s="23"/>
      <c r="H134" s="23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</row>
    <row r="135" spans="1:70" s="19" customFormat="1" ht="30.75" customHeight="1">
      <c r="A135" s="21"/>
      <c r="B135" s="23"/>
      <c r="C135" s="23"/>
      <c r="D135" s="23"/>
      <c r="E135" s="23"/>
      <c r="H135" s="23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</row>
    <row r="136" spans="1:70" s="19" customFormat="1" ht="30.75" customHeight="1">
      <c r="A136" s="21"/>
      <c r="B136" s="23"/>
      <c r="C136" s="23"/>
      <c r="D136" s="23"/>
      <c r="E136" s="23"/>
      <c r="H136" s="23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</row>
    <row r="137" spans="1:70" s="19" customFormat="1" ht="30.75" customHeight="1">
      <c r="A137" s="21"/>
      <c r="B137" s="23"/>
      <c r="C137" s="23"/>
      <c r="D137" s="23"/>
      <c r="E137" s="23"/>
      <c r="H137" s="23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</row>
    <row r="138" spans="1:70" s="19" customFormat="1" ht="30.75" customHeight="1">
      <c r="A138" s="21"/>
      <c r="B138" s="23"/>
      <c r="C138" s="23"/>
      <c r="D138" s="23"/>
      <c r="E138" s="23"/>
      <c r="H138" s="23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</row>
    <row r="139" spans="1:70" s="19" customFormat="1" ht="30.75" customHeight="1">
      <c r="A139" s="21"/>
      <c r="B139" s="23"/>
      <c r="C139" s="23"/>
      <c r="D139" s="23"/>
      <c r="E139" s="23"/>
      <c r="H139" s="23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</row>
    <row r="140" spans="1:70" s="19" customFormat="1" ht="30.75" customHeight="1">
      <c r="A140" s="21"/>
      <c r="B140" s="23"/>
      <c r="C140" s="23"/>
      <c r="D140" s="23"/>
      <c r="E140" s="23"/>
      <c r="H140" s="23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</row>
    <row r="141" spans="1:70" s="19" customFormat="1" ht="30.75" customHeight="1">
      <c r="A141" s="21"/>
      <c r="B141" s="23"/>
      <c r="C141" s="23"/>
      <c r="D141" s="23"/>
      <c r="E141" s="23"/>
      <c r="H141" s="23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</row>
    <row r="142" spans="1:70" s="19" customFormat="1" ht="30.75" customHeight="1">
      <c r="A142" s="21"/>
      <c r="B142" s="23"/>
      <c r="C142" s="23"/>
      <c r="D142" s="23"/>
      <c r="E142" s="23"/>
      <c r="H142" s="2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</row>
    <row r="143" spans="1:70" s="19" customFormat="1" ht="30.75" customHeight="1">
      <c r="A143" s="21"/>
      <c r="B143" s="23"/>
      <c r="C143" s="23"/>
      <c r="D143" s="23"/>
      <c r="E143" s="23"/>
      <c r="H143" s="2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</row>
    <row r="144" spans="1:70" s="19" customFormat="1" ht="30.75" customHeight="1">
      <c r="A144" s="21"/>
      <c r="B144" s="23"/>
      <c r="C144" s="23"/>
      <c r="D144" s="23"/>
      <c r="E144" s="23"/>
      <c r="H144" s="23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</row>
    <row r="145" spans="1:70" s="19" customFormat="1" ht="30.75" customHeight="1">
      <c r="A145" s="21"/>
      <c r="B145" s="23"/>
      <c r="C145" s="23"/>
      <c r="D145" s="23"/>
      <c r="E145" s="23"/>
      <c r="H145" s="23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</row>
    <row r="146" spans="1:70" s="19" customFormat="1" ht="30.75" customHeight="1">
      <c r="A146" s="21"/>
      <c r="B146" s="23"/>
      <c r="C146" s="23"/>
      <c r="D146" s="23"/>
      <c r="E146" s="23"/>
      <c r="H146" s="23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</row>
    <row r="147" spans="1:70" s="19" customFormat="1" ht="30.75" customHeight="1">
      <c r="A147" s="21"/>
      <c r="B147" s="23"/>
      <c r="C147" s="23"/>
      <c r="D147" s="23"/>
      <c r="E147" s="23"/>
      <c r="H147" s="23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</row>
    <row r="148" spans="1:70" s="19" customFormat="1" ht="30.75" customHeight="1">
      <c r="A148" s="21"/>
      <c r="B148" s="23"/>
      <c r="C148" s="23"/>
      <c r="D148" s="23"/>
      <c r="E148" s="23"/>
      <c r="H148" s="23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</row>
    <row r="149" spans="1:70" s="19" customFormat="1" ht="30.75" customHeight="1">
      <c r="A149" s="21"/>
      <c r="B149" s="23"/>
      <c r="C149" s="23"/>
      <c r="D149" s="23"/>
      <c r="E149" s="23"/>
      <c r="H149" s="23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</row>
    <row r="150" spans="1:70" s="19" customFormat="1" ht="30.75" customHeight="1">
      <c r="A150" s="21"/>
      <c r="B150" s="23"/>
      <c r="C150" s="23"/>
      <c r="D150" s="23"/>
      <c r="E150" s="23"/>
      <c r="H150" s="23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</row>
    <row r="151" spans="1:70" s="19" customFormat="1" ht="30.75" customHeight="1">
      <c r="A151" s="21"/>
      <c r="B151" s="23"/>
      <c r="C151" s="23"/>
      <c r="D151" s="23"/>
      <c r="H151" s="23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</row>
    <row r="152" spans="1:70" s="19" customFormat="1" ht="30.75" customHeight="1">
      <c r="A152" s="21"/>
      <c r="B152" s="23"/>
      <c r="C152" s="23"/>
      <c r="D152" s="23"/>
      <c r="E152" s="23"/>
      <c r="H152" s="23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</row>
    <row r="153" spans="1:70" s="19" customFormat="1" ht="30.75" customHeight="1">
      <c r="A153" s="21"/>
      <c r="B153" s="23"/>
      <c r="C153" s="23"/>
      <c r="D153" s="23"/>
      <c r="E153" s="23"/>
      <c r="H153" s="23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</row>
    <row r="154" spans="1:70" s="19" customFormat="1" ht="30.75" customHeight="1">
      <c r="A154" s="21"/>
      <c r="B154" s="23"/>
      <c r="C154" s="23"/>
      <c r="D154" s="23"/>
      <c r="E154" s="23"/>
      <c r="H154" s="23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</row>
    <row r="155" spans="1:70" s="19" customFormat="1" ht="30.75" customHeight="1">
      <c r="A155" s="21"/>
      <c r="B155" s="23"/>
      <c r="C155" s="23"/>
      <c r="D155" s="23"/>
      <c r="E155" s="23"/>
      <c r="H155" s="2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</row>
    <row r="156" spans="1:70" s="19" customFormat="1" ht="30.75" customHeight="1">
      <c r="A156" s="21"/>
      <c r="B156" s="23"/>
      <c r="C156" s="23"/>
      <c r="D156" s="23"/>
      <c r="E156" s="23"/>
      <c r="H156" s="23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</row>
    <row r="157" spans="1:70" s="19" customFormat="1" ht="30.75" customHeight="1">
      <c r="A157" s="21"/>
      <c r="B157" s="23"/>
      <c r="C157" s="23"/>
      <c r="D157" s="23"/>
      <c r="E157" s="26"/>
      <c r="H157" s="23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</row>
    <row r="158" spans="1:70" s="19" customFormat="1" ht="30.75" customHeight="1">
      <c r="A158" s="21"/>
      <c r="B158" s="23"/>
      <c r="C158" s="23"/>
      <c r="D158" s="23"/>
      <c r="E158" s="23"/>
      <c r="H158" s="23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</row>
    <row r="159" spans="1:70" s="19" customFormat="1" ht="30.75" customHeight="1">
      <c r="A159" s="21"/>
      <c r="B159" s="23"/>
      <c r="C159" s="23"/>
      <c r="D159" s="23"/>
      <c r="E159" s="23"/>
      <c r="H159" s="23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</row>
    <row r="160" spans="1:70" s="19" customFormat="1" ht="30.75" customHeight="1">
      <c r="A160" s="21"/>
      <c r="B160" s="23"/>
      <c r="C160" s="23"/>
      <c r="D160" s="23"/>
      <c r="E160" s="23"/>
      <c r="F160" s="23"/>
      <c r="G160" s="23"/>
      <c r="H160" s="23"/>
      <c r="I160" s="23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</row>
    <row r="161" spans="1:70" s="19" customFormat="1" ht="30.75" customHeight="1">
      <c r="A161" s="21"/>
      <c r="B161" s="23"/>
      <c r="C161" s="23"/>
      <c r="D161" s="23"/>
      <c r="E161" s="23"/>
      <c r="H161" s="23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</row>
    <row r="162" spans="1:70" s="19" customFormat="1" ht="30.75" customHeight="1">
      <c r="A162" s="21"/>
      <c r="B162" s="23"/>
      <c r="C162" s="23"/>
      <c r="D162" s="23"/>
      <c r="E162" s="23"/>
      <c r="H162" s="23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</row>
    <row r="163" spans="1:70" s="19" customFormat="1" ht="30.75" customHeight="1">
      <c r="A163" s="21"/>
      <c r="B163" s="23"/>
      <c r="C163" s="23"/>
      <c r="D163" s="23"/>
      <c r="E163" s="23"/>
      <c r="H163" s="23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</row>
    <row r="164" spans="1:70" s="19" customFormat="1" ht="30.75" customHeight="1">
      <c r="A164" s="21"/>
      <c r="B164" s="23"/>
      <c r="C164" s="23"/>
      <c r="D164" s="23"/>
      <c r="H164" s="23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</row>
    <row r="165" spans="1:70" s="19" customFormat="1" ht="30.75" customHeight="1">
      <c r="A165" s="21"/>
      <c r="B165" s="23"/>
      <c r="C165" s="23"/>
      <c r="D165" s="23"/>
      <c r="E165" s="23"/>
      <c r="H165" s="23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</row>
    <row r="166" spans="1:70" s="19" customFormat="1" ht="30.75" customHeight="1">
      <c r="A166" s="21"/>
      <c r="B166" s="23"/>
      <c r="C166" s="23"/>
      <c r="D166" s="23"/>
      <c r="E166" s="23"/>
      <c r="H166" s="23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</row>
    <row r="167" spans="1:70" s="19" customFormat="1" ht="30.75" customHeight="1">
      <c r="A167" s="21"/>
      <c r="B167" s="23"/>
      <c r="C167" s="23"/>
      <c r="D167" s="23"/>
      <c r="E167" s="23"/>
      <c r="H167" s="23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</row>
    <row r="168" spans="1:70" s="19" customFormat="1" ht="30.75" customHeight="1">
      <c r="A168" s="21"/>
      <c r="B168" s="23"/>
      <c r="C168" s="23"/>
      <c r="D168" s="23"/>
      <c r="E168" s="23"/>
      <c r="H168" s="23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</row>
    <row r="169" spans="1:70" s="19" customFormat="1" ht="30.75" customHeight="1">
      <c r="A169" s="21"/>
      <c r="B169" s="23"/>
      <c r="C169" s="23"/>
      <c r="D169" s="23"/>
      <c r="E169" s="23"/>
      <c r="H169" s="23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</row>
    <row r="170" spans="1:70" s="19" customFormat="1" ht="30.75" customHeight="1">
      <c r="A170" s="21"/>
      <c r="B170" s="23"/>
      <c r="C170" s="23"/>
      <c r="D170" s="23"/>
      <c r="E170" s="23"/>
      <c r="H170" s="23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</row>
    <row r="171" spans="1:70" s="19" customFormat="1" ht="30.75" customHeight="1">
      <c r="A171" s="21"/>
      <c r="B171" s="23"/>
      <c r="C171" s="23"/>
      <c r="D171" s="23"/>
      <c r="E171" s="23"/>
      <c r="H171" s="23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</row>
    <row r="172" spans="1:70" s="19" customFormat="1" ht="30.75" customHeight="1">
      <c r="A172" s="21"/>
      <c r="B172" s="23"/>
      <c r="C172" s="23"/>
      <c r="D172" s="23"/>
      <c r="E172" s="23"/>
      <c r="H172" s="23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</row>
    <row r="173" spans="1:70" s="19" customFormat="1" ht="30.75" customHeight="1">
      <c r="A173" s="21"/>
      <c r="B173" s="23"/>
      <c r="C173" s="23"/>
      <c r="D173" s="23"/>
      <c r="E173" s="23"/>
      <c r="H173" s="23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</row>
    <row r="174" spans="1:70" s="19" customFormat="1" ht="30.75" customHeight="1">
      <c r="A174" s="21"/>
      <c r="E174" s="23"/>
      <c r="H174" s="23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</row>
    <row r="175" spans="1:70" s="19" customFormat="1" ht="30.75" customHeight="1">
      <c r="A175" s="21"/>
      <c r="B175" s="23"/>
      <c r="C175" s="23"/>
      <c r="D175" s="23"/>
      <c r="E175" s="23"/>
      <c r="F175" s="18"/>
      <c r="G175" s="18"/>
      <c r="H175" s="23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</row>
    <row r="176" spans="3:70" s="19" customFormat="1" ht="30.75" customHeight="1">
      <c r="C176" s="23"/>
      <c r="D176" s="23"/>
      <c r="E176" s="23"/>
      <c r="H176" s="23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</row>
    <row r="177" spans="3:70" s="19" customFormat="1" ht="30.75" customHeight="1">
      <c r="C177" s="23"/>
      <c r="D177" s="23"/>
      <c r="E177" s="23"/>
      <c r="H177" s="23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</row>
    <row r="178" spans="3:8" s="19" customFormat="1" ht="30.75" customHeight="1">
      <c r="C178" s="23"/>
      <c r="D178" s="23"/>
      <c r="E178" s="23"/>
      <c r="H178" s="23"/>
    </row>
    <row r="179" spans="2:8" s="19" customFormat="1" ht="30.75" customHeight="1">
      <c r="B179" s="17"/>
      <c r="C179" s="17"/>
      <c r="D179" s="17"/>
      <c r="E179" s="17"/>
      <c r="H179" s="23"/>
    </row>
    <row r="180" spans="2:8" s="19" customFormat="1" ht="13.5">
      <c r="B180" s="23"/>
      <c r="C180" s="23"/>
      <c r="D180" s="23"/>
      <c r="E180" s="23"/>
      <c r="H180" s="23"/>
    </row>
    <row r="181" spans="2:8" s="19" customFormat="1" ht="13.5">
      <c r="B181" s="23"/>
      <c r="C181" s="23"/>
      <c r="D181" s="23"/>
      <c r="E181" s="23"/>
      <c r="H181" s="23"/>
    </row>
    <row r="182" spans="2:8" s="19" customFormat="1" ht="13.5">
      <c r="B182" s="23"/>
      <c r="C182" s="23"/>
      <c r="D182" s="23"/>
      <c r="E182" s="23"/>
      <c r="H182" s="23"/>
    </row>
    <row r="183" spans="1:70" s="19" customFormat="1" ht="19.5" customHeight="1">
      <c r="A183" s="21"/>
      <c r="B183" s="22"/>
      <c r="C183" s="22"/>
      <c r="D183" s="22"/>
      <c r="E183" s="23"/>
      <c r="H183" s="23"/>
      <c r="J183" s="21"/>
      <c r="K183" s="21"/>
      <c r="L183" s="21"/>
      <c r="M183" s="21"/>
      <c r="N183" s="28"/>
      <c r="O183" s="21"/>
      <c r="P183" s="21"/>
      <c r="Q183" s="21"/>
      <c r="R183" s="21"/>
      <c r="S183" s="28"/>
      <c r="T183" s="21"/>
      <c r="U183" s="21"/>
      <c r="V183" s="21"/>
      <c r="W183" s="21"/>
      <c r="X183" s="28"/>
      <c r="Y183" s="21"/>
      <c r="Z183" s="21"/>
      <c r="AA183" s="21"/>
      <c r="AB183" s="21"/>
      <c r="AC183" s="28"/>
      <c r="AD183" s="21"/>
      <c r="AE183" s="21"/>
      <c r="AF183" s="21"/>
      <c r="AG183" s="21"/>
      <c r="AH183" s="28"/>
      <c r="AI183" s="21"/>
      <c r="AJ183" s="21"/>
      <c r="AK183" s="21"/>
      <c r="AL183" s="21"/>
      <c r="AM183" s="28"/>
      <c r="AN183" s="21"/>
      <c r="AO183" s="21"/>
      <c r="AP183" s="21"/>
      <c r="AQ183" s="21"/>
      <c r="AR183" s="28"/>
      <c r="AS183" s="21"/>
      <c r="AT183" s="21"/>
      <c r="AU183" s="21"/>
      <c r="AV183" s="21"/>
      <c r="AW183" s="28"/>
      <c r="AX183" s="21"/>
      <c r="AY183" s="21"/>
      <c r="AZ183" s="21"/>
      <c r="BA183" s="21"/>
      <c r="BB183" s="28"/>
      <c r="BC183" s="21"/>
      <c r="BD183" s="21"/>
      <c r="BE183" s="21"/>
      <c r="BF183" s="21"/>
      <c r="BG183" s="28"/>
      <c r="BH183" s="21"/>
      <c r="BI183" s="21"/>
      <c r="BJ183" s="21"/>
      <c r="BK183" s="21"/>
      <c r="BL183" s="28"/>
      <c r="BM183" s="21"/>
      <c r="BN183" s="21"/>
      <c r="BO183" s="21"/>
      <c r="BP183" s="21"/>
      <c r="BQ183" s="28"/>
      <c r="BR183" s="21"/>
    </row>
    <row r="184" spans="1:8" s="19" customFormat="1" ht="19.5" customHeight="1">
      <c r="A184" s="21"/>
      <c r="B184" s="17"/>
      <c r="C184" s="17"/>
      <c r="D184" s="17"/>
      <c r="E184" s="23"/>
      <c r="F184" s="17"/>
      <c r="G184" s="17"/>
      <c r="H184" s="17"/>
    </row>
    <row r="185" spans="1:70" s="19" customFormat="1" ht="19.5" customHeight="1">
      <c r="A185" s="21"/>
      <c r="B185" s="23"/>
      <c r="C185" s="23"/>
      <c r="D185" s="23"/>
      <c r="J185" s="17"/>
      <c r="K185" s="17"/>
      <c r="L185" s="17"/>
      <c r="M185" s="17"/>
      <c r="N185" s="18"/>
      <c r="O185" s="17"/>
      <c r="P185" s="17"/>
      <c r="Q185" s="17"/>
      <c r="R185" s="17"/>
      <c r="S185" s="18"/>
      <c r="T185" s="17"/>
      <c r="U185" s="17"/>
      <c r="V185" s="17"/>
      <c r="W185" s="17"/>
      <c r="X185" s="18"/>
      <c r="Y185" s="17"/>
      <c r="Z185" s="17"/>
      <c r="AA185" s="17"/>
      <c r="AB185" s="17"/>
      <c r="AC185" s="18"/>
      <c r="AD185" s="17"/>
      <c r="AE185" s="17"/>
      <c r="AF185" s="17"/>
      <c r="AG185" s="17"/>
      <c r="AH185" s="18"/>
      <c r="AI185" s="17"/>
      <c r="AJ185" s="17"/>
      <c r="AK185" s="17"/>
      <c r="AL185" s="17"/>
      <c r="AM185" s="18"/>
      <c r="AN185" s="17"/>
      <c r="AO185" s="17"/>
      <c r="AP185" s="17"/>
      <c r="AQ185" s="17"/>
      <c r="AR185" s="18"/>
      <c r="AS185" s="17"/>
      <c r="AT185" s="17"/>
      <c r="AU185" s="17"/>
      <c r="AV185" s="17"/>
      <c r="AW185" s="18"/>
      <c r="AX185" s="17"/>
      <c r="AY185" s="17"/>
      <c r="AZ185" s="17"/>
      <c r="BA185" s="17"/>
      <c r="BB185" s="18"/>
      <c r="BC185" s="17"/>
      <c r="BD185" s="17"/>
      <c r="BE185" s="17"/>
      <c r="BF185" s="17"/>
      <c r="BG185" s="18"/>
      <c r="BH185" s="17"/>
      <c r="BI185" s="17"/>
      <c r="BJ185" s="17"/>
      <c r="BK185" s="17"/>
      <c r="BL185" s="18"/>
      <c r="BM185" s="17"/>
      <c r="BN185" s="17"/>
      <c r="BO185" s="17"/>
      <c r="BP185" s="17"/>
      <c r="BQ185" s="18"/>
      <c r="BR185" s="17"/>
    </row>
    <row r="186" spans="1:70" s="19" customFormat="1" ht="19.5" customHeight="1">
      <c r="A186" s="21"/>
      <c r="B186" s="23"/>
      <c r="C186" s="23"/>
      <c r="D186" s="23"/>
      <c r="E186" s="23"/>
      <c r="H186" s="23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</row>
    <row r="187" spans="1:70" s="19" customFormat="1" ht="30.75" customHeight="1">
      <c r="A187" s="21"/>
      <c r="B187" s="23"/>
      <c r="C187" s="23"/>
      <c r="D187" s="23"/>
      <c r="E187" s="23"/>
      <c r="H187" s="23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</row>
    <row r="188" spans="1:70" s="19" customFormat="1" ht="30.75" customHeight="1">
      <c r="A188" s="21"/>
      <c r="B188" s="23"/>
      <c r="C188" s="23"/>
      <c r="D188" s="23"/>
      <c r="E188" s="23"/>
      <c r="H188" s="23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</row>
    <row r="189" spans="1:70" s="19" customFormat="1" ht="30.75" customHeight="1">
      <c r="A189" s="21"/>
      <c r="B189" s="23"/>
      <c r="C189" s="23"/>
      <c r="D189" s="23"/>
      <c r="E189" s="23"/>
      <c r="H189" s="23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</row>
    <row r="190" spans="1:70" s="19" customFormat="1" ht="30.75" customHeight="1">
      <c r="A190" s="21"/>
      <c r="B190" s="23"/>
      <c r="C190" s="23"/>
      <c r="D190" s="23"/>
      <c r="E190" s="23"/>
      <c r="H190" s="23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</row>
    <row r="191" spans="1:70" s="19" customFormat="1" ht="30.75" customHeight="1">
      <c r="A191" s="21"/>
      <c r="B191" s="23"/>
      <c r="C191" s="23"/>
      <c r="D191" s="23"/>
      <c r="E191" s="23"/>
      <c r="H191" s="23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</row>
    <row r="192" spans="1:70" s="19" customFormat="1" ht="30.75" customHeight="1">
      <c r="A192" s="21"/>
      <c r="B192" s="23"/>
      <c r="C192" s="23"/>
      <c r="D192" s="23"/>
      <c r="E192" s="23"/>
      <c r="H192" s="23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</row>
    <row r="193" spans="1:70" s="19" customFormat="1" ht="30.75" customHeight="1">
      <c r="A193" s="21"/>
      <c r="B193" s="23"/>
      <c r="C193" s="23"/>
      <c r="D193" s="23"/>
      <c r="E193" s="23"/>
      <c r="H193" s="23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</row>
    <row r="194" spans="1:70" s="19" customFormat="1" ht="30.75" customHeight="1">
      <c r="A194" s="21"/>
      <c r="B194" s="23"/>
      <c r="C194" s="23"/>
      <c r="D194" s="23"/>
      <c r="E194" s="23"/>
      <c r="H194" s="23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</row>
    <row r="195" spans="1:70" s="19" customFormat="1" ht="30.75" customHeight="1">
      <c r="A195" s="21"/>
      <c r="B195" s="23"/>
      <c r="C195" s="23"/>
      <c r="D195" s="23"/>
      <c r="E195" s="23"/>
      <c r="H195" s="23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</row>
    <row r="196" spans="1:70" s="19" customFormat="1" ht="30.75" customHeight="1">
      <c r="A196" s="21"/>
      <c r="B196" s="23"/>
      <c r="C196" s="23"/>
      <c r="D196" s="23"/>
      <c r="E196" s="23"/>
      <c r="H196" s="23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</row>
    <row r="197" spans="1:70" s="19" customFormat="1" ht="30.75" customHeight="1">
      <c r="A197" s="21"/>
      <c r="B197" s="23"/>
      <c r="C197" s="23"/>
      <c r="D197" s="23"/>
      <c r="E197" s="23"/>
      <c r="H197" s="23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</row>
    <row r="198" spans="1:70" s="19" customFormat="1" ht="30.75" customHeight="1">
      <c r="A198" s="21"/>
      <c r="B198" s="23"/>
      <c r="C198" s="23"/>
      <c r="D198" s="23"/>
      <c r="E198" s="23"/>
      <c r="H198" s="23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</row>
    <row r="199" spans="1:70" s="19" customFormat="1" ht="30.75" customHeight="1">
      <c r="A199" s="21"/>
      <c r="B199" s="23"/>
      <c r="C199" s="23"/>
      <c r="D199" s="23"/>
      <c r="E199" s="23"/>
      <c r="H199" s="23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</row>
    <row r="200" spans="1:70" s="19" customFormat="1" ht="30.75" customHeight="1">
      <c r="A200" s="21"/>
      <c r="B200" s="23"/>
      <c r="C200" s="23"/>
      <c r="D200" s="23"/>
      <c r="E200" s="23"/>
      <c r="H200" s="23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</row>
    <row r="201" spans="1:70" s="19" customFormat="1" ht="30.75" customHeight="1">
      <c r="A201" s="21"/>
      <c r="B201" s="23"/>
      <c r="C201" s="23"/>
      <c r="D201" s="23"/>
      <c r="E201" s="23"/>
      <c r="H201" s="23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</row>
    <row r="202" spans="1:70" s="19" customFormat="1" ht="30.75" customHeight="1">
      <c r="A202" s="21"/>
      <c r="B202" s="23"/>
      <c r="C202" s="23"/>
      <c r="D202" s="23"/>
      <c r="E202" s="23"/>
      <c r="H202" s="23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</row>
    <row r="203" spans="1:70" s="19" customFormat="1" ht="30.75" customHeight="1">
      <c r="A203" s="21"/>
      <c r="B203" s="23"/>
      <c r="C203" s="23"/>
      <c r="D203" s="23"/>
      <c r="H203" s="23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</row>
    <row r="204" spans="1:70" s="19" customFormat="1" ht="30.75" customHeight="1">
      <c r="A204" s="21"/>
      <c r="B204" s="23"/>
      <c r="C204" s="23"/>
      <c r="D204" s="23"/>
      <c r="E204" s="23"/>
      <c r="H204" s="23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</row>
    <row r="205" spans="1:70" s="19" customFormat="1" ht="30.75" customHeight="1">
      <c r="A205" s="21"/>
      <c r="B205" s="23"/>
      <c r="C205" s="23"/>
      <c r="D205" s="23"/>
      <c r="E205" s="23"/>
      <c r="H205" s="23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</row>
    <row r="206" spans="1:70" s="19" customFormat="1" ht="30.75" customHeight="1">
      <c r="A206" s="21"/>
      <c r="B206" s="23"/>
      <c r="C206" s="23"/>
      <c r="D206" s="23"/>
      <c r="E206" s="23"/>
      <c r="H206" s="23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</row>
    <row r="207" spans="1:70" s="19" customFormat="1" ht="30.75" customHeight="1">
      <c r="A207" s="21"/>
      <c r="B207" s="23"/>
      <c r="C207" s="23"/>
      <c r="D207" s="23"/>
      <c r="E207" s="23"/>
      <c r="H207" s="23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</row>
    <row r="208" spans="1:70" s="19" customFormat="1" ht="30.75" customHeight="1">
      <c r="A208" s="21"/>
      <c r="B208" s="23"/>
      <c r="C208" s="23"/>
      <c r="D208" s="23"/>
      <c r="E208" s="23"/>
      <c r="H208" s="23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</row>
    <row r="209" spans="1:70" s="19" customFormat="1" ht="30.75" customHeight="1">
      <c r="A209" s="21"/>
      <c r="B209" s="23"/>
      <c r="C209" s="23"/>
      <c r="D209" s="23"/>
      <c r="E209" s="26"/>
      <c r="H209" s="23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</row>
    <row r="210" spans="1:70" s="19" customFormat="1" ht="30.75" customHeight="1">
      <c r="A210" s="21"/>
      <c r="B210" s="23"/>
      <c r="C210" s="23"/>
      <c r="D210" s="23"/>
      <c r="E210" s="23"/>
      <c r="H210" s="23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</row>
    <row r="211" spans="1:70" s="19" customFormat="1" ht="30.75" customHeight="1">
      <c r="A211" s="21"/>
      <c r="B211" s="23"/>
      <c r="C211" s="23"/>
      <c r="D211" s="23"/>
      <c r="E211" s="23"/>
      <c r="H211" s="23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</row>
    <row r="212" spans="1:70" s="19" customFormat="1" ht="30.75" customHeight="1">
      <c r="A212" s="21"/>
      <c r="B212" s="23"/>
      <c r="C212" s="23"/>
      <c r="D212" s="23"/>
      <c r="E212" s="23"/>
      <c r="F212" s="23"/>
      <c r="G212" s="23"/>
      <c r="H212" s="23"/>
      <c r="I212" s="23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</row>
    <row r="213" spans="1:70" s="19" customFormat="1" ht="30.75" customHeight="1">
      <c r="A213" s="21"/>
      <c r="B213" s="23"/>
      <c r="C213" s="23"/>
      <c r="D213" s="23"/>
      <c r="E213" s="23"/>
      <c r="H213" s="23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</row>
    <row r="214" spans="1:70" s="19" customFormat="1" ht="30.75" customHeight="1">
      <c r="A214" s="21"/>
      <c r="B214" s="23"/>
      <c r="C214" s="23"/>
      <c r="D214" s="23"/>
      <c r="E214" s="23"/>
      <c r="H214" s="23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</row>
    <row r="215" spans="1:70" s="19" customFormat="1" ht="30.75" customHeight="1">
      <c r="A215" s="21"/>
      <c r="B215" s="23"/>
      <c r="C215" s="23"/>
      <c r="D215" s="23"/>
      <c r="E215" s="23"/>
      <c r="H215" s="23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</row>
    <row r="216" spans="1:70" s="19" customFormat="1" ht="30.75" customHeight="1">
      <c r="A216" s="21"/>
      <c r="B216" s="23"/>
      <c r="C216" s="23"/>
      <c r="D216" s="23"/>
      <c r="H216" s="23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</row>
    <row r="217" spans="1:70" s="19" customFormat="1" ht="30.75" customHeight="1">
      <c r="A217" s="21"/>
      <c r="B217" s="23"/>
      <c r="C217" s="23"/>
      <c r="D217" s="23"/>
      <c r="E217" s="23"/>
      <c r="H217" s="23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</row>
    <row r="218" spans="1:70" s="19" customFormat="1" ht="30.75" customHeight="1">
      <c r="A218" s="21"/>
      <c r="B218" s="23"/>
      <c r="C218" s="23"/>
      <c r="D218" s="23"/>
      <c r="E218" s="23"/>
      <c r="H218" s="23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</row>
    <row r="219" spans="1:70" s="19" customFormat="1" ht="30.75" customHeight="1">
      <c r="A219" s="21"/>
      <c r="B219" s="23"/>
      <c r="C219" s="23"/>
      <c r="D219" s="23"/>
      <c r="E219" s="23"/>
      <c r="H219" s="23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</row>
    <row r="220" spans="1:70" s="19" customFormat="1" ht="30.75" customHeight="1">
      <c r="A220" s="21"/>
      <c r="B220" s="23"/>
      <c r="C220" s="23"/>
      <c r="D220" s="23"/>
      <c r="E220" s="23"/>
      <c r="H220" s="23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</row>
    <row r="221" spans="1:70" s="19" customFormat="1" ht="30.75" customHeight="1">
      <c r="A221" s="21"/>
      <c r="B221" s="23"/>
      <c r="C221" s="23"/>
      <c r="D221" s="23"/>
      <c r="E221" s="23"/>
      <c r="H221" s="23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</row>
    <row r="222" spans="1:70" s="19" customFormat="1" ht="30.75" customHeight="1">
      <c r="A222" s="21"/>
      <c r="B222" s="23"/>
      <c r="C222" s="23"/>
      <c r="D222" s="23"/>
      <c r="E222" s="23"/>
      <c r="H222" s="23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</row>
    <row r="223" spans="1:70" s="19" customFormat="1" ht="30.75" customHeight="1">
      <c r="A223" s="21"/>
      <c r="B223" s="23"/>
      <c r="C223" s="23"/>
      <c r="D223" s="23"/>
      <c r="E223" s="23"/>
      <c r="H223" s="23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</row>
    <row r="224" spans="1:70" s="19" customFormat="1" ht="30.75" customHeight="1">
      <c r="A224" s="21"/>
      <c r="B224" s="23"/>
      <c r="C224" s="23"/>
      <c r="D224" s="23"/>
      <c r="E224" s="23"/>
      <c r="H224" s="23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</row>
    <row r="225" spans="1:70" s="19" customFormat="1" ht="30.75" customHeight="1">
      <c r="A225" s="21"/>
      <c r="B225" s="23"/>
      <c r="C225" s="23"/>
      <c r="D225" s="23"/>
      <c r="E225" s="23"/>
      <c r="H225" s="23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</row>
    <row r="226" spans="1:70" s="19" customFormat="1" ht="30.75" customHeight="1">
      <c r="A226" s="21"/>
      <c r="E226" s="23"/>
      <c r="H226" s="23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</row>
    <row r="227" spans="1:70" s="19" customFormat="1" ht="30.75" customHeight="1">
      <c r="A227" s="21"/>
      <c r="B227" s="23"/>
      <c r="C227" s="23"/>
      <c r="D227" s="23"/>
      <c r="E227" s="23"/>
      <c r="F227" s="18"/>
      <c r="G227" s="18"/>
      <c r="H227" s="23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</row>
    <row r="228" spans="3:69" s="19" customFormat="1" ht="30.75" customHeight="1">
      <c r="C228" s="23"/>
      <c r="D228" s="23"/>
      <c r="E228" s="23"/>
      <c r="H228" s="23"/>
      <c r="N228" s="25"/>
      <c r="S228" s="25"/>
      <c r="X228" s="25"/>
      <c r="AC228" s="25"/>
      <c r="AH228" s="25"/>
      <c r="AM228" s="25"/>
      <c r="AR228" s="25"/>
      <c r="AW228" s="25"/>
      <c r="BB228" s="25"/>
      <c r="BG228" s="25"/>
      <c r="BL228" s="25"/>
      <c r="BQ228" s="25"/>
    </row>
    <row r="229" spans="3:70" s="19" customFormat="1" ht="30.75" customHeight="1">
      <c r="C229" s="23"/>
      <c r="D229" s="23"/>
      <c r="E229" s="23"/>
      <c r="H229" s="23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</row>
    <row r="230" spans="3:8" s="19" customFormat="1" ht="30.75" customHeight="1">
      <c r="C230" s="23"/>
      <c r="D230" s="23"/>
      <c r="E230" s="23"/>
      <c r="H230" s="23"/>
    </row>
    <row r="231" spans="2:8" s="19" customFormat="1" ht="30.75" customHeight="1">
      <c r="B231" s="17"/>
      <c r="C231" s="17"/>
      <c r="D231" s="17"/>
      <c r="E231" s="17"/>
      <c r="H231" s="23"/>
    </row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</sheetData>
  <sheetProtection/>
  <mergeCells count="23">
    <mergeCell ref="O5:S5"/>
    <mergeCell ref="T5:X5"/>
    <mergeCell ref="Y5:AC5"/>
    <mergeCell ref="AD5:AH5"/>
    <mergeCell ref="AN5:AR5"/>
    <mergeCell ref="E25:E26"/>
    <mergeCell ref="B50:H50"/>
    <mergeCell ref="B51:H51"/>
    <mergeCell ref="E11:E12"/>
    <mergeCell ref="E8:E9"/>
    <mergeCell ref="E38:E41"/>
    <mergeCell ref="E42:E45"/>
    <mergeCell ref="B49:H49"/>
    <mergeCell ref="AS5:AW5"/>
    <mergeCell ref="E6:H6"/>
    <mergeCell ref="A5:I5"/>
    <mergeCell ref="E22:E23"/>
    <mergeCell ref="BM5:BQ5"/>
    <mergeCell ref="AX5:BB5"/>
    <mergeCell ref="BC5:BG5"/>
    <mergeCell ref="BH5:BL5"/>
    <mergeCell ref="AI5:AM5"/>
    <mergeCell ref="J5:N5"/>
  </mergeCells>
  <printOptions/>
  <pageMargins left="1.1811023622047245" right="0.3937007874015748" top="1.1811023622047245" bottom="0.7874015748031497" header="0.984251968503937" footer="0.7874015748031497"/>
  <pageSetup horizontalDpi="600" verticalDpi="600" orientation="portrait" paperSize="9" scale="45" r:id="rId3"/>
  <headerFooter alignWithMargins="0">
    <oddHeader>&amp;L&amp;24  ② 港湾別・品目別船舶積卸実績</oddHeader>
  </headerFooter>
  <rowBreaks count="1" manualBreakCount="1">
    <brk id="52" max="69" man="1"/>
  </rowBreaks>
  <colBreaks count="5" manualBreakCount="5">
    <brk id="19" max="65535" man="1"/>
    <brk id="29" max="65535" man="1"/>
    <brk id="39" max="65535" man="1"/>
    <brk id="49" max="65535" man="1"/>
    <brk id="59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東北運輸局</dc:creator>
  <cp:keywords/>
  <dc:description/>
  <cp:lastModifiedBy>なし</cp:lastModifiedBy>
  <cp:lastPrinted>2019-12-05T05:30:29Z</cp:lastPrinted>
  <dcterms:created xsi:type="dcterms:W3CDTF">1997-10-23T02:25:56Z</dcterms:created>
  <dcterms:modified xsi:type="dcterms:W3CDTF">2019-12-05T05:31:18Z</dcterms:modified>
  <cp:category/>
  <cp:version/>
  <cp:contentType/>
  <cp:contentStatus/>
</cp:coreProperties>
</file>